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２年度\07 公営企業総括\14 地方公営企業の抜本的な改革等の取組状況調査について\07 公表用\02 公表データ\"/>
    </mc:Choice>
  </mc:AlternateContent>
  <bookViews>
    <workbookView xWindow="0" yWindow="0" windowWidth="20490" windowHeight="7620" tabRatio="771"/>
  </bookViews>
  <sheets>
    <sheet name="上水道" sheetId="12" r:id="rId1"/>
    <sheet name="病院" sheetId="13" r:id="rId2"/>
    <sheet name="公共下水道" sheetId="14" r:id="rId3"/>
    <sheet name="有料道路" sheetId="15" r:id="rId4"/>
  </sheets>
  <externalReferences>
    <externalReference r:id="rId5"/>
    <externalReference r:id="rId6"/>
    <externalReference r:id="rId7"/>
    <externalReference r:id="rId8"/>
  </externalReferences>
  <definedNames>
    <definedName name="_xlnm.Criteria" localSheetId="2">公共下水道!#REF!</definedName>
    <definedName name="_xlnm.Criteria" localSheetId="0">上水道!#REF!</definedName>
    <definedName name="_xlnm.Criteria" localSheetId="1">病院!#REF!</definedName>
    <definedName name="_xlnm.Criteria" localSheetId="3">有料道路!#REF!</definedName>
    <definedName name="_xlnm.Print_Area" localSheetId="2">公共下水道!#REF!</definedName>
    <definedName name="_xlnm.Print_Area" localSheetId="0">上水道!#REF!</definedName>
    <definedName name="_xlnm.Print_Area" localSheetId="1">病院!#REF!</definedName>
    <definedName name="_xlnm.Print_Area" localSheetId="3">有料道路!#REF!</definedName>
    <definedName name="業種名">[1]選択肢!$K$2:$K$19</definedName>
  </definedNames>
  <calcPr calcId="162913"/>
</workbook>
</file>

<file path=xl/calcChain.xml><?xml version="1.0" encoding="utf-8"?>
<calcChain xmlns="http://schemas.openxmlformats.org/spreadsheetml/2006/main">
  <c r="D24" i="15" l="1"/>
  <c r="K24" i="15"/>
  <c r="R24" i="15"/>
  <c r="Y24" i="15"/>
  <c r="AF24" i="15"/>
  <c r="AM24" i="15"/>
  <c r="AT24" i="15"/>
  <c r="BB24" i="15"/>
  <c r="D36" i="15"/>
  <c r="D24" i="14" l="1"/>
  <c r="K24" i="14"/>
  <c r="R24" i="14"/>
  <c r="Y24" i="14"/>
  <c r="AF24" i="14"/>
  <c r="AM24" i="14"/>
  <c r="AT24" i="14"/>
  <c r="BB24" i="14"/>
  <c r="N37" i="14"/>
  <c r="U37" i="14"/>
  <c r="AN37" i="14"/>
  <c r="BE37" i="14"/>
  <c r="BE40" i="14"/>
  <c r="BI40" i="14"/>
  <c r="BM40" i="14"/>
  <c r="N43" i="14"/>
  <c r="N49" i="14"/>
  <c r="U49" i="14"/>
  <c r="AM49" i="14"/>
  <c r="D24" i="13" l="1"/>
  <c r="K24" i="13"/>
  <c r="R24" i="13"/>
  <c r="Y24" i="13"/>
  <c r="AF24" i="13"/>
  <c r="AM24" i="13"/>
  <c r="AT24" i="13"/>
  <c r="BB24" i="13"/>
  <c r="D36" i="13"/>
</calcChain>
</file>

<file path=xl/sharedStrings.xml><?xml version="1.0" encoding="utf-8"?>
<sst xmlns="http://schemas.openxmlformats.org/spreadsheetml/2006/main" count="97" uniqueCount="45">
  <si>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</si>
  <si>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</si>
  <si>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</si>
  <si>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</si>
  <si>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</si>
  <si>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</si>
  <si>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</si>
  <si>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</si>
  <si>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</si>
  <si>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</si>
  <si>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</si>
  <si>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</si>
  <si>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</si>
  <si>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</si>
  <si>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</si>
  <si>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</si>
  <si>
    <t>○</t>
  </si>
  <si>
    <t>阿蘇郡市は山間部であり、給水区域は広大であるが給水戸数は少なく水道施設が点在しているため、広域化、施設の統廃合、民間活用等が困難であるため。</t>
  </si>
  <si>
    <t>阿蘇市</t>
    <rPh sb="0" eb="3">
      <t>アソシ</t>
    </rPh>
    <phoneticPr fontId="2"/>
  </si>
  <si>
    <t>上水道事業</t>
    <rPh sb="0" eb="3">
      <t>ジョウスイドウ</t>
    </rPh>
    <rPh sb="3" eb="5">
      <t>ジギョウ</t>
    </rPh>
    <phoneticPr fontId="2"/>
  </si>
  <si>
    <t>―</t>
    <phoneticPr fontId="2"/>
  </si>
  <si>
    <t>阿蘇市</t>
    <rPh sb="0" eb="3">
      <t>アソシ</t>
    </rPh>
    <phoneticPr fontId="2"/>
  </si>
  <si>
    <t>病院事業</t>
    <rPh sb="0" eb="2">
      <t>ビョウイン</t>
    </rPh>
    <rPh sb="2" eb="4">
      <t>ジギョウ</t>
    </rPh>
    <phoneticPr fontId="2"/>
  </si>
  <si>
    <t>―</t>
    <phoneticPr fontId="2"/>
  </si>
  <si>
    <t>―</t>
    <phoneticPr fontId="2"/>
  </si>
  <si>
    <t>検討中</t>
    <rPh sb="0" eb="3">
      <t>ケントウチュウ</t>
    </rPh>
    <phoneticPr fontId="2"/>
  </si>
  <si>
    <t>（検討状況・課題）</t>
    <rPh sb="1" eb="3">
      <t>ケントウ</t>
    </rPh>
    <rPh sb="3" eb="5">
      <t>ジョウキョウ</t>
    </rPh>
    <rPh sb="6" eb="8">
      <t>カダイ</t>
    </rPh>
    <phoneticPr fontId="2"/>
  </si>
  <si>
    <t>（取組の概要）</t>
    <rPh sb="1" eb="2">
      <t>ト</t>
    </rPh>
    <rPh sb="2" eb="3">
      <t>ク</t>
    </rPh>
    <rPh sb="4" eb="6">
      <t>ガイヨウ</t>
    </rPh>
    <phoneticPr fontId="2"/>
  </si>
  <si>
    <t>日</t>
    <rPh sb="0" eb="1">
      <t>ニチ</t>
    </rPh>
    <phoneticPr fontId="2"/>
  </si>
  <si>
    <t>月</t>
    <rPh sb="0" eb="1">
      <t>ガツ</t>
    </rPh>
    <phoneticPr fontId="2"/>
  </si>
  <si>
    <t>年</t>
    <rPh sb="0" eb="1">
      <t>ネン</t>
    </rPh>
    <phoneticPr fontId="2"/>
  </si>
  <si>
    <t>実施予定</t>
    <rPh sb="0" eb="2">
      <t>ジッシ</t>
    </rPh>
    <rPh sb="2" eb="4">
      <t>ヨテイ</t>
    </rPh>
    <phoneticPr fontId="2"/>
  </si>
  <si>
    <t>実施済</t>
    <rPh sb="0" eb="2">
      <t>ジッシ</t>
    </rPh>
    <rPh sb="2" eb="3">
      <t>ズ</t>
    </rPh>
    <phoneticPr fontId="2"/>
  </si>
  <si>
    <t>（実施（予定）時期）</t>
    <rPh sb="1" eb="3">
      <t>ジッシ</t>
    </rPh>
    <rPh sb="4" eb="6">
      <t>ヨテイ</t>
    </rPh>
    <rPh sb="7" eb="9">
      <t>ジキ</t>
    </rPh>
    <phoneticPr fontId="2"/>
  </si>
  <si>
    <t>（（実施済のみ）性能発注内容）</t>
    <rPh sb="2" eb="4">
      <t>ジッシ</t>
    </rPh>
    <rPh sb="4" eb="5">
      <t>ズ</t>
    </rPh>
    <rPh sb="8" eb="10">
      <t>セイノウ</t>
    </rPh>
    <rPh sb="10" eb="12">
      <t>ハッチュウ</t>
    </rPh>
    <rPh sb="12" eb="14">
      <t>ナイヨウ</t>
    </rPh>
    <phoneticPr fontId="2"/>
  </si>
  <si>
    <t>（取組の概要及び効果）</t>
    <rPh sb="1" eb="2">
      <t>ト</t>
    </rPh>
    <rPh sb="2" eb="3">
      <t>ク</t>
    </rPh>
    <rPh sb="4" eb="6">
      <t>ガイヨウ</t>
    </rPh>
    <phoneticPr fontId="2"/>
  </si>
  <si>
    <t>民間活用（包括的民間委託）</t>
    <rPh sb="0" eb="2">
      <t>ミンカン</t>
    </rPh>
    <rPh sb="2" eb="4">
      <t>カツヨウ</t>
    </rPh>
    <rPh sb="5" eb="8">
      <t>ホウカツテキ</t>
    </rPh>
    <rPh sb="8" eb="10">
      <t>ミンカン</t>
    </rPh>
    <rPh sb="10" eb="12">
      <t>イタク</t>
    </rPh>
    <phoneticPr fontId="2"/>
  </si>
  <si>
    <t>取組事項</t>
    <rPh sb="0" eb="2">
      <t>トリクミ</t>
    </rPh>
    <rPh sb="2" eb="4">
      <t>ジコウ</t>
    </rPh>
    <phoneticPr fontId="2"/>
  </si>
  <si>
    <t>―</t>
    <phoneticPr fontId="2"/>
  </si>
  <si>
    <t>公共下水道</t>
    <rPh sb="0" eb="2">
      <t>コウキョウ</t>
    </rPh>
    <rPh sb="2" eb="5">
      <t>ゲスイドウ</t>
    </rPh>
    <phoneticPr fontId="2"/>
  </si>
  <si>
    <t>下水道事業</t>
    <rPh sb="0" eb="3">
      <t>ゲスイドウ</t>
    </rPh>
    <rPh sb="3" eb="5">
      <t>ジギョウ</t>
    </rPh>
    <phoneticPr fontId="2"/>
  </si>
  <si>
    <t>阿蘇市</t>
    <rPh sb="0" eb="3">
      <t>アソシ</t>
    </rPh>
    <phoneticPr fontId="2"/>
  </si>
  <si>
    <t>―</t>
    <phoneticPr fontId="2"/>
  </si>
  <si>
    <t>有料道路事業</t>
    <rPh sb="0" eb="2">
      <t>ユウリョウ</t>
    </rPh>
    <rPh sb="2" eb="4">
      <t>ドウロ</t>
    </rPh>
    <rPh sb="4" eb="6">
      <t>ジギョウ</t>
    </rPh>
    <phoneticPr fontId="2"/>
  </si>
  <si>
    <t>阿蘇市</t>
    <rPh sb="0" eb="3">
      <t>アソシ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</si>
</sst>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14"/>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4" borderId="9" xfId="0" applyFont="1" applyFill="1" applyBorder="1">
      <alignment vertical="center"/>
    </xf>
    <xf numFmtId="0" fontId="20" fillId="4" borderId="8" xfId="0" applyFont="1" applyFill="1" applyBorder="1">
      <alignment vertical="center"/>
    </xf>
    <xf numFmtId="0" fontId="20" fillId="4" borderId="7" xfId="0" applyFont="1" applyFill="1" applyBorder="1">
      <alignment vertical="center"/>
    </xf>
    <xf numFmtId="0" fontId="25" fillId="0" borderId="9"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19" fillId="4" borderId="0" xfId="0" applyFont="1" applyFill="1" applyBorder="1" applyAlignment="1">
      <alignment horizontal="left" vertical="center" wrapText="1"/>
    </xf>
    <xf numFmtId="0" fontId="26" fillId="4" borderId="0" xfId="0" applyFont="1" applyFill="1" applyBorder="1" applyAlignment="1">
      <alignment vertical="center"/>
    </xf>
    <xf numFmtId="0" fontId="18" fillId="0" borderId="9"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7"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7" xfId="0" applyFont="1" applyFill="1" applyBorder="1" applyAlignment="1">
      <alignment horizontal="center" vertical="center"/>
    </xf>
    <xf numFmtId="0" fontId="20" fillId="4" borderId="5" xfId="0" applyFont="1" applyFill="1" applyBorder="1">
      <alignment vertical="center"/>
    </xf>
    <xf numFmtId="0" fontId="25" fillId="0" borderId="6"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18" fillId="0" borderId="6"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25" fillId="0" borderId="3"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18" fillId="0" borderId="3"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19" fillId="4" borderId="0" xfId="0" applyFont="1" applyFill="1" applyBorder="1" applyAlignment="1"/>
    <xf numFmtId="0" fontId="26" fillId="4" borderId="0" xfId="0" applyFont="1" applyFill="1" applyBorder="1" applyAlignment="1"/>
    <xf numFmtId="0" fontId="27" fillId="4" borderId="0" xfId="0" applyFont="1" applyFill="1" applyBorder="1" applyAlignment="1">
      <alignment vertical="center"/>
    </xf>
    <xf numFmtId="0" fontId="26" fillId="4" borderId="0" xfId="0" applyFont="1" applyFill="1" applyBorder="1" applyAlignment="1">
      <alignment shrinkToFit="1"/>
    </xf>
    <xf numFmtId="0" fontId="26" fillId="4" borderId="0" xfId="0" applyFont="1" applyFill="1" applyBorder="1">
      <alignment vertical="center"/>
    </xf>
    <xf numFmtId="0" fontId="17" fillId="4" borderId="0" xfId="0" applyFont="1" applyFill="1" applyBorder="1" applyAlignment="1">
      <alignment horizontal="center" vertical="center"/>
    </xf>
    <xf numFmtId="0" fontId="20" fillId="0" borderId="0" xfId="0" applyFont="1">
      <alignment vertical="center"/>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28" fillId="4" borderId="0" xfId="0" applyFont="1" applyFill="1" applyBorder="1" applyAlignment="1">
      <alignment vertical="center"/>
    </xf>
    <xf numFmtId="0" fontId="19" fillId="4" borderId="0" xfId="0" applyFont="1" applyFill="1" applyBorder="1" applyAlignment="1">
      <alignment shrinkToFit="1"/>
    </xf>
    <xf numFmtId="0" fontId="25" fillId="0" borderId="9" xfId="0" applyFont="1" applyFill="1" applyBorder="1" applyAlignment="1">
      <alignment horizontal="left" vertical="center"/>
    </xf>
    <xf numFmtId="0" fontId="25" fillId="0" borderId="8" xfId="0" applyFont="1" applyFill="1" applyBorder="1" applyAlignment="1">
      <alignment horizontal="left" vertical="center"/>
    </xf>
    <xf numFmtId="0" fontId="25" fillId="0" borderId="7" xfId="0" applyFont="1" applyFill="1" applyBorder="1" applyAlignment="1">
      <alignment horizontal="left" vertical="center"/>
    </xf>
    <xf numFmtId="0" fontId="29" fillId="4" borderId="0" xfId="0" applyFont="1" applyFill="1" applyBorder="1" applyAlignment="1">
      <alignment vertical="center" wrapText="1"/>
    </xf>
    <xf numFmtId="0" fontId="17" fillId="0" borderId="9"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8" fillId="0" borderId="6"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25" fillId="0" borderId="6" xfId="0" applyFont="1" applyFill="1" applyBorder="1" applyAlignment="1">
      <alignment horizontal="left" vertical="center"/>
    </xf>
    <xf numFmtId="0" fontId="25" fillId="0" borderId="0" xfId="0" applyFont="1" applyFill="1" applyBorder="1" applyAlignment="1">
      <alignment horizontal="left" vertical="center"/>
    </xf>
    <xf numFmtId="0" fontId="25" fillId="0" borderId="5" xfId="0" applyFont="1" applyFill="1" applyBorder="1" applyAlignment="1">
      <alignment horizontal="left" vertical="center"/>
    </xf>
    <xf numFmtId="0" fontId="17" fillId="0" borderId="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6" fillId="4" borderId="0" xfId="0" applyFont="1" applyFill="1" applyBorder="1" applyAlignment="1">
      <alignment horizontal="center" vertical="center"/>
    </xf>
    <xf numFmtId="0" fontId="18" fillId="0" borderId="3"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25" fillId="0" borderId="3" xfId="0" applyFont="1" applyFill="1" applyBorder="1" applyAlignment="1">
      <alignment horizontal="left" vertical="center"/>
    </xf>
    <xf numFmtId="0" fontId="25" fillId="0" borderId="2" xfId="0" applyFont="1" applyFill="1" applyBorder="1" applyAlignment="1">
      <alignment horizontal="left" vertical="center"/>
    </xf>
    <xf numFmtId="0" fontId="26" fillId="4" borderId="0" xfId="0" applyFont="1" applyFill="1" applyBorder="1" applyAlignment="1">
      <alignment horizontal="left" vertical="center" wrapText="1"/>
    </xf>
    <xf numFmtId="0" fontId="26" fillId="4" borderId="8" xfId="0" applyFont="1" applyFill="1" applyBorder="1" applyAlignment="1"/>
    <xf numFmtId="0" fontId="27" fillId="4" borderId="0" xfId="0" applyFont="1" applyFill="1" applyBorder="1" applyAlignment="1">
      <alignment horizontal="left" vertical="center"/>
    </xf>
    <xf numFmtId="0" fontId="19" fillId="4" borderId="0" xfId="0" applyFont="1" applyFill="1" applyBorder="1" applyAlignment="1">
      <alignment wrapText="1"/>
    </xf>
    <xf numFmtId="0" fontId="15" fillId="4" borderId="0" xfId="0" applyFont="1" applyFill="1" applyBorder="1" applyAlignment="1">
      <alignment vertical="center"/>
    </xf>
    <xf numFmtId="0" fontId="30" fillId="4" borderId="0" xfId="0" applyFont="1" applyFill="1" applyBorder="1" applyAlignment="1">
      <alignment horizontal="left" vertical="center"/>
    </xf>
    <xf numFmtId="0" fontId="12" fillId="4" borderId="0" xfId="0" applyFont="1" applyFill="1" applyBorder="1" applyAlignment="1">
      <alignment horizontal="left" vertical="center" wrapText="1"/>
    </xf>
    <xf numFmtId="0" fontId="19" fillId="4" borderId="0" xfId="0" applyFont="1" applyFill="1" applyBorder="1" applyAlignment="1">
      <alignment horizontal="left" wrapText="1"/>
    </xf>
    <xf numFmtId="0" fontId="12" fillId="4" borderId="0" xfId="0" applyFont="1" applyFill="1" applyBorder="1" applyAlignment="1">
      <alignment vertical="center" wrapText="1"/>
    </xf>
    <xf numFmtId="0" fontId="17" fillId="6" borderId="9"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1" xfId="0" applyFont="1" applyFill="1" applyBorder="1" applyAlignment="1">
      <alignment horizontal="center" vertical="center"/>
    </xf>
    <xf numFmtId="0" fontId="19" fillId="4" borderId="8" xfId="0" applyFont="1" applyFill="1" applyBorder="1" applyAlignment="1">
      <alignment horizontal="left" wrapText="1"/>
    </xf>
    <xf numFmtId="0" fontId="20" fillId="4" borderId="3" xfId="0" applyFont="1" applyFill="1" applyBorder="1">
      <alignment vertical="center"/>
    </xf>
    <xf numFmtId="0" fontId="19" fillId="4" borderId="2" xfId="0" applyFont="1" applyFill="1" applyBorder="1" applyAlignment="1">
      <alignment shrinkToFit="1"/>
    </xf>
    <xf numFmtId="0" fontId="19" fillId="4" borderId="2" xfId="0" applyFont="1" applyFill="1" applyBorder="1" applyAlignment="1">
      <alignment wrapText="1"/>
    </xf>
    <xf numFmtId="0" fontId="19" fillId="4" borderId="2" xfId="0" applyFont="1" applyFill="1" applyBorder="1" applyAlignment="1">
      <alignment horizontal="left" wrapText="1"/>
    </xf>
    <xf numFmtId="0" fontId="20" fillId="4" borderId="2" xfId="0" applyFont="1" applyFill="1" applyBorder="1">
      <alignment vertical="center"/>
    </xf>
    <xf numFmtId="0" fontId="20" fillId="4" borderId="1" xfId="0" applyFont="1" applyFill="1" applyBorder="1">
      <alignment vertical="center"/>
    </xf>
    <xf numFmtId="0" fontId="19" fillId="0" borderId="0" xfId="0" applyFont="1" applyFill="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825875" y="84391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6"/>
        <xdr:cNvSpPr/>
      </xdr:nvSpPr>
      <xdr:spPr>
        <a:xfrm>
          <a:off x="7976870" y="628523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89067</xdr:rowOff>
    </xdr:from>
    <xdr:to>
      <xdr:col>46</xdr:col>
      <xdr:colOff>124690</xdr:colOff>
      <xdr:row>30</xdr:row>
      <xdr:rowOff>173182</xdr:rowOff>
    </xdr:to>
    <xdr:sp macro="" textlink="">
      <xdr:nvSpPr>
        <xdr:cNvPr id="4" name="角丸四角形 3"/>
        <xdr:cNvSpPr/>
      </xdr:nvSpPr>
      <xdr:spPr>
        <a:xfrm>
          <a:off x="486640" y="4889667"/>
          <a:ext cx="9715500" cy="4270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6;&#21644;&#65298;&#24180;&#24230;/07%20&#20844;&#21942;&#20225;&#26989;&#32207;&#25324;/14%20&#22320;&#26041;&#20844;&#21942;&#20225;&#26989;&#12398;&#25244;&#26412;&#30340;&#12394;&#25913;&#38761;&#31561;&#12398;&#21462;&#32068;&#29366;&#27841;&#35519;&#26619;&#12395;&#12388;&#12356;&#12390;/03%20&#24066;&#30010;&#26449;&#8594;&#30476;/12%20&#38463;&#34311;&#24066;/12&#38463;&#34311;&#24066;&#12288;03%20&#35519;&#26619;&#31080;&#65288;R2&#25244;&#26412;&#25913;&#38761;&#35519;&#26619;&#65289;&#38463;&#34311;&#21307;&#30274;&#12475;&#12531;&#12479;&#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96;&#21644;&#65298;&#24180;&#24230;/07%20&#20844;&#21942;&#20225;&#26989;&#32207;&#25324;/14%20&#22320;&#26041;&#20844;&#21942;&#20225;&#26989;&#12398;&#25244;&#26412;&#30340;&#12394;&#25913;&#38761;&#31561;&#12398;&#21462;&#32068;&#29366;&#27841;&#35519;&#26619;&#12395;&#12388;&#12356;&#12390;/03%20&#24066;&#30010;&#26449;&#8594;&#30476;/12%20&#38463;&#34311;&#24066;/12&#38463;&#34311;&#24066;&#12288;03%20&#35519;&#26619;&#31080;&#65288;R2&#25244;&#26412;&#25913;&#38761;&#35519;&#26619;&#65289;&#19979;&#27700;&#3694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90569/Desktop/&#12467;&#12500;&#12540;03%20&#35519;&#26619;&#31080;&#65288;R2&#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阿蘇市</v>
          </cell>
        </row>
        <row r="48">
          <cell r="R48" t="str">
            <v>○</v>
          </cell>
        </row>
        <row r="467">
          <cell r="B467" t="str">
            <v>当院は、地域中核病院として政策医療に取り組んでおり、平成26年8月の移転開院後、病院改革プランに基づき黒字化へ向けて常勤医師の確保や新たな診療科目の導入、診療単価算定率向上など様々な取組みを実施している状況であることから、検討の前段階であるため。
今後、医師不足や地域医療構想による病床見直しの影響等により、赤字が継続する状況であれば、経営形態の見直しについても検討していく必要がある。</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阿蘇市</v>
          </cell>
        </row>
        <row r="45">
          <cell r="R45" t="str">
            <v>○</v>
          </cell>
          <cell r="X45" t="str">
            <v>○</v>
          </cell>
        </row>
        <row r="314">
          <cell r="B314" t="str">
            <v>取組概要　：　下水道処理場、汚水中継ポンプ場、マンホールポンプ場の運転管理及び修繕
効　　　果　：　定期的な点検管理及び薬剤等の購入費用の削減が図られる。</v>
          </cell>
        </row>
        <row r="320">
          <cell r="B320" t="str">
            <v>下水道処理場、汚水中継ポンプ場、マンホールポンプ場の運転操作、監視及び保守点検
環境計量に関する鵜業務（水質、汚泥、法定試験など）、環境対策に関する業務（騒音、振動、水質汚濁対策など）、薬品の調達・管理に関する業務（電力、水道、消耗品、薬品等）</v>
          </cell>
        </row>
        <row r="326">
          <cell r="B326" t="str">
            <v>平成</v>
          </cell>
          <cell r="E326">
            <v>21</v>
          </cell>
        </row>
        <row r="327">
          <cell r="E327">
            <v>4</v>
          </cell>
        </row>
        <row r="328">
          <cell r="E328">
            <v>1</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阿蘇市</v>
          </cell>
        </row>
        <row r="48">
          <cell r="R48" t="str">
            <v>○</v>
          </cell>
        </row>
        <row r="467">
          <cell r="B467" t="str">
            <v>事業規模が小さく、人員が少ない等の理由から抜本的な改革の検討に至らないことや、業務内容及び火口の気象活動や熊本地震の影響もあり、現行の継続を考えている。</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5"/>
  <sheetViews>
    <sheetView showGridLines="0" tabSelected="1" view="pageBreakPreview" zoomScale="70" zoomScaleNormal="70" zoomScaleSheetLayoutView="70" zoomScalePageLayoutView="40" workbookViewId="0">
      <selection activeCell="BF14" sqref="BF14"/>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01" t="s">
        <v>6</v>
      </c>
      <c r="D8" s="102"/>
      <c r="E8" s="102"/>
      <c r="F8" s="102"/>
      <c r="G8" s="102"/>
      <c r="H8" s="102"/>
      <c r="I8" s="102"/>
      <c r="J8" s="102"/>
      <c r="K8" s="102"/>
      <c r="L8" s="102"/>
      <c r="M8" s="102"/>
      <c r="N8" s="102"/>
      <c r="O8" s="102"/>
      <c r="P8" s="102"/>
      <c r="Q8" s="102"/>
      <c r="R8" s="102"/>
      <c r="S8" s="102"/>
      <c r="T8" s="102"/>
      <c r="U8" s="103" t="s">
        <v>11</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5"/>
      <c r="BF8" s="101" t="s">
        <v>12</v>
      </c>
      <c r="BG8" s="114"/>
      <c r="BH8" s="114"/>
      <c r="BI8" s="114"/>
      <c r="BJ8" s="114"/>
      <c r="BK8" s="114"/>
      <c r="BL8" s="114"/>
      <c r="BM8" s="114"/>
      <c r="BN8" s="114"/>
      <c r="BO8" s="114"/>
      <c r="BP8" s="114"/>
      <c r="BQ8" s="6"/>
      <c r="BR8" s="4"/>
    </row>
    <row r="9" spans="3:70" s="2" customFormat="1" ht="15.6" customHeight="1">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9"/>
      <c r="BF9" s="114"/>
      <c r="BG9" s="114"/>
      <c r="BH9" s="114"/>
      <c r="BI9" s="114"/>
      <c r="BJ9" s="114"/>
      <c r="BK9" s="114"/>
      <c r="BL9" s="114"/>
      <c r="BM9" s="114"/>
      <c r="BN9" s="114"/>
      <c r="BO9" s="114"/>
      <c r="BP9" s="114"/>
      <c r="BQ9" s="6"/>
      <c r="BR9" s="4"/>
    </row>
    <row r="10" spans="3:70" s="2" customFormat="1" ht="15.6" customHeight="1">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2"/>
      <c r="BF10" s="114"/>
      <c r="BG10" s="114"/>
      <c r="BH10" s="114"/>
      <c r="BI10" s="114"/>
      <c r="BJ10" s="114"/>
      <c r="BK10" s="114"/>
      <c r="BL10" s="114"/>
      <c r="BM10" s="114"/>
      <c r="BN10" s="114"/>
      <c r="BO10" s="114"/>
      <c r="BP10" s="114"/>
      <c r="BQ10" s="6"/>
      <c r="BR10"/>
    </row>
    <row r="11" spans="3:70" s="2" customFormat="1" ht="15.6" customHeight="1">
      <c r="C11" s="115" t="s">
        <v>18</v>
      </c>
      <c r="D11" s="102"/>
      <c r="E11" s="102"/>
      <c r="F11" s="102"/>
      <c r="G11" s="102"/>
      <c r="H11" s="102"/>
      <c r="I11" s="102"/>
      <c r="J11" s="102"/>
      <c r="K11" s="102"/>
      <c r="L11" s="102"/>
      <c r="M11" s="102"/>
      <c r="N11" s="102"/>
      <c r="O11" s="102"/>
      <c r="P11" s="102"/>
      <c r="Q11" s="102"/>
      <c r="R11" s="102"/>
      <c r="S11" s="102"/>
      <c r="T11" s="102"/>
      <c r="U11" s="116" t="s">
        <v>19</v>
      </c>
      <c r="V11" s="117"/>
      <c r="W11" s="117"/>
      <c r="X11" s="117"/>
      <c r="Y11" s="117"/>
      <c r="Z11" s="117"/>
      <c r="AA11" s="117"/>
      <c r="AB11" s="117"/>
      <c r="AC11" s="117"/>
      <c r="AD11" s="117"/>
      <c r="AE11" s="117"/>
      <c r="AF11" s="104"/>
      <c r="AG11" s="104"/>
      <c r="AH11" s="104"/>
      <c r="AI11" s="104"/>
      <c r="AJ11" s="104"/>
      <c r="AK11" s="104"/>
      <c r="AL11" s="104"/>
      <c r="AM11" s="104"/>
      <c r="AN11" s="105"/>
      <c r="AO11" s="122" t="s">
        <v>20</v>
      </c>
      <c r="AP11" s="104"/>
      <c r="AQ11" s="104"/>
      <c r="AR11" s="104"/>
      <c r="AS11" s="104"/>
      <c r="AT11" s="104"/>
      <c r="AU11" s="104"/>
      <c r="AV11" s="104"/>
      <c r="AW11" s="104"/>
      <c r="AX11" s="104"/>
      <c r="AY11" s="104"/>
      <c r="AZ11" s="104"/>
      <c r="BA11" s="104"/>
      <c r="BB11" s="104"/>
      <c r="BC11" s="104"/>
      <c r="BD11" s="104"/>
      <c r="BE11" s="105"/>
      <c r="BF11" s="115" t="s">
        <v>20</v>
      </c>
      <c r="BG11" s="123"/>
      <c r="BH11" s="123"/>
      <c r="BI11" s="123"/>
      <c r="BJ11" s="123"/>
      <c r="BK11" s="123"/>
      <c r="BL11" s="123"/>
      <c r="BM11" s="123"/>
      <c r="BN11" s="123"/>
      <c r="BO11" s="123"/>
      <c r="BP11" s="123"/>
      <c r="BQ11" s="7"/>
      <c r="BR11"/>
    </row>
    <row r="12" spans="3:70" s="2" customFormat="1" ht="15.6" customHeight="1">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9"/>
      <c r="BF12" s="123"/>
      <c r="BG12" s="123"/>
      <c r="BH12" s="123"/>
      <c r="BI12" s="123"/>
      <c r="BJ12" s="123"/>
      <c r="BK12" s="123"/>
      <c r="BL12" s="123"/>
      <c r="BM12" s="123"/>
      <c r="BN12" s="123"/>
      <c r="BO12" s="123"/>
      <c r="BP12" s="123"/>
      <c r="BQ12" s="7"/>
      <c r="BR12"/>
    </row>
    <row r="13" spans="3:70" s="2" customFormat="1" ht="15.6" customHeight="1">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2"/>
      <c r="BF13" s="123"/>
      <c r="BG13" s="123"/>
      <c r="BH13" s="123"/>
      <c r="BI13" s="123"/>
      <c r="BJ13" s="123"/>
      <c r="BK13" s="123"/>
      <c r="BL13" s="123"/>
      <c r="BM13" s="123"/>
      <c r="BN13" s="123"/>
      <c r="BO13" s="123"/>
      <c r="BP13" s="123"/>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68" t="s">
        <v>13</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1"/>
      <c r="BR18" s="18"/>
    </row>
    <row r="19" spans="1:143"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1"/>
      <c r="BR19" s="18"/>
    </row>
    <row r="20" spans="1:143" ht="13.35" customHeight="1">
      <c r="A20" s="2"/>
      <c r="B20" s="2"/>
      <c r="C20" s="19"/>
      <c r="D20" s="74" t="s">
        <v>2</v>
      </c>
      <c r="E20" s="75"/>
      <c r="F20" s="75"/>
      <c r="G20" s="75"/>
      <c r="H20" s="75"/>
      <c r="I20" s="75"/>
      <c r="J20" s="76"/>
      <c r="K20" s="74" t="s">
        <v>3</v>
      </c>
      <c r="L20" s="75"/>
      <c r="M20" s="75"/>
      <c r="N20" s="75"/>
      <c r="O20" s="75"/>
      <c r="P20" s="75"/>
      <c r="Q20" s="76"/>
      <c r="R20" s="74" t="s">
        <v>7</v>
      </c>
      <c r="S20" s="75"/>
      <c r="T20" s="75"/>
      <c r="U20" s="75"/>
      <c r="V20" s="75"/>
      <c r="W20" s="75"/>
      <c r="X20" s="76"/>
      <c r="Y20" s="83" t="s">
        <v>8</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62"/>
      <c r="BJ20" s="63"/>
      <c r="BK20" s="31"/>
      <c r="BR20" s="23"/>
    </row>
    <row r="21" spans="1:143" ht="13.35"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64"/>
      <c r="BJ21" s="65"/>
      <c r="BK21" s="31"/>
      <c r="BR21" s="23"/>
    </row>
    <row r="22" spans="1:143" ht="13.35"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64"/>
      <c r="BJ22" s="65"/>
      <c r="BK22" s="31"/>
      <c r="BR22" s="23"/>
    </row>
    <row r="23" spans="1:143" ht="31.35"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9</v>
      </c>
      <c r="AN23" s="99"/>
      <c r="AO23" s="99"/>
      <c r="AP23" s="99"/>
      <c r="AQ23" s="99"/>
      <c r="AR23" s="99"/>
      <c r="AS23" s="100"/>
      <c r="AT23" s="98" t="s">
        <v>10</v>
      </c>
      <c r="AU23" s="99"/>
      <c r="AV23" s="99"/>
      <c r="AW23" s="99"/>
      <c r="AX23" s="99"/>
      <c r="AY23" s="99"/>
      <c r="AZ23" s="100"/>
      <c r="BA23" s="24"/>
      <c r="BB23" s="96"/>
      <c r="BC23" s="97"/>
      <c r="BD23" s="97"/>
      <c r="BE23" s="97"/>
      <c r="BF23" s="97"/>
      <c r="BG23" s="97"/>
      <c r="BH23" s="97"/>
      <c r="BI23" s="66"/>
      <c r="BJ23" s="67"/>
      <c r="BK23" s="31"/>
      <c r="BR23" s="23"/>
    </row>
    <row r="24" spans="1:143" ht="15.6" customHeight="1">
      <c r="A24" s="2"/>
      <c r="B24" s="2"/>
      <c r="C24" s="19"/>
      <c r="D24" s="54" t="s">
        <v>15</v>
      </c>
      <c r="E24" s="55"/>
      <c r="F24" s="55"/>
      <c r="G24" s="55"/>
      <c r="H24" s="55"/>
      <c r="I24" s="55"/>
      <c r="J24" s="56"/>
      <c r="K24" s="54" t="s">
        <v>15</v>
      </c>
      <c r="L24" s="55"/>
      <c r="M24" s="55"/>
      <c r="N24" s="55"/>
      <c r="O24" s="55"/>
      <c r="P24" s="55"/>
      <c r="Q24" s="56"/>
      <c r="R24" s="54" t="s">
        <v>15</v>
      </c>
      <c r="S24" s="55"/>
      <c r="T24" s="55"/>
      <c r="U24" s="55"/>
      <c r="V24" s="55"/>
      <c r="W24" s="55"/>
      <c r="X24" s="56"/>
      <c r="Y24" s="54" t="s">
        <v>15</v>
      </c>
      <c r="Z24" s="55"/>
      <c r="AA24" s="55"/>
      <c r="AB24" s="55"/>
      <c r="AC24" s="55"/>
      <c r="AD24" s="55"/>
      <c r="AE24" s="56"/>
      <c r="AF24" s="54" t="s">
        <v>15</v>
      </c>
      <c r="AG24" s="55"/>
      <c r="AH24" s="55"/>
      <c r="AI24" s="55"/>
      <c r="AJ24" s="55"/>
      <c r="AK24" s="55"/>
      <c r="AL24" s="56"/>
      <c r="AM24" s="54" t="s">
        <v>15</v>
      </c>
      <c r="AN24" s="55"/>
      <c r="AO24" s="55"/>
      <c r="AP24" s="55"/>
      <c r="AQ24" s="55"/>
      <c r="AR24" s="55"/>
      <c r="AS24" s="56"/>
      <c r="AT24" s="54" t="s">
        <v>15</v>
      </c>
      <c r="AU24" s="55"/>
      <c r="AV24" s="55"/>
      <c r="AW24" s="55"/>
      <c r="AX24" s="55"/>
      <c r="AY24" s="55"/>
      <c r="AZ24" s="56"/>
      <c r="BA24" s="24"/>
      <c r="BB24" s="60" t="s">
        <v>16</v>
      </c>
      <c r="BC24" s="61"/>
      <c r="BD24" s="61"/>
      <c r="BE24" s="61"/>
      <c r="BF24" s="61"/>
      <c r="BG24" s="61"/>
      <c r="BH24" s="61"/>
      <c r="BI24" s="62"/>
      <c r="BJ24" s="63"/>
      <c r="BK24" s="31"/>
      <c r="BR24" s="23"/>
    </row>
    <row r="25" spans="1:143"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5"/>
      <c r="BB25" s="54"/>
      <c r="BC25" s="55"/>
      <c r="BD25" s="55"/>
      <c r="BE25" s="55"/>
      <c r="BF25" s="55"/>
      <c r="BG25" s="55"/>
      <c r="BH25" s="55"/>
      <c r="BI25" s="64"/>
      <c r="BJ25" s="65"/>
      <c r="BK25" s="31"/>
      <c r="BR25" s="23"/>
    </row>
    <row r="26" spans="1:143"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5"/>
      <c r="BB26" s="57"/>
      <c r="BC26" s="58"/>
      <c r="BD26" s="58"/>
      <c r="BE26" s="58"/>
      <c r="BF26" s="58"/>
      <c r="BG26" s="58"/>
      <c r="BH26" s="58"/>
      <c r="BI26" s="66"/>
      <c r="BJ26" s="67"/>
      <c r="BK26" s="31"/>
      <c r="BR26" s="23"/>
    </row>
    <row r="27" spans="1:143"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32"/>
      <c r="BK27" s="33"/>
      <c r="BR27" s="23"/>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8"/>
    </row>
    <row r="29" spans="1:143" ht="15.6" customHeight="1">
      <c r="A29" s="28"/>
      <c r="B29" s="28"/>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8"/>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row>
    <row r="30" spans="1:143"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row>
    <row r="31" spans="1:143" ht="15.6" customHeight="1">
      <c r="A31" s="5"/>
      <c r="B31" s="5"/>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5"/>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row>
    <row r="32" spans="1:143" ht="15.6" customHeight="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5"/>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row>
    <row r="33" spans="1:143" ht="21.95" customHeight="1">
      <c r="C33" s="44" t="s">
        <v>14</v>
      </c>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row>
    <row r="34" spans="1:143" ht="21.95" customHeight="1">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row>
    <row r="35" spans="1:143" ht="21.95" customHeight="1">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row>
    <row r="36" spans="1:143" ht="15.6" customHeight="1">
      <c r="C36" s="34"/>
      <c r="D36" s="35"/>
      <c r="E36" s="35"/>
      <c r="F36" s="35"/>
      <c r="G36" s="35"/>
      <c r="H36" s="35"/>
      <c r="I36" s="35"/>
      <c r="J36" s="35"/>
      <c r="K36" s="35"/>
      <c r="L36" s="35"/>
      <c r="M36" s="35"/>
      <c r="N36" s="35"/>
      <c r="O36" s="35"/>
      <c r="P36" s="35"/>
      <c r="Q36" s="35"/>
      <c r="R36" s="35"/>
      <c r="S36" s="35"/>
      <c r="T36" s="35"/>
      <c r="U36" s="35"/>
      <c r="V36" s="35"/>
      <c r="W36" s="35"/>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7"/>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row>
    <row r="37" spans="1:143" ht="18.95" customHeight="1">
      <c r="C37" s="38"/>
      <c r="D37" s="45" t="s">
        <v>17</v>
      </c>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7"/>
      <c r="BQ37" s="39"/>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row>
    <row r="38" spans="1:143" ht="23.45" customHeight="1">
      <c r="C38" s="38"/>
      <c r="D38" s="48"/>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50"/>
      <c r="BQ38" s="39"/>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row>
    <row r="39" spans="1:143" ht="23.45" customHeight="1">
      <c r="C39" s="38"/>
      <c r="D39" s="48"/>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50"/>
      <c r="BQ39" s="39"/>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row>
    <row r="40" spans="1:143" ht="23.45" customHeight="1">
      <c r="C40" s="38"/>
      <c r="D40" s="48"/>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50"/>
      <c r="BQ40" s="39"/>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row>
    <row r="41" spans="1:143" ht="23.45" customHeight="1">
      <c r="C41" s="38"/>
      <c r="D41" s="48"/>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50"/>
      <c r="BQ41" s="39"/>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row>
    <row r="42" spans="1:143" ht="23.45" customHeight="1">
      <c r="C42" s="38"/>
      <c r="D42" s="48"/>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50"/>
      <c r="BQ42" s="39"/>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row>
    <row r="43" spans="1:143" ht="23.45" customHeight="1">
      <c r="C43" s="38"/>
      <c r="D43" s="4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50"/>
      <c r="BQ43" s="39"/>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row>
    <row r="44" spans="1:143" ht="23.45" customHeight="1">
      <c r="C44" s="38"/>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50"/>
      <c r="BQ44" s="39"/>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row>
    <row r="45" spans="1:143" ht="23.45" customHeight="1">
      <c r="C45" s="38"/>
      <c r="D45" s="48"/>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50"/>
      <c r="BQ45" s="39"/>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row>
    <row r="46" spans="1:143" ht="23.45" customHeight="1">
      <c r="C46" s="38"/>
      <c r="D46" s="48"/>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50"/>
      <c r="BQ46" s="39"/>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row>
    <row r="47" spans="1:143" ht="23.45" customHeight="1">
      <c r="A47" s="2"/>
      <c r="C47" s="38"/>
      <c r="D47" s="48"/>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50"/>
      <c r="BQ47" s="39"/>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row>
    <row r="48" spans="1:143" ht="23.45" customHeight="1">
      <c r="A48" s="2"/>
      <c r="C48" s="38"/>
      <c r="D48" s="48"/>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50"/>
      <c r="BQ48" s="39"/>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row>
    <row r="49" spans="1:143" ht="23.45" customHeight="1">
      <c r="A49" s="2"/>
      <c r="C49" s="38"/>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50"/>
      <c r="BQ49" s="39"/>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row>
    <row r="50" spans="1:143" ht="23.45" customHeight="1">
      <c r="A50" s="2"/>
      <c r="C50" s="38"/>
      <c r="D50" s="48"/>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50"/>
      <c r="BQ50" s="39"/>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row>
    <row r="51" spans="1:143" ht="23.45" customHeight="1">
      <c r="A51" s="2"/>
      <c r="C51" s="38"/>
      <c r="D51" s="48"/>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50"/>
      <c r="BQ51" s="39"/>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row>
    <row r="52" spans="1:143" ht="23.45" customHeight="1">
      <c r="A52" s="2"/>
      <c r="C52" s="38"/>
      <c r="D52" s="48"/>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50"/>
      <c r="BQ52" s="39"/>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row>
    <row r="53" spans="1:143" ht="23.45" customHeight="1">
      <c r="A53" s="2"/>
      <c r="C53" s="38"/>
      <c r="D53" s="48"/>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50"/>
      <c r="BQ53" s="39"/>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row>
    <row r="54" spans="1:143" ht="23.45" customHeight="1">
      <c r="A54" s="2"/>
      <c r="C54" s="38"/>
      <c r="D54" s="48"/>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50"/>
      <c r="BQ54" s="39"/>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row>
    <row r="55" spans="1:143" ht="23.45" customHeight="1">
      <c r="A55" s="2"/>
      <c r="B55" s="5"/>
      <c r="C55" s="38"/>
      <c r="D55" s="51"/>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3"/>
      <c r="BQ55" s="29"/>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row>
    <row r="56" spans="1:143" ht="12.6" customHeight="1">
      <c r="A56" s="2"/>
      <c r="C56" s="40"/>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2"/>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row>
    <row r="57" spans="1:143" ht="12.6" customHeight="1">
      <c r="A57" s="2"/>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row>
    <row r="58" spans="1:143" ht="12.6" customHeight="1">
      <c r="A58" s="2"/>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row>
    <row r="59" spans="1:143" ht="12.6" customHeight="1">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row>
    <row r="60" spans="1:143" ht="12.6" customHeight="1">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row>
    <row r="61" spans="1:143" ht="12.6" customHeight="1">
      <c r="A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row>
    <row r="62" spans="1:143" ht="12.6" customHeight="1">
      <c r="A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row>
    <row r="63" spans="1:143"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row>
    <row r="64" spans="1:143" ht="12.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row>
    <row r="65" spans="1:143" ht="12.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row>
    <row r="66" spans="1:143" ht="12.6" customHeight="1">
      <c r="A66" s="2"/>
      <c r="B66" s="2"/>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row>
    <row r="67" spans="1:143" ht="12.6" customHeight="1">
      <c r="A67" s="2"/>
      <c r="B67" s="2"/>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row>
    <row r="68" spans="1:143" ht="12.6" customHeight="1">
      <c r="A68" s="2"/>
      <c r="B68" s="2"/>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row>
    <row r="69" spans="1:143" ht="12.6" customHeight="1">
      <c r="A69" s="2"/>
      <c r="B69" s="2"/>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row>
    <row r="70" spans="1:143" ht="12.6" customHeight="1">
      <c r="A70" s="2"/>
      <c r="B70" s="2"/>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row>
    <row r="71" spans="1:143" ht="12.6" customHeight="1">
      <c r="A71" s="2"/>
      <c r="B71" s="2"/>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row>
    <row r="72" spans="1:143" ht="12.6" customHeight="1">
      <c r="A72" s="2"/>
      <c r="B72" s="2"/>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row>
    <row r="73" spans="1:143" ht="12.6" customHeight="1">
      <c r="A73" s="2"/>
      <c r="B73" s="2"/>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row>
    <row r="74" spans="1:143" ht="12.6" customHeight="1">
      <c r="A74" s="2"/>
      <c r="B74" s="2"/>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row>
    <row r="75" spans="1:143" ht="12.6" customHeight="1">
      <c r="A75" s="2"/>
      <c r="B75" s="2"/>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3:BQ35"/>
    <mergeCell ref="D37:BP55"/>
    <mergeCell ref="AT24:AZ26"/>
    <mergeCell ref="BB24:BJ26"/>
    <mergeCell ref="D24:J26"/>
    <mergeCell ref="K24:Q26"/>
    <mergeCell ref="R24:X26"/>
    <mergeCell ref="Y24:AE26"/>
    <mergeCell ref="AF24:AL26"/>
    <mergeCell ref="AM24:AS26"/>
  </mergeCells>
  <phoneticPr fontId="2"/>
  <conditionalFormatting sqref="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70" zoomScaleNormal="70" zoomScaleSheetLayoutView="70" zoomScalePageLayoutView="40" workbookViewId="0">
      <selection activeCell="BF14" sqref="BF14"/>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01" t="s">
        <v>6</v>
      </c>
      <c r="D8" s="102"/>
      <c r="E8" s="102"/>
      <c r="F8" s="102"/>
      <c r="G8" s="102"/>
      <c r="H8" s="102"/>
      <c r="I8" s="102"/>
      <c r="J8" s="102"/>
      <c r="K8" s="102"/>
      <c r="L8" s="102"/>
      <c r="M8" s="102"/>
      <c r="N8" s="102"/>
      <c r="O8" s="102"/>
      <c r="P8" s="102"/>
      <c r="Q8" s="102"/>
      <c r="R8" s="102"/>
      <c r="S8" s="102"/>
      <c r="T8" s="102"/>
      <c r="U8" s="103" t="s">
        <v>11</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5"/>
      <c r="BF8" s="101" t="s">
        <v>12</v>
      </c>
      <c r="BG8" s="114"/>
      <c r="BH8" s="114"/>
      <c r="BI8" s="114"/>
      <c r="BJ8" s="114"/>
      <c r="BK8" s="114"/>
      <c r="BL8" s="114"/>
      <c r="BM8" s="114"/>
      <c r="BN8" s="114"/>
      <c r="BO8" s="114"/>
      <c r="BP8" s="114"/>
      <c r="BQ8" s="6"/>
      <c r="BR8" s="4"/>
    </row>
    <row r="9" spans="3:70" s="2" customFormat="1" ht="15.6" customHeight="1">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9"/>
      <c r="BF9" s="114"/>
      <c r="BG9" s="114"/>
      <c r="BH9" s="114"/>
      <c r="BI9" s="114"/>
      <c r="BJ9" s="114"/>
      <c r="BK9" s="114"/>
      <c r="BL9" s="114"/>
      <c r="BM9" s="114"/>
      <c r="BN9" s="114"/>
      <c r="BO9" s="114"/>
      <c r="BP9" s="114"/>
      <c r="BQ9" s="6"/>
      <c r="BR9" s="4"/>
    </row>
    <row r="10" spans="3:70" s="2" customFormat="1" ht="15.6" customHeight="1">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2"/>
      <c r="BF10" s="114"/>
      <c r="BG10" s="114"/>
      <c r="BH10" s="114"/>
      <c r="BI10" s="114"/>
      <c r="BJ10" s="114"/>
      <c r="BK10" s="114"/>
      <c r="BL10" s="114"/>
      <c r="BM10" s="114"/>
      <c r="BN10" s="114"/>
      <c r="BO10" s="114"/>
      <c r="BP10" s="114"/>
      <c r="BQ10" s="6"/>
      <c r="BR10"/>
    </row>
    <row r="11" spans="3:70" s="2" customFormat="1" ht="15.6" customHeight="1">
      <c r="C11" s="115" t="s">
        <v>21</v>
      </c>
      <c r="D11" s="102"/>
      <c r="E11" s="102"/>
      <c r="F11" s="102"/>
      <c r="G11" s="102"/>
      <c r="H11" s="102"/>
      <c r="I11" s="102"/>
      <c r="J11" s="102"/>
      <c r="K11" s="102"/>
      <c r="L11" s="102"/>
      <c r="M11" s="102"/>
      <c r="N11" s="102"/>
      <c r="O11" s="102"/>
      <c r="P11" s="102"/>
      <c r="Q11" s="102"/>
      <c r="R11" s="102"/>
      <c r="S11" s="102"/>
      <c r="T11" s="102"/>
      <c r="U11" s="116" t="s">
        <v>22</v>
      </c>
      <c r="V11" s="117"/>
      <c r="W11" s="117"/>
      <c r="X11" s="117"/>
      <c r="Y11" s="117"/>
      <c r="Z11" s="117"/>
      <c r="AA11" s="117"/>
      <c r="AB11" s="117"/>
      <c r="AC11" s="117"/>
      <c r="AD11" s="117"/>
      <c r="AE11" s="117"/>
      <c r="AF11" s="104"/>
      <c r="AG11" s="104"/>
      <c r="AH11" s="104"/>
      <c r="AI11" s="104"/>
      <c r="AJ11" s="104"/>
      <c r="AK11" s="104"/>
      <c r="AL11" s="104"/>
      <c r="AM11" s="104"/>
      <c r="AN11" s="105"/>
      <c r="AO11" s="122" t="s">
        <v>23</v>
      </c>
      <c r="AP11" s="104"/>
      <c r="AQ11" s="104"/>
      <c r="AR11" s="104"/>
      <c r="AS11" s="104"/>
      <c r="AT11" s="104"/>
      <c r="AU11" s="104"/>
      <c r="AV11" s="104"/>
      <c r="AW11" s="104"/>
      <c r="AX11" s="104"/>
      <c r="AY11" s="104"/>
      <c r="AZ11" s="104"/>
      <c r="BA11" s="104"/>
      <c r="BB11" s="104"/>
      <c r="BC11" s="104"/>
      <c r="BD11" s="104"/>
      <c r="BE11" s="105"/>
      <c r="BF11" s="115" t="s">
        <v>24</v>
      </c>
      <c r="BG11" s="123"/>
      <c r="BH11" s="123"/>
      <c r="BI11" s="123"/>
      <c r="BJ11" s="123"/>
      <c r="BK11" s="123"/>
      <c r="BL11" s="123"/>
      <c r="BM11" s="123"/>
      <c r="BN11" s="123"/>
      <c r="BO11" s="123"/>
      <c r="BP11" s="123"/>
      <c r="BQ11" s="7"/>
      <c r="BR11"/>
    </row>
    <row r="12" spans="3:70" s="2" customFormat="1" ht="15.6" customHeight="1">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9"/>
      <c r="BF12" s="123"/>
      <c r="BG12" s="123"/>
      <c r="BH12" s="123"/>
      <c r="BI12" s="123"/>
      <c r="BJ12" s="123"/>
      <c r="BK12" s="123"/>
      <c r="BL12" s="123"/>
      <c r="BM12" s="123"/>
      <c r="BN12" s="123"/>
      <c r="BO12" s="123"/>
      <c r="BP12" s="123"/>
      <c r="BQ12" s="7"/>
      <c r="BR12"/>
    </row>
    <row r="13" spans="3:70" s="2" customFormat="1" ht="15.6" customHeight="1">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2"/>
      <c r="BF13" s="123"/>
      <c r="BG13" s="123"/>
      <c r="BH13" s="123"/>
      <c r="BI13" s="123"/>
      <c r="BJ13" s="123"/>
      <c r="BK13" s="123"/>
      <c r="BL13" s="123"/>
      <c r="BM13" s="123"/>
      <c r="BN13" s="123"/>
      <c r="BO13" s="123"/>
      <c r="BP13" s="123"/>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68" t="s">
        <v>13</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1"/>
      <c r="BR18" s="18"/>
    </row>
    <row r="19" spans="1:143"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1"/>
      <c r="BR19" s="18"/>
    </row>
    <row r="20" spans="1:143" ht="13.35" customHeight="1">
      <c r="A20" s="2"/>
      <c r="B20" s="2"/>
      <c r="C20" s="19"/>
      <c r="D20" s="74" t="s">
        <v>2</v>
      </c>
      <c r="E20" s="75"/>
      <c r="F20" s="75"/>
      <c r="G20" s="75"/>
      <c r="H20" s="75"/>
      <c r="I20" s="75"/>
      <c r="J20" s="76"/>
      <c r="K20" s="74" t="s">
        <v>3</v>
      </c>
      <c r="L20" s="75"/>
      <c r="M20" s="75"/>
      <c r="N20" s="75"/>
      <c r="O20" s="75"/>
      <c r="P20" s="75"/>
      <c r="Q20" s="76"/>
      <c r="R20" s="74" t="s">
        <v>7</v>
      </c>
      <c r="S20" s="75"/>
      <c r="T20" s="75"/>
      <c r="U20" s="75"/>
      <c r="V20" s="75"/>
      <c r="W20" s="75"/>
      <c r="X20" s="76"/>
      <c r="Y20" s="83" t="s">
        <v>8</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62"/>
      <c r="BJ20" s="63"/>
      <c r="BK20" s="31"/>
      <c r="BR20" s="23"/>
    </row>
    <row r="21" spans="1:143" ht="13.35"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64"/>
      <c r="BJ21" s="65"/>
      <c r="BK21" s="31"/>
      <c r="BR21" s="23"/>
    </row>
    <row r="22" spans="1:143" ht="13.35"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64"/>
      <c r="BJ22" s="65"/>
      <c r="BK22" s="31"/>
      <c r="BR22" s="23"/>
    </row>
    <row r="23" spans="1:143" ht="31.35"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9</v>
      </c>
      <c r="AN23" s="99"/>
      <c r="AO23" s="99"/>
      <c r="AP23" s="99"/>
      <c r="AQ23" s="99"/>
      <c r="AR23" s="99"/>
      <c r="AS23" s="100"/>
      <c r="AT23" s="98" t="s">
        <v>10</v>
      </c>
      <c r="AU23" s="99"/>
      <c r="AV23" s="99"/>
      <c r="AW23" s="99"/>
      <c r="AX23" s="99"/>
      <c r="AY23" s="99"/>
      <c r="AZ23" s="100"/>
      <c r="BA23" s="24"/>
      <c r="BB23" s="96"/>
      <c r="BC23" s="97"/>
      <c r="BD23" s="97"/>
      <c r="BE23" s="97"/>
      <c r="BF23" s="97"/>
      <c r="BG23" s="97"/>
      <c r="BH23" s="97"/>
      <c r="BI23" s="66"/>
      <c r="BJ23" s="67"/>
      <c r="BK23" s="31"/>
      <c r="BR23" s="23"/>
    </row>
    <row r="24" spans="1:143" ht="15.6" customHeight="1">
      <c r="A24" s="2"/>
      <c r="B24" s="2"/>
      <c r="C24" s="19"/>
      <c r="D24" s="54" t="str">
        <f>IF([2]回答表!R41="○","○","")</f>
        <v/>
      </c>
      <c r="E24" s="55"/>
      <c r="F24" s="55"/>
      <c r="G24" s="55"/>
      <c r="H24" s="55"/>
      <c r="I24" s="55"/>
      <c r="J24" s="56"/>
      <c r="K24" s="54" t="str">
        <f>IF([2]回答表!R42="○","○","")</f>
        <v/>
      </c>
      <c r="L24" s="55"/>
      <c r="M24" s="55"/>
      <c r="N24" s="55"/>
      <c r="O24" s="55"/>
      <c r="P24" s="55"/>
      <c r="Q24" s="56"/>
      <c r="R24" s="54" t="str">
        <f>IF([2]回答表!R43="○","○","")</f>
        <v/>
      </c>
      <c r="S24" s="55"/>
      <c r="T24" s="55"/>
      <c r="U24" s="55"/>
      <c r="V24" s="55"/>
      <c r="W24" s="55"/>
      <c r="X24" s="56"/>
      <c r="Y24" s="54" t="str">
        <f>IF([2]回答表!R44="○","○","")</f>
        <v/>
      </c>
      <c r="Z24" s="55"/>
      <c r="AA24" s="55"/>
      <c r="AB24" s="55"/>
      <c r="AC24" s="55"/>
      <c r="AD24" s="55"/>
      <c r="AE24" s="56"/>
      <c r="AF24" s="54" t="str">
        <f>IF([2]回答表!R45="○","○","")</f>
        <v/>
      </c>
      <c r="AG24" s="55"/>
      <c r="AH24" s="55"/>
      <c r="AI24" s="55"/>
      <c r="AJ24" s="55"/>
      <c r="AK24" s="55"/>
      <c r="AL24" s="56"/>
      <c r="AM24" s="54" t="str">
        <f>IF([2]回答表!R46="○","○","")</f>
        <v/>
      </c>
      <c r="AN24" s="55"/>
      <c r="AO24" s="55"/>
      <c r="AP24" s="55"/>
      <c r="AQ24" s="55"/>
      <c r="AR24" s="55"/>
      <c r="AS24" s="56"/>
      <c r="AT24" s="54" t="str">
        <f>IF([2]回答表!R47="○","○","")</f>
        <v/>
      </c>
      <c r="AU24" s="55"/>
      <c r="AV24" s="55"/>
      <c r="AW24" s="55"/>
      <c r="AX24" s="55"/>
      <c r="AY24" s="55"/>
      <c r="AZ24" s="56"/>
      <c r="BA24" s="24"/>
      <c r="BB24" s="60" t="str">
        <f>IF([2]回答表!R48="○","○","")</f>
        <v>○</v>
      </c>
      <c r="BC24" s="61"/>
      <c r="BD24" s="61"/>
      <c r="BE24" s="61"/>
      <c r="BF24" s="61"/>
      <c r="BG24" s="61"/>
      <c r="BH24" s="61"/>
      <c r="BI24" s="62"/>
      <c r="BJ24" s="63"/>
      <c r="BK24" s="31"/>
      <c r="BR24" s="23"/>
    </row>
    <row r="25" spans="1:143"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5"/>
      <c r="BB25" s="54"/>
      <c r="BC25" s="55"/>
      <c r="BD25" s="55"/>
      <c r="BE25" s="55"/>
      <c r="BF25" s="55"/>
      <c r="BG25" s="55"/>
      <c r="BH25" s="55"/>
      <c r="BI25" s="64"/>
      <c r="BJ25" s="65"/>
      <c r="BK25" s="31"/>
      <c r="BR25" s="23"/>
    </row>
    <row r="26" spans="1:143"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5"/>
      <c r="BB26" s="57"/>
      <c r="BC26" s="58"/>
      <c r="BD26" s="58"/>
      <c r="BE26" s="58"/>
      <c r="BF26" s="58"/>
      <c r="BG26" s="58"/>
      <c r="BH26" s="58"/>
      <c r="BI26" s="66"/>
      <c r="BJ26" s="67"/>
      <c r="BK26" s="31"/>
      <c r="BR26" s="23"/>
    </row>
    <row r="27" spans="1:143"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32"/>
      <c r="BK27" s="33"/>
      <c r="BR27" s="23"/>
    </row>
    <row r="28" spans="1:143"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8"/>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row>
    <row r="30" spans="1:143"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row>
    <row r="31" spans="1:143"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5"/>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row>
    <row r="32" spans="1:143" ht="21.95" customHeight="1">
      <c r="C32" s="44" t="s">
        <v>14</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row>
    <row r="33" spans="1:143" ht="21.95" customHeight="1">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row>
    <row r="34" spans="1:143" ht="21.95" customHeight="1">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row>
    <row r="35" spans="1:143"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7"/>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row>
    <row r="36" spans="1:143" ht="18.95" customHeight="1">
      <c r="C36" s="38"/>
      <c r="D36" s="45" t="str">
        <f>IF([2]回答表!R48="○",[2]回答表!B467,"")</f>
        <v>当院は、地域中核病院として政策医療に取り組んでおり、平成26年8月の移転開院後、病院改革プランに基づき黒字化へ向けて常勤医師の確保や新たな診療科目の導入、診療単価算定率向上など様々な取組みを実施している状況であることから、検討の前段階であるため。
今後、医師不足や地域医療構想による病床見直しの影響等により、赤字が継続する状況であれば、経営形態の見直しについても検討していく必要がある。</v>
      </c>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7"/>
      <c r="BQ36" s="39"/>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row>
    <row r="37" spans="1:143" ht="23.45" customHeight="1">
      <c r="C37" s="38"/>
      <c r="D37" s="48"/>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50"/>
      <c r="BQ37" s="39"/>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row>
    <row r="38" spans="1:143" ht="23.45" customHeight="1">
      <c r="C38" s="38"/>
      <c r="D38" s="48"/>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50"/>
      <c r="BQ38" s="39"/>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row>
    <row r="39" spans="1:143" ht="23.45" customHeight="1">
      <c r="C39" s="38"/>
      <c r="D39" s="48"/>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50"/>
      <c r="BQ39" s="39"/>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row>
    <row r="40" spans="1:143" ht="23.45" customHeight="1">
      <c r="C40" s="38"/>
      <c r="D40" s="48"/>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50"/>
      <c r="BQ40" s="39"/>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row>
    <row r="41" spans="1:143" ht="23.45" customHeight="1">
      <c r="C41" s="38"/>
      <c r="D41" s="48"/>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50"/>
      <c r="BQ41" s="39"/>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row>
    <row r="42" spans="1:143" ht="23.45" customHeight="1">
      <c r="C42" s="38"/>
      <c r="D42" s="48"/>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50"/>
      <c r="BQ42" s="39"/>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row>
    <row r="43" spans="1:143" ht="23.45" customHeight="1">
      <c r="C43" s="38"/>
      <c r="D43" s="4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50"/>
      <c r="BQ43" s="39"/>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row>
    <row r="44" spans="1:143" ht="23.45" customHeight="1">
      <c r="C44" s="38"/>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50"/>
      <c r="BQ44" s="39"/>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row>
    <row r="45" spans="1:143" ht="23.45" customHeight="1">
      <c r="C45" s="38"/>
      <c r="D45" s="48"/>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50"/>
      <c r="BQ45" s="39"/>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row>
    <row r="46" spans="1:143" ht="23.45" customHeight="1">
      <c r="A46" s="2"/>
      <c r="C46" s="38"/>
      <c r="D46" s="48"/>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50"/>
      <c r="BQ46" s="39"/>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row>
    <row r="47" spans="1:143" ht="23.45" customHeight="1">
      <c r="A47" s="2"/>
      <c r="C47" s="38"/>
      <c r="D47" s="48"/>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50"/>
      <c r="BQ47" s="39"/>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row>
    <row r="48" spans="1:143" ht="23.45" customHeight="1">
      <c r="A48" s="2"/>
      <c r="C48" s="38"/>
      <c r="D48" s="48"/>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50"/>
      <c r="BQ48" s="39"/>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row>
    <row r="49" spans="1:143" ht="23.45" customHeight="1">
      <c r="A49" s="2"/>
      <c r="C49" s="38"/>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50"/>
      <c r="BQ49" s="39"/>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row>
    <row r="50" spans="1:143" ht="23.45" customHeight="1">
      <c r="A50" s="2"/>
      <c r="C50" s="38"/>
      <c r="D50" s="48"/>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50"/>
      <c r="BQ50" s="39"/>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row>
    <row r="51" spans="1:143" ht="23.45" customHeight="1">
      <c r="A51" s="2"/>
      <c r="C51" s="38"/>
      <c r="D51" s="48"/>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50"/>
      <c r="BQ51" s="39"/>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row>
    <row r="52" spans="1:143" ht="23.45" customHeight="1">
      <c r="A52" s="2"/>
      <c r="C52" s="38"/>
      <c r="D52" s="48"/>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50"/>
      <c r="BQ52" s="39"/>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row>
    <row r="53" spans="1:143" ht="23.45" customHeight="1">
      <c r="A53" s="2"/>
      <c r="C53" s="38"/>
      <c r="D53" s="48"/>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50"/>
      <c r="BQ53" s="39"/>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row>
    <row r="54" spans="1:143" ht="23.45" customHeight="1">
      <c r="A54" s="2"/>
      <c r="B54" s="5"/>
      <c r="C54" s="38"/>
      <c r="D54" s="51"/>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3"/>
      <c r="BQ54" s="29"/>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row>
    <row r="55" spans="1:143" ht="12.6" customHeight="1">
      <c r="A55" s="2"/>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2"/>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row>
    <row r="56" spans="1:143" ht="12.6" customHeight="1">
      <c r="A56" s="2"/>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row>
    <row r="57" spans="1:143" ht="12.6" customHeight="1">
      <c r="A57" s="2"/>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row>
    <row r="58" spans="1:143" ht="12.6" customHeight="1">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row>
    <row r="59" spans="1:143" ht="12.6" customHeight="1">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row>
    <row r="60" spans="1:143" ht="12.6" customHeight="1">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row>
    <row r="61" spans="1:143" ht="12.6" customHeight="1">
      <c r="A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row>
    <row r="62" spans="1:143" ht="12.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row>
    <row r="63" spans="1:143"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row>
    <row r="64" spans="1:143" ht="12.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row>
    <row r="65" spans="1:143" ht="12.6" customHeight="1">
      <c r="A65" s="2"/>
      <c r="B65" s="2"/>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row>
    <row r="66" spans="1:143" ht="12.6" customHeight="1">
      <c r="A66" s="2"/>
      <c r="B66" s="2"/>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row>
    <row r="67" spans="1:143" ht="12.6" customHeight="1">
      <c r="A67" s="2"/>
      <c r="B67" s="2"/>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row>
    <row r="68" spans="1:143" ht="12.6" customHeight="1">
      <c r="A68" s="2"/>
      <c r="B68" s="2"/>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row>
    <row r="69" spans="1:143" ht="12.6" customHeight="1">
      <c r="A69" s="2"/>
      <c r="B69" s="2"/>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row>
    <row r="70" spans="1:143" ht="12.6" customHeight="1">
      <c r="A70" s="2"/>
      <c r="B70" s="2"/>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row>
    <row r="71" spans="1:143" ht="12.6" customHeight="1">
      <c r="A71" s="2"/>
      <c r="B71" s="2"/>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row>
    <row r="72" spans="1:143" ht="12.6" customHeight="1">
      <c r="A72" s="2"/>
      <c r="B72" s="2"/>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row>
    <row r="73" spans="1:143" ht="12.6" customHeight="1">
      <c r="A73" s="2"/>
      <c r="B73" s="2"/>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row>
    <row r="74" spans="1:143" ht="12.6" customHeight="1">
      <c r="A74" s="2"/>
      <c r="B74" s="2"/>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row>
  </sheetData>
  <sheetProtection selectLockedCells="1"/>
  <mergeCells count="2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C32:BQ34"/>
    <mergeCell ref="D36:BP54"/>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317"/>
  <sheetViews>
    <sheetView showGridLines="0" view="pageBreakPreview" topLeftCell="C14" zoomScale="70" zoomScaleNormal="70" zoomScaleSheetLayoutView="70" zoomScalePageLayoutView="40" workbookViewId="0">
      <selection activeCell="BF14" sqref="BF14"/>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1" t="s">
        <v>6</v>
      </c>
      <c r="D8" s="102"/>
      <c r="E8" s="102"/>
      <c r="F8" s="102"/>
      <c r="G8" s="102"/>
      <c r="H8" s="102"/>
      <c r="I8" s="102"/>
      <c r="J8" s="102"/>
      <c r="K8" s="102"/>
      <c r="L8" s="102"/>
      <c r="M8" s="102"/>
      <c r="N8" s="102"/>
      <c r="O8" s="102"/>
      <c r="P8" s="102"/>
      <c r="Q8" s="102"/>
      <c r="R8" s="102"/>
      <c r="S8" s="102"/>
      <c r="T8" s="102"/>
      <c r="U8" s="103" t="s">
        <v>11</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5"/>
      <c r="BF8" s="101" t="s">
        <v>12</v>
      </c>
      <c r="BG8" s="114"/>
      <c r="BH8" s="114"/>
      <c r="BI8" s="114"/>
      <c r="BJ8" s="114"/>
      <c r="BK8" s="114"/>
      <c r="BL8" s="114"/>
      <c r="BM8" s="114"/>
      <c r="BN8" s="114"/>
      <c r="BO8" s="114"/>
      <c r="BP8" s="114"/>
      <c r="BQ8" s="6"/>
      <c r="BR8" s="4"/>
    </row>
    <row r="9" spans="1:70" ht="15.6" customHeight="1">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9"/>
      <c r="BF9" s="114"/>
      <c r="BG9" s="114"/>
      <c r="BH9" s="114"/>
      <c r="BI9" s="114"/>
      <c r="BJ9" s="114"/>
      <c r="BK9" s="114"/>
      <c r="BL9" s="114"/>
      <c r="BM9" s="114"/>
      <c r="BN9" s="114"/>
      <c r="BO9" s="114"/>
      <c r="BP9" s="114"/>
      <c r="BQ9" s="6"/>
      <c r="BR9" s="4"/>
    </row>
    <row r="10" spans="1:70" ht="15.6" customHeight="1">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2"/>
      <c r="BF10" s="114"/>
      <c r="BG10" s="114"/>
      <c r="BH10" s="114"/>
      <c r="BI10" s="114"/>
      <c r="BJ10" s="114"/>
      <c r="BK10" s="114"/>
      <c r="BL10" s="114"/>
      <c r="BM10" s="114"/>
      <c r="BN10" s="114"/>
      <c r="BO10" s="114"/>
      <c r="BP10" s="114"/>
      <c r="BQ10" s="6"/>
    </row>
    <row r="11" spans="1:70" ht="15.6" customHeight="1">
      <c r="A11" s="2"/>
      <c r="B11" s="2"/>
      <c r="C11" s="115" t="s">
        <v>41</v>
      </c>
      <c r="D11" s="102"/>
      <c r="E11" s="102"/>
      <c r="F11" s="102"/>
      <c r="G11" s="102"/>
      <c r="H11" s="102"/>
      <c r="I11" s="102"/>
      <c r="J11" s="102"/>
      <c r="K11" s="102"/>
      <c r="L11" s="102"/>
      <c r="M11" s="102"/>
      <c r="N11" s="102"/>
      <c r="O11" s="102"/>
      <c r="P11" s="102"/>
      <c r="Q11" s="102"/>
      <c r="R11" s="102"/>
      <c r="S11" s="102"/>
      <c r="T11" s="102"/>
      <c r="U11" s="116" t="s">
        <v>40</v>
      </c>
      <c r="V11" s="117"/>
      <c r="W11" s="117"/>
      <c r="X11" s="117"/>
      <c r="Y11" s="117"/>
      <c r="Z11" s="117"/>
      <c r="AA11" s="117"/>
      <c r="AB11" s="117"/>
      <c r="AC11" s="117"/>
      <c r="AD11" s="117"/>
      <c r="AE11" s="117"/>
      <c r="AF11" s="104"/>
      <c r="AG11" s="104"/>
      <c r="AH11" s="104"/>
      <c r="AI11" s="104"/>
      <c r="AJ11" s="104"/>
      <c r="AK11" s="104"/>
      <c r="AL11" s="104"/>
      <c r="AM11" s="104"/>
      <c r="AN11" s="105"/>
      <c r="AO11" s="122" t="s">
        <v>39</v>
      </c>
      <c r="AP11" s="104"/>
      <c r="AQ11" s="104"/>
      <c r="AR11" s="104"/>
      <c r="AS11" s="104"/>
      <c r="AT11" s="104"/>
      <c r="AU11" s="104"/>
      <c r="AV11" s="104"/>
      <c r="AW11" s="104"/>
      <c r="AX11" s="104"/>
      <c r="AY11" s="104"/>
      <c r="AZ11" s="104"/>
      <c r="BA11" s="104"/>
      <c r="BB11" s="104"/>
      <c r="BC11" s="104"/>
      <c r="BD11" s="104"/>
      <c r="BE11" s="105"/>
      <c r="BF11" s="115" t="s">
        <v>38</v>
      </c>
      <c r="BG11" s="123"/>
      <c r="BH11" s="123"/>
      <c r="BI11" s="123"/>
      <c r="BJ11" s="123"/>
      <c r="BK11" s="123"/>
      <c r="BL11" s="123"/>
      <c r="BM11" s="123"/>
      <c r="BN11" s="123"/>
      <c r="BO11" s="123"/>
      <c r="BP11" s="123"/>
      <c r="BQ11" s="7"/>
    </row>
    <row r="12" spans="1:70" ht="15.6" customHeight="1">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9"/>
      <c r="BF12" s="123"/>
      <c r="BG12" s="123"/>
      <c r="BH12" s="123"/>
      <c r="BI12" s="123"/>
      <c r="BJ12" s="123"/>
      <c r="BK12" s="123"/>
      <c r="BL12" s="123"/>
      <c r="BM12" s="123"/>
      <c r="BN12" s="123"/>
      <c r="BO12" s="123"/>
      <c r="BP12" s="123"/>
      <c r="BQ12" s="7"/>
    </row>
    <row r="13" spans="1:70" ht="15.6" customHeight="1">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2"/>
      <c r="BF13" s="123"/>
      <c r="BG13" s="123"/>
      <c r="BH13" s="123"/>
      <c r="BI13" s="123"/>
      <c r="BJ13" s="123"/>
      <c r="BK13" s="123"/>
      <c r="BL13" s="123"/>
      <c r="BM13" s="123"/>
      <c r="BN13" s="123"/>
      <c r="BO13" s="123"/>
      <c r="BP13" s="12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68" t="s">
        <v>13</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1"/>
      <c r="BR18" s="18"/>
    </row>
    <row r="19" spans="1:70"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1"/>
      <c r="BR19" s="18"/>
    </row>
    <row r="20" spans="1:70" ht="13.35" customHeight="1">
      <c r="A20" s="2"/>
      <c r="B20" s="2"/>
      <c r="C20" s="19"/>
      <c r="D20" s="74" t="s">
        <v>2</v>
      </c>
      <c r="E20" s="75"/>
      <c r="F20" s="75"/>
      <c r="G20" s="75"/>
      <c r="H20" s="75"/>
      <c r="I20" s="75"/>
      <c r="J20" s="76"/>
      <c r="K20" s="74" t="s">
        <v>3</v>
      </c>
      <c r="L20" s="75"/>
      <c r="M20" s="75"/>
      <c r="N20" s="75"/>
      <c r="O20" s="75"/>
      <c r="P20" s="75"/>
      <c r="Q20" s="76"/>
      <c r="R20" s="74" t="s">
        <v>7</v>
      </c>
      <c r="S20" s="75"/>
      <c r="T20" s="75"/>
      <c r="U20" s="75"/>
      <c r="V20" s="75"/>
      <c r="W20" s="75"/>
      <c r="X20" s="76"/>
      <c r="Y20" s="83" t="s">
        <v>8</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62"/>
      <c r="BJ20" s="63"/>
      <c r="BK20" s="31"/>
      <c r="BR20" s="23"/>
    </row>
    <row r="21" spans="1:70" ht="13.35"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64"/>
      <c r="BJ21" s="65"/>
      <c r="BK21" s="31"/>
      <c r="BR21" s="23"/>
    </row>
    <row r="22" spans="1:70" ht="13.35"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64"/>
      <c r="BJ22" s="65"/>
      <c r="BK22" s="31"/>
      <c r="BR22" s="23"/>
    </row>
    <row r="23" spans="1:70" ht="31.35"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9</v>
      </c>
      <c r="AN23" s="99"/>
      <c r="AO23" s="99"/>
      <c r="AP23" s="99"/>
      <c r="AQ23" s="99"/>
      <c r="AR23" s="99"/>
      <c r="AS23" s="100"/>
      <c r="AT23" s="98" t="s">
        <v>10</v>
      </c>
      <c r="AU23" s="99"/>
      <c r="AV23" s="99"/>
      <c r="AW23" s="99"/>
      <c r="AX23" s="99"/>
      <c r="AY23" s="99"/>
      <c r="AZ23" s="100"/>
      <c r="BA23" s="24"/>
      <c r="BB23" s="96"/>
      <c r="BC23" s="97"/>
      <c r="BD23" s="97"/>
      <c r="BE23" s="97"/>
      <c r="BF23" s="97"/>
      <c r="BG23" s="97"/>
      <c r="BH23" s="97"/>
      <c r="BI23" s="66"/>
      <c r="BJ23" s="67"/>
      <c r="BK23" s="31"/>
      <c r="BR23" s="23"/>
    </row>
    <row r="24" spans="1:70" ht="15.6" customHeight="1">
      <c r="A24" s="2"/>
      <c r="B24" s="2"/>
      <c r="C24" s="19"/>
      <c r="D24" s="54" t="str">
        <f>IF([3]回答表!R41="○","○","")</f>
        <v/>
      </c>
      <c r="E24" s="55"/>
      <c r="F24" s="55"/>
      <c r="G24" s="55"/>
      <c r="H24" s="55"/>
      <c r="I24" s="55"/>
      <c r="J24" s="56"/>
      <c r="K24" s="54" t="str">
        <f>IF([3]回答表!R42="○","○","")</f>
        <v/>
      </c>
      <c r="L24" s="55"/>
      <c r="M24" s="55"/>
      <c r="N24" s="55"/>
      <c r="O24" s="55"/>
      <c r="P24" s="55"/>
      <c r="Q24" s="56"/>
      <c r="R24" s="54" t="str">
        <f>IF([3]回答表!R43="○","○","")</f>
        <v/>
      </c>
      <c r="S24" s="55"/>
      <c r="T24" s="55"/>
      <c r="U24" s="55"/>
      <c r="V24" s="55"/>
      <c r="W24" s="55"/>
      <c r="X24" s="56"/>
      <c r="Y24" s="54" t="str">
        <f>IF([3]回答表!R44="○","○","")</f>
        <v/>
      </c>
      <c r="Z24" s="55"/>
      <c r="AA24" s="55"/>
      <c r="AB24" s="55"/>
      <c r="AC24" s="55"/>
      <c r="AD24" s="55"/>
      <c r="AE24" s="56"/>
      <c r="AF24" s="54" t="str">
        <f>IF([3]回答表!R45="○","○","")</f>
        <v>○</v>
      </c>
      <c r="AG24" s="55"/>
      <c r="AH24" s="55"/>
      <c r="AI24" s="55"/>
      <c r="AJ24" s="55"/>
      <c r="AK24" s="55"/>
      <c r="AL24" s="56"/>
      <c r="AM24" s="54" t="str">
        <f>IF([3]回答表!R46="○","○","")</f>
        <v/>
      </c>
      <c r="AN24" s="55"/>
      <c r="AO24" s="55"/>
      <c r="AP24" s="55"/>
      <c r="AQ24" s="55"/>
      <c r="AR24" s="55"/>
      <c r="AS24" s="56"/>
      <c r="AT24" s="54" t="str">
        <f>IF([3]回答表!R47="○","○","")</f>
        <v/>
      </c>
      <c r="AU24" s="55"/>
      <c r="AV24" s="55"/>
      <c r="AW24" s="55"/>
      <c r="AX24" s="55"/>
      <c r="AY24" s="55"/>
      <c r="AZ24" s="56"/>
      <c r="BA24" s="24"/>
      <c r="BB24" s="60" t="str">
        <f>IF([3]回答表!R48="○","○","")</f>
        <v/>
      </c>
      <c r="BC24" s="61"/>
      <c r="BD24" s="61"/>
      <c r="BE24" s="61"/>
      <c r="BF24" s="61"/>
      <c r="BG24" s="61"/>
      <c r="BH24" s="61"/>
      <c r="BI24" s="62"/>
      <c r="BJ24" s="63"/>
      <c r="BK24" s="31"/>
      <c r="BR24" s="23"/>
    </row>
    <row r="25" spans="1:70"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5"/>
      <c r="BB25" s="54"/>
      <c r="BC25" s="55"/>
      <c r="BD25" s="55"/>
      <c r="BE25" s="55"/>
      <c r="BF25" s="55"/>
      <c r="BG25" s="55"/>
      <c r="BH25" s="55"/>
      <c r="BI25" s="64"/>
      <c r="BJ25" s="65"/>
      <c r="BK25" s="31"/>
      <c r="BR25" s="23"/>
    </row>
    <row r="26" spans="1:70"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5"/>
      <c r="BB26" s="57"/>
      <c r="BC26" s="58"/>
      <c r="BD26" s="58"/>
      <c r="BE26" s="58"/>
      <c r="BF26" s="58"/>
      <c r="BG26" s="58"/>
      <c r="BH26" s="58"/>
      <c r="BI26" s="66"/>
      <c r="BJ26" s="67"/>
      <c r="BK26" s="31"/>
      <c r="BR26" s="23"/>
    </row>
    <row r="27" spans="1:70"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32"/>
      <c r="BK27" s="33"/>
      <c r="BR27" s="23"/>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1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8"/>
    </row>
    <row r="31" spans="1:70" ht="15.6" customHeight="1">
      <c r="A31" s="2"/>
      <c r="B31" s="2"/>
      <c r="C31" s="215"/>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3"/>
      <c r="AS31" s="213"/>
      <c r="AT31" s="213"/>
      <c r="AU31" s="213"/>
      <c r="AV31" s="213"/>
      <c r="AW31" s="213"/>
      <c r="AX31" s="213"/>
      <c r="AY31" s="213"/>
      <c r="AZ31" s="213"/>
      <c r="BA31" s="213"/>
      <c r="BB31" s="213"/>
      <c r="BC31" s="212"/>
      <c r="BD31" s="211"/>
      <c r="BE31" s="211"/>
      <c r="BF31" s="211"/>
      <c r="BG31" s="211"/>
      <c r="BH31" s="211"/>
      <c r="BI31" s="211"/>
      <c r="BJ31" s="211"/>
      <c r="BK31" s="211"/>
      <c r="BL31" s="211"/>
      <c r="BM31" s="211"/>
      <c r="BN31" s="211"/>
      <c r="BO31" s="211"/>
      <c r="BP31" s="211"/>
      <c r="BQ31" s="210"/>
      <c r="BR31" s="28"/>
    </row>
    <row r="32" spans="1:70" ht="15.6" customHeight="1">
      <c r="A32" s="163"/>
      <c r="B32" s="163"/>
      <c r="C32" s="138"/>
      <c r="D32" s="131"/>
      <c r="E32" s="131"/>
      <c r="F32" s="131"/>
      <c r="G32" s="131"/>
      <c r="H32" s="131"/>
      <c r="I32" s="131"/>
      <c r="J32" s="131"/>
      <c r="K32" s="131"/>
      <c r="L32" s="131"/>
      <c r="M32" s="131"/>
      <c r="N32" s="131"/>
      <c r="O32" s="131"/>
      <c r="P32" s="131"/>
      <c r="Q32" s="131"/>
      <c r="R32" s="131"/>
      <c r="S32" s="131"/>
      <c r="T32" s="131"/>
      <c r="U32" s="131"/>
      <c r="V32" s="131"/>
      <c r="W32" s="131"/>
      <c r="X32" s="24"/>
      <c r="Y32" s="24"/>
      <c r="Z32" s="24"/>
      <c r="AA32" s="157"/>
      <c r="AB32" s="168"/>
      <c r="AC32" s="168"/>
      <c r="AD32" s="168"/>
      <c r="AE32" s="168"/>
      <c r="AF32" s="168"/>
      <c r="AG32" s="168"/>
      <c r="AH32" s="168"/>
      <c r="AI32" s="168"/>
      <c r="AJ32" s="168"/>
      <c r="AK32" s="168"/>
      <c r="AL32" s="168"/>
      <c r="AM32" s="168"/>
      <c r="AN32" s="200"/>
      <c r="AO32" s="168"/>
      <c r="AP32" s="202"/>
      <c r="AQ32" s="202"/>
      <c r="AR32" s="209"/>
      <c r="AS32" s="209"/>
      <c r="AT32" s="209"/>
      <c r="AU32" s="209"/>
      <c r="AV32" s="209"/>
      <c r="AW32" s="209"/>
      <c r="AX32" s="209"/>
      <c r="AY32" s="209"/>
      <c r="AZ32" s="209"/>
      <c r="BA32" s="209"/>
      <c r="BB32" s="209"/>
      <c r="BC32" s="197"/>
      <c r="BD32" s="157"/>
      <c r="BE32" s="157"/>
      <c r="BF32" s="157"/>
      <c r="BG32" s="157"/>
      <c r="BH32" s="157"/>
      <c r="BI32" s="157"/>
      <c r="BJ32" s="157"/>
      <c r="BK32" s="157"/>
      <c r="BL32" s="157"/>
      <c r="BM32" s="158"/>
      <c r="BN32" s="158"/>
      <c r="BO32" s="158"/>
      <c r="BP32" s="200"/>
      <c r="BQ32" s="29"/>
      <c r="BR32" s="28"/>
    </row>
    <row r="33" spans="1:70" ht="15.6" customHeight="1">
      <c r="A33" s="163"/>
      <c r="B33" s="163"/>
      <c r="C33" s="138"/>
      <c r="D33" s="208" t="s">
        <v>37</v>
      </c>
      <c r="E33" s="207"/>
      <c r="F33" s="207"/>
      <c r="G33" s="207"/>
      <c r="H33" s="207"/>
      <c r="I33" s="207"/>
      <c r="J33" s="207"/>
      <c r="K33" s="207"/>
      <c r="L33" s="207"/>
      <c r="M33" s="207"/>
      <c r="N33" s="207"/>
      <c r="O33" s="207"/>
      <c r="P33" s="207"/>
      <c r="Q33" s="206"/>
      <c r="R33" s="156" t="s">
        <v>36</v>
      </c>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4"/>
      <c r="BC33" s="197"/>
      <c r="BD33" s="157"/>
      <c r="BE33" s="157"/>
      <c r="BF33" s="157"/>
      <c r="BG33" s="157"/>
      <c r="BH33" s="157"/>
      <c r="BI33" s="157"/>
      <c r="BJ33" s="157"/>
      <c r="BK33" s="157"/>
      <c r="BL33" s="157"/>
      <c r="BM33" s="158"/>
      <c r="BN33" s="158"/>
      <c r="BO33" s="158"/>
      <c r="BP33" s="200"/>
      <c r="BQ33" s="29"/>
      <c r="BR33" s="28"/>
    </row>
    <row r="34" spans="1:70" ht="15.6" customHeight="1">
      <c r="A34" s="163"/>
      <c r="B34" s="163"/>
      <c r="C34" s="138"/>
      <c r="D34" s="205"/>
      <c r="E34" s="204"/>
      <c r="F34" s="204"/>
      <c r="G34" s="204"/>
      <c r="H34" s="204"/>
      <c r="I34" s="204"/>
      <c r="J34" s="204"/>
      <c r="K34" s="204"/>
      <c r="L34" s="204"/>
      <c r="M34" s="204"/>
      <c r="N34" s="204"/>
      <c r="O34" s="204"/>
      <c r="P34" s="204"/>
      <c r="Q34" s="203"/>
      <c r="R34" s="137"/>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5"/>
      <c r="BC34" s="197"/>
      <c r="BD34" s="157"/>
      <c r="BE34" s="157"/>
      <c r="BF34" s="157"/>
      <c r="BG34" s="157"/>
      <c r="BH34" s="157"/>
      <c r="BI34" s="157"/>
      <c r="BJ34" s="157"/>
      <c r="BK34" s="157"/>
      <c r="BL34" s="157"/>
      <c r="BM34" s="158"/>
      <c r="BN34" s="158"/>
      <c r="BO34" s="158"/>
      <c r="BP34" s="200"/>
      <c r="BQ34" s="29"/>
      <c r="BR34" s="28"/>
    </row>
    <row r="35" spans="1:70" ht="15.6" customHeight="1">
      <c r="A35" s="163"/>
      <c r="B35" s="163"/>
      <c r="C35" s="138"/>
      <c r="D35" s="131"/>
      <c r="E35" s="131"/>
      <c r="F35" s="131"/>
      <c r="G35" s="131"/>
      <c r="H35" s="131"/>
      <c r="I35" s="131"/>
      <c r="J35" s="131"/>
      <c r="K35" s="131"/>
      <c r="L35" s="131"/>
      <c r="M35" s="131"/>
      <c r="N35" s="131"/>
      <c r="O35" s="131"/>
      <c r="P35" s="131"/>
      <c r="Q35" s="131"/>
      <c r="R35" s="131"/>
      <c r="S35" s="131"/>
      <c r="T35" s="131"/>
      <c r="U35" s="131"/>
      <c r="V35" s="131"/>
      <c r="W35" s="131"/>
      <c r="X35" s="24"/>
      <c r="Y35" s="24"/>
      <c r="Z35" s="24"/>
      <c r="AA35" s="157"/>
      <c r="AB35" s="168"/>
      <c r="AC35" s="168"/>
      <c r="AD35" s="168"/>
      <c r="AE35" s="168"/>
      <c r="AF35" s="168"/>
      <c r="AG35" s="168"/>
      <c r="AH35" s="168"/>
      <c r="AI35" s="168"/>
      <c r="AJ35" s="168"/>
      <c r="AK35" s="168"/>
      <c r="AL35" s="168"/>
      <c r="AM35" s="168"/>
      <c r="AN35" s="200"/>
      <c r="AO35" s="168"/>
      <c r="AP35" s="202"/>
      <c r="AQ35" s="202"/>
      <c r="AR35" s="201"/>
      <c r="AS35" s="201"/>
      <c r="AT35" s="201"/>
      <c r="AU35" s="201"/>
      <c r="AV35" s="201"/>
      <c r="AW35" s="201"/>
      <c r="AX35" s="201"/>
      <c r="AY35" s="201"/>
      <c r="AZ35" s="201"/>
      <c r="BA35" s="201"/>
      <c r="BB35" s="201"/>
      <c r="BC35" s="197"/>
      <c r="BD35" s="157"/>
      <c r="BE35" s="157"/>
      <c r="BF35" s="157"/>
      <c r="BG35" s="157"/>
      <c r="BH35" s="157"/>
      <c r="BI35" s="157"/>
      <c r="BJ35" s="157"/>
      <c r="BK35" s="157"/>
      <c r="BL35" s="157"/>
      <c r="BM35" s="158"/>
      <c r="BN35" s="158"/>
      <c r="BO35" s="158"/>
      <c r="BP35" s="200"/>
      <c r="BQ35" s="29"/>
      <c r="BR35" s="28"/>
    </row>
    <row r="36" spans="1:70" ht="19.350000000000001" customHeight="1">
      <c r="A36" s="163"/>
      <c r="B36" s="163"/>
      <c r="C36" s="138"/>
      <c r="D36" s="131"/>
      <c r="E36" s="131"/>
      <c r="F36" s="131"/>
      <c r="G36" s="131"/>
      <c r="H36" s="131"/>
      <c r="I36" s="131"/>
      <c r="J36" s="131"/>
      <c r="K36" s="131"/>
      <c r="L36" s="131"/>
      <c r="M36" s="131"/>
      <c r="N36" s="131"/>
      <c r="O36" s="131"/>
      <c r="P36" s="131"/>
      <c r="Q36" s="131"/>
      <c r="R36" s="131"/>
      <c r="S36" s="131"/>
      <c r="T36" s="131"/>
      <c r="U36" s="159" t="s">
        <v>35</v>
      </c>
      <c r="V36" s="131"/>
      <c r="W36" s="131"/>
      <c r="X36" s="161"/>
      <c r="Y36" s="161"/>
      <c r="Z36" s="161"/>
      <c r="AA36" s="158"/>
      <c r="AB36" s="160"/>
      <c r="AC36" s="160"/>
      <c r="AD36" s="160"/>
      <c r="AE36" s="160"/>
      <c r="AF36" s="160"/>
      <c r="AG36" s="160"/>
      <c r="AH36" s="160"/>
      <c r="AI36" s="160"/>
      <c r="AJ36" s="160"/>
      <c r="AK36" s="160"/>
      <c r="AL36" s="160"/>
      <c r="AM36" s="160"/>
      <c r="AN36" s="199" t="s">
        <v>34</v>
      </c>
      <c r="AO36" s="158"/>
      <c r="AP36" s="158"/>
      <c r="AQ36" s="158"/>
      <c r="AR36" s="158"/>
      <c r="AS36" s="158"/>
      <c r="AT36" s="158"/>
      <c r="AU36" s="158"/>
      <c r="AV36" s="158"/>
      <c r="AW36" s="158"/>
      <c r="AX36" s="194"/>
      <c r="AY36" s="159"/>
      <c r="AZ36" s="159"/>
      <c r="BA36" s="198"/>
      <c r="BB36" s="198"/>
      <c r="BC36" s="197"/>
      <c r="BD36" s="157"/>
      <c r="BE36" s="196" t="s">
        <v>33</v>
      </c>
      <c r="BF36" s="195"/>
      <c r="BG36" s="195"/>
      <c r="BH36" s="195"/>
      <c r="BI36" s="195"/>
      <c r="BJ36" s="195"/>
      <c r="BK36" s="195"/>
      <c r="BL36" s="158"/>
      <c r="BM36" s="158"/>
      <c r="BN36" s="158"/>
      <c r="BO36" s="158"/>
      <c r="BP36" s="194"/>
      <c r="BQ36" s="29"/>
      <c r="BR36" s="28"/>
    </row>
    <row r="37" spans="1:70" ht="15.6" customHeight="1">
      <c r="A37" s="163"/>
      <c r="B37" s="163"/>
      <c r="C37" s="138"/>
      <c r="D37" s="156" t="s">
        <v>32</v>
      </c>
      <c r="E37" s="155"/>
      <c r="F37" s="155"/>
      <c r="G37" s="155"/>
      <c r="H37" s="155"/>
      <c r="I37" s="155"/>
      <c r="J37" s="155"/>
      <c r="K37" s="155"/>
      <c r="L37" s="155"/>
      <c r="M37" s="154"/>
      <c r="N37" s="153" t="str">
        <f>IF([3]回答表!X45="○","○","")</f>
        <v>○</v>
      </c>
      <c r="O37" s="152"/>
      <c r="P37" s="152"/>
      <c r="Q37" s="151"/>
      <c r="R37" s="131"/>
      <c r="S37" s="131"/>
      <c r="T37" s="131"/>
      <c r="U37" s="150" t="str">
        <f>IF([3]回答表!X45="○",[3]回答表!B314,IF([3]回答表!AA45="○",[3]回答表!B337,""))</f>
        <v>取組概要　：　下水道処理場、汚水中継ポンプ場、マンホールポンプ場の運転管理及び修繕
効　　　果　：　定期的な点検管理及び薬剤等の購入費用の削減が図られる。</v>
      </c>
      <c r="V37" s="149"/>
      <c r="W37" s="149"/>
      <c r="X37" s="149"/>
      <c r="Y37" s="149"/>
      <c r="Z37" s="149"/>
      <c r="AA37" s="149"/>
      <c r="AB37" s="149"/>
      <c r="AC37" s="149"/>
      <c r="AD37" s="149"/>
      <c r="AE37" s="149"/>
      <c r="AF37" s="149"/>
      <c r="AG37" s="149"/>
      <c r="AH37" s="149"/>
      <c r="AI37" s="149"/>
      <c r="AJ37" s="148"/>
      <c r="AK37" s="172"/>
      <c r="AL37" s="172"/>
      <c r="AM37" s="172"/>
      <c r="AN37" s="150" t="str">
        <f>IF([3]回答表!X45="○",[3]回答表!B320,"")</f>
        <v>下水道処理場、汚水中継ポンプ場、マンホールポンプ場の運転操作、監視及び保守点検
環境計量に関する鵜業務（水質、汚泥、法定試験など）、環境対策に関する業務（騒音、振動、水質汚濁対策など）、薬品の調達・管理に関する業務（電力、水道、消耗品、薬品等）</v>
      </c>
      <c r="AO37" s="193"/>
      <c r="AP37" s="193"/>
      <c r="AQ37" s="193"/>
      <c r="AR37" s="193"/>
      <c r="AS37" s="193"/>
      <c r="AT37" s="193"/>
      <c r="AU37" s="193"/>
      <c r="AV37" s="193"/>
      <c r="AW37" s="193"/>
      <c r="AX37" s="193"/>
      <c r="AY37" s="193"/>
      <c r="AZ37" s="193"/>
      <c r="BA37" s="193"/>
      <c r="BB37" s="192"/>
      <c r="BC37" s="168"/>
      <c r="BD37" s="157"/>
      <c r="BE37" s="191" t="str">
        <f>IF([3]回答表!X45="○",[3]回答表!B326,IF([3]回答表!AA45="○",[3]回答表!B343,""))</f>
        <v>平成</v>
      </c>
      <c r="BF37" s="190"/>
      <c r="BG37" s="190"/>
      <c r="BH37" s="190"/>
      <c r="BI37" s="191"/>
      <c r="BJ37" s="190"/>
      <c r="BK37" s="190"/>
      <c r="BL37" s="190"/>
      <c r="BM37" s="191"/>
      <c r="BN37" s="190"/>
      <c r="BO37" s="190"/>
      <c r="BP37" s="189"/>
      <c r="BQ37" s="29"/>
      <c r="BR37" s="28"/>
    </row>
    <row r="38" spans="1:70" ht="15.6" customHeight="1">
      <c r="A38" s="163"/>
      <c r="B38" s="163"/>
      <c r="C38" s="138"/>
      <c r="D38" s="147"/>
      <c r="E38" s="146"/>
      <c r="F38" s="146"/>
      <c r="G38" s="146"/>
      <c r="H38" s="146"/>
      <c r="I38" s="146"/>
      <c r="J38" s="146"/>
      <c r="K38" s="146"/>
      <c r="L38" s="146"/>
      <c r="M38" s="145"/>
      <c r="N38" s="144"/>
      <c r="O38" s="143"/>
      <c r="P38" s="143"/>
      <c r="Q38" s="142"/>
      <c r="R38" s="131"/>
      <c r="S38" s="131"/>
      <c r="T38" s="131"/>
      <c r="U38" s="141"/>
      <c r="V38" s="140"/>
      <c r="W38" s="140"/>
      <c r="X38" s="140"/>
      <c r="Y38" s="140"/>
      <c r="Z38" s="140"/>
      <c r="AA38" s="140"/>
      <c r="AB38" s="140"/>
      <c r="AC38" s="140"/>
      <c r="AD38" s="140"/>
      <c r="AE38" s="140"/>
      <c r="AF38" s="140"/>
      <c r="AG38" s="140"/>
      <c r="AH38" s="140"/>
      <c r="AI38" s="140"/>
      <c r="AJ38" s="139"/>
      <c r="AK38" s="172"/>
      <c r="AL38" s="172"/>
      <c r="AM38" s="172"/>
      <c r="AN38" s="181"/>
      <c r="AO38" s="180"/>
      <c r="AP38" s="180"/>
      <c r="AQ38" s="180"/>
      <c r="AR38" s="180"/>
      <c r="AS38" s="180"/>
      <c r="AT38" s="180"/>
      <c r="AU38" s="180"/>
      <c r="AV38" s="180"/>
      <c r="AW38" s="180"/>
      <c r="AX38" s="180"/>
      <c r="AY38" s="180"/>
      <c r="AZ38" s="180"/>
      <c r="BA38" s="180"/>
      <c r="BB38" s="179"/>
      <c r="BC38" s="168"/>
      <c r="BD38" s="157"/>
      <c r="BE38" s="178"/>
      <c r="BF38" s="177"/>
      <c r="BG38" s="177"/>
      <c r="BH38" s="177"/>
      <c r="BI38" s="178"/>
      <c r="BJ38" s="177"/>
      <c r="BK38" s="177"/>
      <c r="BL38" s="177"/>
      <c r="BM38" s="178"/>
      <c r="BN38" s="177"/>
      <c r="BO38" s="177"/>
      <c r="BP38" s="176"/>
      <c r="BQ38" s="29"/>
      <c r="BR38" s="28"/>
    </row>
    <row r="39" spans="1:70" ht="15.6" customHeight="1">
      <c r="A39" s="163"/>
      <c r="B39" s="163"/>
      <c r="C39" s="138"/>
      <c r="D39" s="147"/>
      <c r="E39" s="146"/>
      <c r="F39" s="146"/>
      <c r="G39" s="146"/>
      <c r="H39" s="146"/>
      <c r="I39" s="146"/>
      <c r="J39" s="146"/>
      <c r="K39" s="146"/>
      <c r="L39" s="146"/>
      <c r="M39" s="145"/>
      <c r="N39" s="144"/>
      <c r="O39" s="143"/>
      <c r="P39" s="143"/>
      <c r="Q39" s="142"/>
      <c r="R39" s="131"/>
      <c r="S39" s="131"/>
      <c r="T39" s="131"/>
      <c r="U39" s="141"/>
      <c r="V39" s="140"/>
      <c r="W39" s="140"/>
      <c r="X39" s="140"/>
      <c r="Y39" s="140"/>
      <c r="Z39" s="140"/>
      <c r="AA39" s="140"/>
      <c r="AB39" s="140"/>
      <c r="AC39" s="140"/>
      <c r="AD39" s="140"/>
      <c r="AE39" s="140"/>
      <c r="AF39" s="140"/>
      <c r="AG39" s="140"/>
      <c r="AH39" s="140"/>
      <c r="AI39" s="140"/>
      <c r="AJ39" s="139"/>
      <c r="AK39" s="172"/>
      <c r="AL39" s="172"/>
      <c r="AM39" s="172"/>
      <c r="AN39" s="181"/>
      <c r="AO39" s="180"/>
      <c r="AP39" s="180"/>
      <c r="AQ39" s="180"/>
      <c r="AR39" s="180"/>
      <c r="AS39" s="180"/>
      <c r="AT39" s="180"/>
      <c r="AU39" s="180"/>
      <c r="AV39" s="180"/>
      <c r="AW39" s="180"/>
      <c r="AX39" s="180"/>
      <c r="AY39" s="180"/>
      <c r="AZ39" s="180"/>
      <c r="BA39" s="180"/>
      <c r="BB39" s="179"/>
      <c r="BC39" s="168"/>
      <c r="BD39" s="157"/>
      <c r="BE39" s="178"/>
      <c r="BF39" s="177"/>
      <c r="BG39" s="177"/>
      <c r="BH39" s="177"/>
      <c r="BI39" s="178"/>
      <c r="BJ39" s="177"/>
      <c r="BK39" s="177"/>
      <c r="BL39" s="177"/>
      <c r="BM39" s="178"/>
      <c r="BN39" s="177"/>
      <c r="BO39" s="177"/>
      <c r="BP39" s="176"/>
      <c r="BQ39" s="29"/>
      <c r="BR39" s="28"/>
    </row>
    <row r="40" spans="1:70" ht="15.6" customHeight="1">
      <c r="A40" s="163"/>
      <c r="B40" s="163"/>
      <c r="C40" s="138"/>
      <c r="D40" s="137"/>
      <c r="E40" s="136"/>
      <c r="F40" s="136"/>
      <c r="G40" s="136"/>
      <c r="H40" s="136"/>
      <c r="I40" s="136"/>
      <c r="J40" s="136"/>
      <c r="K40" s="136"/>
      <c r="L40" s="136"/>
      <c r="M40" s="135"/>
      <c r="N40" s="134"/>
      <c r="O40" s="133"/>
      <c r="P40" s="133"/>
      <c r="Q40" s="132"/>
      <c r="R40" s="131"/>
      <c r="S40" s="131"/>
      <c r="T40" s="131"/>
      <c r="U40" s="141"/>
      <c r="V40" s="140"/>
      <c r="W40" s="140"/>
      <c r="X40" s="140"/>
      <c r="Y40" s="140"/>
      <c r="Z40" s="140"/>
      <c r="AA40" s="140"/>
      <c r="AB40" s="140"/>
      <c r="AC40" s="140"/>
      <c r="AD40" s="140"/>
      <c r="AE40" s="140"/>
      <c r="AF40" s="140"/>
      <c r="AG40" s="140"/>
      <c r="AH40" s="140"/>
      <c r="AI40" s="140"/>
      <c r="AJ40" s="139"/>
      <c r="AK40" s="172"/>
      <c r="AL40" s="172"/>
      <c r="AM40" s="172"/>
      <c r="AN40" s="181"/>
      <c r="AO40" s="180"/>
      <c r="AP40" s="180"/>
      <c r="AQ40" s="180"/>
      <c r="AR40" s="180"/>
      <c r="AS40" s="180"/>
      <c r="AT40" s="180"/>
      <c r="AU40" s="180"/>
      <c r="AV40" s="180"/>
      <c r="AW40" s="180"/>
      <c r="AX40" s="180"/>
      <c r="AY40" s="180"/>
      <c r="AZ40" s="180"/>
      <c r="BA40" s="180"/>
      <c r="BB40" s="179"/>
      <c r="BC40" s="168"/>
      <c r="BD40" s="157"/>
      <c r="BE40" s="178">
        <f>IF([3]回答表!X45="○",[3]回答表!E326,IF([3]回答表!AA45="○",[3]回答表!E343,""))</f>
        <v>21</v>
      </c>
      <c r="BF40" s="177"/>
      <c r="BG40" s="177"/>
      <c r="BH40" s="177"/>
      <c r="BI40" s="178">
        <f>IF([3]回答表!X45="○",[3]回答表!E327,IF([3]回答表!AA45="○",[3]回答表!E344,""))</f>
        <v>4</v>
      </c>
      <c r="BJ40" s="177"/>
      <c r="BK40" s="177"/>
      <c r="BL40" s="176"/>
      <c r="BM40" s="178">
        <f>IF([3]回答表!X45="○",[3]回答表!E328,IF([3]回答表!AA45="○",[3]回答表!E345,""))</f>
        <v>1</v>
      </c>
      <c r="BN40" s="177"/>
      <c r="BO40" s="177"/>
      <c r="BP40" s="176"/>
      <c r="BQ40" s="29"/>
      <c r="BR40" s="28"/>
    </row>
    <row r="41" spans="1:70" ht="15.6" customHeight="1">
      <c r="A41" s="163"/>
      <c r="B41" s="163"/>
      <c r="C41" s="138"/>
      <c r="D41" s="162"/>
      <c r="E41" s="162"/>
      <c r="F41" s="162"/>
      <c r="G41" s="162"/>
      <c r="H41" s="162"/>
      <c r="I41" s="162"/>
      <c r="J41" s="162"/>
      <c r="K41" s="162"/>
      <c r="L41" s="162"/>
      <c r="M41" s="162"/>
      <c r="N41" s="188"/>
      <c r="O41" s="188"/>
      <c r="P41" s="188"/>
      <c r="Q41" s="188"/>
      <c r="R41" s="188"/>
      <c r="S41" s="188"/>
      <c r="T41" s="188"/>
      <c r="U41" s="141"/>
      <c r="V41" s="140"/>
      <c r="W41" s="140"/>
      <c r="X41" s="140"/>
      <c r="Y41" s="140"/>
      <c r="Z41" s="140"/>
      <c r="AA41" s="140"/>
      <c r="AB41" s="140"/>
      <c r="AC41" s="140"/>
      <c r="AD41" s="140"/>
      <c r="AE41" s="140"/>
      <c r="AF41" s="140"/>
      <c r="AG41" s="140"/>
      <c r="AH41" s="140"/>
      <c r="AI41" s="140"/>
      <c r="AJ41" s="139"/>
      <c r="AK41" s="172"/>
      <c r="AL41" s="172"/>
      <c r="AM41" s="172"/>
      <c r="AN41" s="181"/>
      <c r="AO41" s="180"/>
      <c r="AP41" s="180"/>
      <c r="AQ41" s="180"/>
      <c r="AR41" s="180"/>
      <c r="AS41" s="180"/>
      <c r="AT41" s="180"/>
      <c r="AU41" s="180"/>
      <c r="AV41" s="180"/>
      <c r="AW41" s="180"/>
      <c r="AX41" s="180"/>
      <c r="AY41" s="180"/>
      <c r="AZ41" s="180"/>
      <c r="BA41" s="180"/>
      <c r="BB41" s="179"/>
      <c r="BC41" s="168"/>
      <c r="BD41" s="168"/>
      <c r="BE41" s="178"/>
      <c r="BF41" s="177"/>
      <c r="BG41" s="177"/>
      <c r="BH41" s="177"/>
      <c r="BI41" s="178"/>
      <c r="BJ41" s="177"/>
      <c r="BK41" s="177"/>
      <c r="BL41" s="176"/>
      <c r="BM41" s="178"/>
      <c r="BN41" s="177"/>
      <c r="BO41" s="177"/>
      <c r="BP41" s="176"/>
      <c r="BQ41" s="29"/>
      <c r="BR41" s="28"/>
    </row>
    <row r="42" spans="1:70" ht="15.6" customHeight="1">
      <c r="A42" s="163"/>
      <c r="B42" s="163"/>
      <c r="C42" s="138"/>
      <c r="D42" s="162"/>
      <c r="E42" s="162"/>
      <c r="F42" s="162"/>
      <c r="G42" s="162"/>
      <c r="H42" s="162"/>
      <c r="I42" s="162"/>
      <c r="J42" s="162"/>
      <c r="K42" s="162"/>
      <c r="L42" s="162"/>
      <c r="M42" s="162"/>
      <c r="N42" s="188"/>
      <c r="O42" s="188"/>
      <c r="P42" s="188"/>
      <c r="Q42" s="188"/>
      <c r="R42" s="188"/>
      <c r="S42" s="188"/>
      <c r="T42" s="188"/>
      <c r="U42" s="141"/>
      <c r="V42" s="140"/>
      <c r="W42" s="140"/>
      <c r="X42" s="140"/>
      <c r="Y42" s="140"/>
      <c r="Z42" s="140"/>
      <c r="AA42" s="140"/>
      <c r="AB42" s="140"/>
      <c r="AC42" s="140"/>
      <c r="AD42" s="140"/>
      <c r="AE42" s="140"/>
      <c r="AF42" s="140"/>
      <c r="AG42" s="140"/>
      <c r="AH42" s="140"/>
      <c r="AI42" s="140"/>
      <c r="AJ42" s="139"/>
      <c r="AK42" s="172"/>
      <c r="AL42" s="172"/>
      <c r="AM42" s="172"/>
      <c r="AN42" s="181"/>
      <c r="AO42" s="180"/>
      <c r="AP42" s="180"/>
      <c r="AQ42" s="180"/>
      <c r="AR42" s="180"/>
      <c r="AS42" s="180"/>
      <c r="AT42" s="180"/>
      <c r="AU42" s="180"/>
      <c r="AV42" s="180"/>
      <c r="AW42" s="180"/>
      <c r="AX42" s="180"/>
      <c r="AY42" s="180"/>
      <c r="AZ42" s="180"/>
      <c r="BA42" s="180"/>
      <c r="BB42" s="179"/>
      <c r="BC42" s="168"/>
      <c r="BD42" s="157"/>
      <c r="BE42" s="178"/>
      <c r="BF42" s="177"/>
      <c r="BG42" s="177"/>
      <c r="BH42" s="177"/>
      <c r="BI42" s="178"/>
      <c r="BJ42" s="177"/>
      <c r="BK42" s="177"/>
      <c r="BL42" s="176"/>
      <c r="BM42" s="178"/>
      <c r="BN42" s="177"/>
      <c r="BO42" s="177"/>
      <c r="BP42" s="176"/>
      <c r="BQ42" s="29"/>
      <c r="BR42" s="28"/>
    </row>
    <row r="43" spans="1:70" ht="15.6" customHeight="1">
      <c r="A43" s="163"/>
      <c r="B43" s="163"/>
      <c r="C43" s="138"/>
      <c r="D43" s="187" t="s">
        <v>31</v>
      </c>
      <c r="E43" s="186"/>
      <c r="F43" s="186"/>
      <c r="G43" s="186"/>
      <c r="H43" s="186"/>
      <c r="I43" s="186"/>
      <c r="J43" s="186"/>
      <c r="K43" s="186"/>
      <c r="L43" s="186"/>
      <c r="M43" s="185"/>
      <c r="N43" s="153" t="str">
        <f>IF([3]回答表!AA45="○","○","")</f>
        <v/>
      </c>
      <c r="O43" s="152"/>
      <c r="P43" s="152"/>
      <c r="Q43" s="151"/>
      <c r="R43" s="131"/>
      <c r="S43" s="131"/>
      <c r="T43" s="131"/>
      <c r="U43" s="141"/>
      <c r="V43" s="140"/>
      <c r="W43" s="140"/>
      <c r="X43" s="140"/>
      <c r="Y43" s="140"/>
      <c r="Z43" s="140"/>
      <c r="AA43" s="140"/>
      <c r="AB43" s="140"/>
      <c r="AC43" s="140"/>
      <c r="AD43" s="140"/>
      <c r="AE43" s="140"/>
      <c r="AF43" s="140"/>
      <c r="AG43" s="140"/>
      <c r="AH43" s="140"/>
      <c r="AI43" s="140"/>
      <c r="AJ43" s="139"/>
      <c r="AK43" s="172"/>
      <c r="AL43" s="172"/>
      <c r="AM43" s="172"/>
      <c r="AN43" s="181"/>
      <c r="AO43" s="180"/>
      <c r="AP43" s="180"/>
      <c r="AQ43" s="180"/>
      <c r="AR43" s="180"/>
      <c r="AS43" s="180"/>
      <c r="AT43" s="180"/>
      <c r="AU43" s="180"/>
      <c r="AV43" s="180"/>
      <c r="AW43" s="180"/>
      <c r="AX43" s="180"/>
      <c r="AY43" s="180"/>
      <c r="AZ43" s="180"/>
      <c r="BA43" s="180"/>
      <c r="BB43" s="179"/>
      <c r="BC43" s="168"/>
      <c r="BD43" s="167"/>
      <c r="BE43" s="178"/>
      <c r="BF43" s="177"/>
      <c r="BG43" s="177"/>
      <c r="BH43" s="177"/>
      <c r="BI43" s="178"/>
      <c r="BJ43" s="177"/>
      <c r="BK43" s="177"/>
      <c r="BL43" s="176"/>
      <c r="BM43" s="178"/>
      <c r="BN43" s="177"/>
      <c r="BO43" s="177"/>
      <c r="BP43" s="176"/>
      <c r="BQ43" s="29"/>
      <c r="BR43" s="28"/>
    </row>
    <row r="44" spans="1:70" ht="15.6" customHeight="1">
      <c r="A44" s="163"/>
      <c r="B44" s="163"/>
      <c r="C44" s="138"/>
      <c r="D44" s="184"/>
      <c r="E44" s="183"/>
      <c r="F44" s="183"/>
      <c r="G44" s="183"/>
      <c r="H44" s="183"/>
      <c r="I44" s="183"/>
      <c r="J44" s="183"/>
      <c r="K44" s="183"/>
      <c r="L44" s="183"/>
      <c r="M44" s="182"/>
      <c r="N44" s="144"/>
      <c r="O44" s="143"/>
      <c r="P44" s="143"/>
      <c r="Q44" s="142"/>
      <c r="R44" s="131"/>
      <c r="S44" s="131"/>
      <c r="T44" s="131"/>
      <c r="U44" s="141"/>
      <c r="V44" s="140"/>
      <c r="W44" s="140"/>
      <c r="X44" s="140"/>
      <c r="Y44" s="140"/>
      <c r="Z44" s="140"/>
      <c r="AA44" s="140"/>
      <c r="AB44" s="140"/>
      <c r="AC44" s="140"/>
      <c r="AD44" s="140"/>
      <c r="AE44" s="140"/>
      <c r="AF44" s="140"/>
      <c r="AG44" s="140"/>
      <c r="AH44" s="140"/>
      <c r="AI44" s="140"/>
      <c r="AJ44" s="139"/>
      <c r="AK44" s="172"/>
      <c r="AL44" s="172"/>
      <c r="AM44" s="172"/>
      <c r="AN44" s="181"/>
      <c r="AO44" s="180"/>
      <c r="AP44" s="180"/>
      <c r="AQ44" s="180"/>
      <c r="AR44" s="180"/>
      <c r="AS44" s="180"/>
      <c r="AT44" s="180"/>
      <c r="AU44" s="180"/>
      <c r="AV44" s="180"/>
      <c r="AW44" s="180"/>
      <c r="AX44" s="180"/>
      <c r="AY44" s="180"/>
      <c r="AZ44" s="180"/>
      <c r="BA44" s="180"/>
      <c r="BB44" s="179"/>
      <c r="BC44" s="168"/>
      <c r="BD44" s="167"/>
      <c r="BE44" s="178" t="s">
        <v>30</v>
      </c>
      <c r="BF44" s="177"/>
      <c r="BG44" s="177"/>
      <c r="BH44" s="177"/>
      <c r="BI44" s="178" t="s">
        <v>29</v>
      </c>
      <c r="BJ44" s="177"/>
      <c r="BK44" s="177"/>
      <c r="BL44" s="177"/>
      <c r="BM44" s="178" t="s">
        <v>28</v>
      </c>
      <c r="BN44" s="177"/>
      <c r="BO44" s="177"/>
      <c r="BP44" s="176"/>
      <c r="BQ44" s="29"/>
      <c r="BR44" s="28"/>
    </row>
    <row r="45" spans="1:70" ht="15.6" customHeight="1">
      <c r="A45" s="163"/>
      <c r="B45" s="163"/>
      <c r="C45" s="138"/>
      <c r="D45" s="184"/>
      <c r="E45" s="183"/>
      <c r="F45" s="183"/>
      <c r="G45" s="183"/>
      <c r="H45" s="183"/>
      <c r="I45" s="183"/>
      <c r="J45" s="183"/>
      <c r="K45" s="183"/>
      <c r="L45" s="183"/>
      <c r="M45" s="182"/>
      <c r="N45" s="144"/>
      <c r="O45" s="143"/>
      <c r="P45" s="143"/>
      <c r="Q45" s="142"/>
      <c r="R45" s="131"/>
      <c r="S45" s="131"/>
      <c r="T45" s="131"/>
      <c r="U45" s="141"/>
      <c r="V45" s="140"/>
      <c r="W45" s="140"/>
      <c r="X45" s="140"/>
      <c r="Y45" s="140"/>
      <c r="Z45" s="140"/>
      <c r="AA45" s="140"/>
      <c r="AB45" s="140"/>
      <c r="AC45" s="140"/>
      <c r="AD45" s="140"/>
      <c r="AE45" s="140"/>
      <c r="AF45" s="140"/>
      <c r="AG45" s="140"/>
      <c r="AH45" s="140"/>
      <c r="AI45" s="140"/>
      <c r="AJ45" s="139"/>
      <c r="AK45" s="172"/>
      <c r="AL45" s="172"/>
      <c r="AM45" s="172"/>
      <c r="AN45" s="181"/>
      <c r="AO45" s="180"/>
      <c r="AP45" s="180"/>
      <c r="AQ45" s="180"/>
      <c r="AR45" s="180"/>
      <c r="AS45" s="180"/>
      <c r="AT45" s="180"/>
      <c r="AU45" s="180"/>
      <c r="AV45" s="180"/>
      <c r="AW45" s="180"/>
      <c r="AX45" s="180"/>
      <c r="AY45" s="180"/>
      <c r="AZ45" s="180"/>
      <c r="BA45" s="180"/>
      <c r="BB45" s="179"/>
      <c r="BC45" s="168"/>
      <c r="BD45" s="167"/>
      <c r="BE45" s="178"/>
      <c r="BF45" s="177"/>
      <c r="BG45" s="177"/>
      <c r="BH45" s="177"/>
      <c r="BI45" s="178"/>
      <c r="BJ45" s="177"/>
      <c r="BK45" s="177"/>
      <c r="BL45" s="177"/>
      <c r="BM45" s="178"/>
      <c r="BN45" s="177"/>
      <c r="BO45" s="177"/>
      <c r="BP45" s="176"/>
      <c r="BQ45" s="29"/>
      <c r="BR45" s="28"/>
    </row>
    <row r="46" spans="1:70" ht="63" customHeight="1">
      <c r="A46" s="163"/>
      <c r="B46" s="163"/>
      <c r="C46" s="138"/>
      <c r="D46" s="175"/>
      <c r="E46" s="174"/>
      <c r="F46" s="174"/>
      <c r="G46" s="174"/>
      <c r="H46" s="174"/>
      <c r="I46" s="174"/>
      <c r="J46" s="174"/>
      <c r="K46" s="174"/>
      <c r="L46" s="174"/>
      <c r="M46" s="173"/>
      <c r="N46" s="134"/>
      <c r="O46" s="133"/>
      <c r="P46" s="133"/>
      <c r="Q46" s="132"/>
      <c r="R46" s="131"/>
      <c r="S46" s="131"/>
      <c r="T46" s="131"/>
      <c r="U46" s="129"/>
      <c r="V46" s="128"/>
      <c r="W46" s="128"/>
      <c r="X46" s="128"/>
      <c r="Y46" s="128"/>
      <c r="Z46" s="128"/>
      <c r="AA46" s="128"/>
      <c r="AB46" s="128"/>
      <c r="AC46" s="128"/>
      <c r="AD46" s="128"/>
      <c r="AE46" s="128"/>
      <c r="AF46" s="128"/>
      <c r="AG46" s="128"/>
      <c r="AH46" s="128"/>
      <c r="AI46" s="128"/>
      <c r="AJ46" s="127"/>
      <c r="AK46" s="172"/>
      <c r="AL46" s="172"/>
      <c r="AM46" s="172"/>
      <c r="AN46" s="171"/>
      <c r="AO46" s="170"/>
      <c r="AP46" s="170"/>
      <c r="AQ46" s="170"/>
      <c r="AR46" s="170"/>
      <c r="AS46" s="170"/>
      <c r="AT46" s="170"/>
      <c r="AU46" s="170"/>
      <c r="AV46" s="170"/>
      <c r="AW46" s="170"/>
      <c r="AX46" s="170"/>
      <c r="AY46" s="170"/>
      <c r="AZ46" s="170"/>
      <c r="BA46" s="170"/>
      <c r="BB46" s="169"/>
      <c r="BC46" s="168"/>
      <c r="BD46" s="167"/>
      <c r="BE46" s="166"/>
      <c r="BF46" s="165"/>
      <c r="BG46" s="165"/>
      <c r="BH46" s="165"/>
      <c r="BI46" s="166"/>
      <c r="BJ46" s="165"/>
      <c r="BK46" s="165"/>
      <c r="BL46" s="165"/>
      <c r="BM46" s="166"/>
      <c r="BN46" s="165"/>
      <c r="BO46" s="165"/>
      <c r="BP46" s="164"/>
      <c r="BQ46" s="29"/>
      <c r="BR46" s="28"/>
    </row>
    <row r="47" spans="1:70" ht="15.6" customHeight="1">
      <c r="A47" s="163"/>
      <c r="B47" s="163"/>
      <c r="C47" s="138"/>
      <c r="D47" s="162"/>
      <c r="E47" s="162"/>
      <c r="F47" s="162"/>
      <c r="G47" s="162"/>
      <c r="H47" s="162"/>
      <c r="I47" s="162"/>
      <c r="J47" s="162"/>
      <c r="K47" s="162"/>
      <c r="L47" s="162"/>
      <c r="M47" s="162"/>
      <c r="N47" s="131"/>
      <c r="O47" s="131"/>
      <c r="P47" s="131"/>
      <c r="Q47" s="131"/>
      <c r="R47" s="131"/>
      <c r="S47" s="131"/>
      <c r="T47" s="131"/>
      <c r="U47" s="131"/>
      <c r="V47" s="131"/>
      <c r="W47" s="131"/>
      <c r="X47" s="24"/>
      <c r="Y47" s="24"/>
      <c r="Z47" s="24"/>
      <c r="AA47" s="158"/>
      <c r="AB47" s="158"/>
      <c r="AC47" s="158"/>
      <c r="AD47" s="158"/>
      <c r="AE47" s="158"/>
      <c r="AF47" s="158"/>
      <c r="AG47" s="158"/>
      <c r="AH47" s="158"/>
      <c r="AI47" s="158"/>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9"/>
      <c r="BR47" s="28"/>
    </row>
    <row r="48" spans="1:70" ht="19.350000000000001" customHeight="1">
      <c r="A48" s="2"/>
      <c r="B48" s="2"/>
      <c r="C48" s="138"/>
      <c r="D48" s="162"/>
      <c r="E48" s="162"/>
      <c r="F48" s="162"/>
      <c r="G48" s="162"/>
      <c r="H48" s="162"/>
      <c r="I48" s="162"/>
      <c r="J48" s="162"/>
      <c r="K48" s="162"/>
      <c r="L48" s="162"/>
      <c r="M48" s="162"/>
      <c r="N48" s="131"/>
      <c r="O48" s="131"/>
      <c r="P48" s="131"/>
      <c r="Q48" s="131"/>
      <c r="R48" s="131"/>
      <c r="S48" s="131"/>
      <c r="T48" s="131"/>
      <c r="U48" s="159" t="s">
        <v>27</v>
      </c>
      <c r="V48" s="131"/>
      <c r="W48" s="131"/>
      <c r="X48" s="161"/>
      <c r="Y48" s="161"/>
      <c r="Z48" s="161"/>
      <c r="AA48" s="158"/>
      <c r="AB48" s="160"/>
      <c r="AC48" s="158"/>
      <c r="AD48" s="158"/>
      <c r="AE48" s="158"/>
      <c r="AF48" s="158"/>
      <c r="AG48" s="158"/>
      <c r="AH48" s="158"/>
      <c r="AI48" s="158"/>
      <c r="AJ48" s="158"/>
      <c r="AK48" s="158"/>
      <c r="AL48" s="158"/>
      <c r="AM48" s="159" t="s">
        <v>26</v>
      </c>
      <c r="AN48" s="158"/>
      <c r="AO48" s="158"/>
      <c r="AP48" s="158"/>
      <c r="AQ48" s="158"/>
      <c r="AR48" s="158"/>
      <c r="AS48" s="158"/>
      <c r="AT48" s="158"/>
      <c r="AU48" s="158"/>
      <c r="AV48" s="158"/>
      <c r="AW48" s="158"/>
      <c r="AX48" s="157"/>
      <c r="AY48" s="157"/>
      <c r="AZ48" s="157"/>
      <c r="BA48" s="157"/>
      <c r="BB48" s="157"/>
      <c r="BC48" s="157"/>
      <c r="BD48" s="157"/>
      <c r="BE48" s="157"/>
      <c r="BF48" s="157"/>
      <c r="BG48" s="157"/>
      <c r="BH48" s="157"/>
      <c r="BI48" s="157"/>
      <c r="BJ48" s="157"/>
      <c r="BK48" s="157"/>
      <c r="BL48" s="157"/>
      <c r="BM48" s="157"/>
      <c r="BN48" s="157"/>
      <c r="BO48" s="157"/>
      <c r="BP48" s="24"/>
      <c r="BQ48" s="29"/>
      <c r="BR48" s="28"/>
    </row>
    <row r="49" spans="1:143" ht="15.6" customHeight="1">
      <c r="A49" s="2"/>
      <c r="B49" s="2"/>
      <c r="C49" s="138"/>
      <c r="D49" s="156" t="s">
        <v>25</v>
      </c>
      <c r="E49" s="155"/>
      <c r="F49" s="155"/>
      <c r="G49" s="155"/>
      <c r="H49" s="155"/>
      <c r="I49" s="155"/>
      <c r="J49" s="155"/>
      <c r="K49" s="155"/>
      <c r="L49" s="155"/>
      <c r="M49" s="154"/>
      <c r="N49" s="153" t="str">
        <f>IF([3]回答表!AD45="○","○","")</f>
        <v/>
      </c>
      <c r="O49" s="152"/>
      <c r="P49" s="152"/>
      <c r="Q49" s="151"/>
      <c r="R49" s="131"/>
      <c r="S49" s="131"/>
      <c r="T49" s="131"/>
      <c r="U49" s="150" t="str">
        <f>IF([3]回答表!AD45="○",[3]回答表!B350,"")</f>
        <v/>
      </c>
      <c r="V49" s="149"/>
      <c r="W49" s="149"/>
      <c r="X49" s="149"/>
      <c r="Y49" s="149"/>
      <c r="Z49" s="149"/>
      <c r="AA49" s="149"/>
      <c r="AB49" s="149"/>
      <c r="AC49" s="149"/>
      <c r="AD49" s="149"/>
      <c r="AE49" s="149"/>
      <c r="AF49" s="149"/>
      <c r="AG49" s="149"/>
      <c r="AH49" s="149"/>
      <c r="AI49" s="149"/>
      <c r="AJ49" s="148"/>
      <c r="AK49" s="130"/>
      <c r="AL49" s="130"/>
      <c r="AM49" s="150" t="str">
        <f>IF([3]回答表!AD45="○",[3]回答表!B356,"")</f>
        <v/>
      </c>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8"/>
      <c r="BQ49" s="29"/>
      <c r="BR49" s="28"/>
    </row>
    <row r="50" spans="1:143" ht="15.6" customHeight="1">
      <c r="A50" s="2"/>
      <c r="B50" s="2"/>
      <c r="C50" s="138"/>
      <c r="D50" s="147"/>
      <c r="E50" s="146"/>
      <c r="F50" s="146"/>
      <c r="G50" s="146"/>
      <c r="H50" s="146"/>
      <c r="I50" s="146"/>
      <c r="J50" s="146"/>
      <c r="K50" s="146"/>
      <c r="L50" s="146"/>
      <c r="M50" s="145"/>
      <c r="N50" s="144"/>
      <c r="O50" s="143"/>
      <c r="P50" s="143"/>
      <c r="Q50" s="142"/>
      <c r="R50" s="131"/>
      <c r="S50" s="131"/>
      <c r="T50" s="131"/>
      <c r="U50" s="141"/>
      <c r="V50" s="140"/>
      <c r="W50" s="140"/>
      <c r="X50" s="140"/>
      <c r="Y50" s="140"/>
      <c r="Z50" s="140"/>
      <c r="AA50" s="140"/>
      <c r="AB50" s="140"/>
      <c r="AC50" s="140"/>
      <c r="AD50" s="140"/>
      <c r="AE50" s="140"/>
      <c r="AF50" s="140"/>
      <c r="AG50" s="140"/>
      <c r="AH50" s="140"/>
      <c r="AI50" s="140"/>
      <c r="AJ50" s="139"/>
      <c r="AK50" s="130"/>
      <c r="AL50" s="130"/>
      <c r="AM50" s="141"/>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39"/>
      <c r="BQ50" s="29"/>
      <c r="BR50" s="28"/>
    </row>
    <row r="51" spans="1:143" ht="15.6" customHeight="1">
      <c r="A51" s="2"/>
      <c r="B51" s="2"/>
      <c r="C51" s="138"/>
      <c r="D51" s="147"/>
      <c r="E51" s="146"/>
      <c r="F51" s="146"/>
      <c r="G51" s="146"/>
      <c r="H51" s="146"/>
      <c r="I51" s="146"/>
      <c r="J51" s="146"/>
      <c r="K51" s="146"/>
      <c r="L51" s="146"/>
      <c r="M51" s="145"/>
      <c r="N51" s="144"/>
      <c r="O51" s="143"/>
      <c r="P51" s="143"/>
      <c r="Q51" s="142"/>
      <c r="R51" s="131"/>
      <c r="S51" s="131"/>
      <c r="T51" s="131"/>
      <c r="U51" s="141"/>
      <c r="V51" s="140"/>
      <c r="W51" s="140"/>
      <c r="X51" s="140"/>
      <c r="Y51" s="140"/>
      <c r="Z51" s="140"/>
      <c r="AA51" s="140"/>
      <c r="AB51" s="140"/>
      <c r="AC51" s="140"/>
      <c r="AD51" s="140"/>
      <c r="AE51" s="140"/>
      <c r="AF51" s="140"/>
      <c r="AG51" s="140"/>
      <c r="AH51" s="140"/>
      <c r="AI51" s="140"/>
      <c r="AJ51" s="139"/>
      <c r="AK51" s="130"/>
      <c r="AL51" s="130"/>
      <c r="AM51" s="141"/>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39"/>
      <c r="BQ51" s="29"/>
      <c r="BR51" s="28"/>
    </row>
    <row r="52" spans="1:143" ht="15.6" customHeight="1">
      <c r="A52" s="2"/>
      <c r="B52" s="2"/>
      <c r="C52" s="138"/>
      <c r="D52" s="137"/>
      <c r="E52" s="136"/>
      <c r="F52" s="136"/>
      <c r="G52" s="136"/>
      <c r="H52" s="136"/>
      <c r="I52" s="136"/>
      <c r="J52" s="136"/>
      <c r="K52" s="136"/>
      <c r="L52" s="136"/>
      <c r="M52" s="135"/>
      <c r="N52" s="134"/>
      <c r="O52" s="133"/>
      <c r="P52" s="133"/>
      <c r="Q52" s="132"/>
      <c r="R52" s="131"/>
      <c r="S52" s="131"/>
      <c r="T52" s="131"/>
      <c r="U52" s="129"/>
      <c r="V52" s="128"/>
      <c r="W52" s="128"/>
      <c r="X52" s="128"/>
      <c r="Y52" s="128"/>
      <c r="Z52" s="128"/>
      <c r="AA52" s="128"/>
      <c r="AB52" s="128"/>
      <c r="AC52" s="128"/>
      <c r="AD52" s="128"/>
      <c r="AE52" s="128"/>
      <c r="AF52" s="128"/>
      <c r="AG52" s="128"/>
      <c r="AH52" s="128"/>
      <c r="AI52" s="128"/>
      <c r="AJ52" s="127"/>
      <c r="AK52" s="130"/>
      <c r="AL52" s="130"/>
      <c r="AM52" s="129"/>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7"/>
      <c r="BQ52" s="29"/>
      <c r="BR52" s="28"/>
    </row>
    <row r="53" spans="1:143" ht="15.6" customHeight="1">
      <c r="A53" s="2"/>
      <c r="B53" s="2"/>
      <c r="C53" s="126"/>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4"/>
      <c r="BR53" s="28"/>
    </row>
    <row r="54" spans="1:143" s="4" customFormat="1" ht="15.6" customHeight="1">
      <c r="A54" s="28"/>
      <c r="B54" s="28"/>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8"/>
    </row>
    <row r="55" spans="1:143" ht="12.6" customHeight="1">
      <c r="A55" s="2"/>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row>
    <row r="56" spans="1:143" ht="12.6" customHeight="1">
      <c r="A56" s="2"/>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row>
    <row r="57" spans="1:143" ht="12.6" customHeight="1">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row>
    <row r="58" spans="1:143" ht="12.6" customHeight="1">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row>
    <row r="59" spans="1:143" ht="12.6" customHeight="1">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row>
    <row r="60" spans="1:143" ht="12.6" customHeight="1">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row>
    <row r="61" spans="1:143" ht="12.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row>
    <row r="62" spans="1:143" ht="12.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row>
    <row r="63" spans="1:143"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row>
    <row r="64" spans="1:143" ht="12.6" customHeight="1">
      <c r="A64" s="2"/>
      <c r="B64" s="2"/>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row>
    <row r="65" spans="1:143" ht="12.6" customHeight="1">
      <c r="A65" s="2"/>
      <c r="B65" s="2"/>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row>
    <row r="66" spans="1:143" ht="12.6" customHeight="1">
      <c r="A66" s="2"/>
      <c r="B66" s="2"/>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row>
    <row r="67" spans="1:143" ht="12.6" customHeight="1">
      <c r="A67" s="2"/>
      <c r="B67" s="2"/>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row>
    <row r="68" spans="1:143" ht="12.6" customHeight="1">
      <c r="A68" s="2"/>
      <c r="B68" s="2"/>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row>
    <row r="69" spans="1:143" ht="12.6" customHeight="1">
      <c r="A69" s="2"/>
      <c r="B69" s="2"/>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row>
    <row r="70" spans="1:143" ht="12.6" customHeight="1">
      <c r="A70" s="2"/>
      <c r="B70" s="2"/>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row>
    <row r="71" spans="1:143" ht="12.6" customHeight="1">
      <c r="A71" s="2"/>
      <c r="B71" s="2"/>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row>
    <row r="72" spans="1:143" ht="12.6" customHeight="1">
      <c r="A72" s="2"/>
      <c r="B72" s="2"/>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row>
    <row r="73" spans="1:143" ht="12.6" customHeight="1">
      <c r="A73" s="2"/>
      <c r="B73" s="2"/>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2.6"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2.6"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2.6"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2.6"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2.6"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2.6"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2.6"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2.6"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2.6"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2.6"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2.6"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2.6"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2.6"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2.6"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2.6"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2.6"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2.6"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2.6"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2.6"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2.6"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2.6"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2.6"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2.6"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2.6"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2.6"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2.6"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2.6"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2.6"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2.6"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2.6"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2.6"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2.6"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2.6"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2.6"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2.6"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2.6"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2.6"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2.6"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2.6"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2.6"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2.6"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2.6"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2.6"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2.6"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2.6"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2.6"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2.6"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2.6"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2.6"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2.6"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2.6"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2.6"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2.6"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2.6"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2.6"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2.6"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2.6"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2.6"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2.6"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2.6"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2.6"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2.6"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2.6"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2.6"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2.6"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2.6"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2.6"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2.6"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2.6"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2.6"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2.6"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2.6"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2.6"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2.6"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2.6"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2.6"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2.6"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2.6"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2.6"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2.6"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2.6"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2.6"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2.6"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2.6"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2.6"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2.6"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2.6"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2.6"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2.6"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2.6"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2.6"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2.6"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2.6"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2.6"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2.6"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2.6"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row r="236" spans="1:70" ht="12.6"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row>
    <row r="237" spans="1:70" ht="12.6"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row>
    <row r="238" spans="1:70" ht="12.6"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row>
    <row r="239" spans="1:70" ht="12.6"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row>
    <row r="240" spans="1:70" ht="12.6"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row>
    <row r="241" spans="1:70" ht="12.6"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row>
    <row r="242" spans="1:70" ht="12.6"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row>
    <row r="243" spans="1:70" ht="12.6"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row>
    <row r="244" spans="1:70" ht="12.6"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row>
    <row r="245" spans="1:70" ht="12.6"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row>
    <row r="246" spans="1:70" ht="12.6"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row>
    <row r="247" spans="1:70" ht="12.6"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row>
    <row r="248" spans="1:70" ht="12.6"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row>
    <row r="249" spans="1:70" ht="12.6"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row>
    <row r="250" spans="1:70" ht="12.6"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row>
    <row r="251" spans="1:70" ht="12.6"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row>
    <row r="252" spans="1:70" ht="12.6"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row>
    <row r="253" spans="1:70" ht="12.6"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row>
    <row r="254" spans="1:70" ht="12.6"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row>
    <row r="255" spans="1:70" ht="12.6"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row>
    <row r="256" spans="1:70" ht="12.6"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row>
    <row r="257" spans="1:70" ht="12.6"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row>
    <row r="258" spans="1:70" ht="12.6"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row>
    <row r="259" spans="1:70" ht="12.6"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row>
    <row r="260" spans="1:70" ht="12.6"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row>
    <row r="261" spans="1:70" ht="12.6"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row>
    <row r="262" spans="1:70" ht="12.6"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row>
    <row r="263" spans="1:70" ht="12.6"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row>
    <row r="264" spans="1:70" ht="12.6"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row>
    <row r="265" spans="1:70" ht="12.6"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row>
    <row r="266" spans="1:70" ht="12.6"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row>
    <row r="267" spans="1:70" ht="12.6"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row>
    <row r="268" spans="1:70" ht="12.6"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row>
    <row r="269" spans="1:70" ht="12.6"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row>
    <row r="270" spans="1:70" ht="12.6"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row>
    <row r="271" spans="1:70" ht="12.6"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row>
    <row r="272" spans="1:70" ht="12.6"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row>
    <row r="273" spans="1:70" ht="12.6"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row>
    <row r="274" spans="1:70" ht="12.6"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row>
    <row r="275" spans="1:70" ht="12.6"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row>
    <row r="276" spans="1:70" ht="12.6"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row>
    <row r="277" spans="1:70" ht="12.6"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row>
    <row r="278" spans="1:70" ht="12.6"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row>
    <row r="279" spans="1:70" ht="12.6"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row>
    <row r="280" spans="1:70" ht="12.6"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row>
    <row r="281" spans="1:70" ht="12.6"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row>
    <row r="282" spans="1:70" ht="12.6"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row>
    <row r="283" spans="1:70" ht="12.6"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row>
    <row r="284" spans="1:70" ht="12.6"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row>
    <row r="285" spans="1:70" ht="12.6"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row>
    <row r="286" spans="1:70" ht="12.6"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row>
    <row r="287" spans="1:70" ht="12.6"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row>
    <row r="288" spans="1:70" ht="12.6"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row>
    <row r="289" spans="1:70" ht="12.6"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row>
    <row r="290" spans="1:70" ht="12.6"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row>
    <row r="291" spans="1:70" ht="12.6"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row>
    <row r="292" spans="1:70" ht="12.6"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row>
    <row r="293" spans="1:70" ht="12.6"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row>
    <row r="294" spans="1:70" ht="12.6"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row>
    <row r="295" spans="1:70" ht="12.6"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row>
    <row r="296" spans="1:70" ht="12.6"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row>
    <row r="297" spans="1:70" ht="12.6"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row>
    <row r="298" spans="1:70" ht="12.6"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row>
    <row r="299" spans="1:70" ht="12.6"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row>
    <row r="300" spans="1:70" ht="12.6"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row>
    <row r="301" spans="1:70" ht="12.6"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row>
    <row r="302" spans="1:70" ht="12.6"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row>
    <row r="303" spans="1:70" ht="12.6"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row>
    <row r="304" spans="1:70" ht="12.6"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row>
    <row r="305" spans="1:70" ht="12.6"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row>
    <row r="306" spans="1:70" ht="12.6"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row>
    <row r="307" spans="1:70" ht="12.6"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row>
    <row r="308" spans="1:70" ht="12.6"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row>
    <row r="309" spans="1:70" ht="12.6"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row>
    <row r="310" spans="1:70" ht="12.6"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row>
    <row r="311" spans="1:70" ht="12.6"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row>
    <row r="312" spans="1:70" ht="12.6"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row>
    <row r="313" spans="1:70" ht="12.6"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row>
    <row r="314" spans="1:70" ht="12.6"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row>
    <row r="315" spans="1:70" ht="12.6"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row>
    <row r="316" spans="1:70" ht="12.6"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row>
    <row r="317" spans="1:70" ht="12.6"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row>
  </sheetData>
  <sheetProtection selectLockedCells="1"/>
  <mergeCells count="48">
    <mergeCell ref="U11:AN13"/>
    <mergeCell ref="AO11:BE13"/>
    <mergeCell ref="BF11:BP13"/>
    <mergeCell ref="BB20:BJ23"/>
    <mergeCell ref="Y23:AE23"/>
    <mergeCell ref="AF23:AL23"/>
    <mergeCell ref="AM23:AS23"/>
    <mergeCell ref="AT23:AZ23"/>
    <mergeCell ref="C8:T10"/>
    <mergeCell ref="U8:AN10"/>
    <mergeCell ref="AO8:BE10"/>
    <mergeCell ref="BF8:BP10"/>
    <mergeCell ref="C11:T13"/>
    <mergeCell ref="AR31:BB32"/>
    <mergeCell ref="D33:Q34"/>
    <mergeCell ref="R33:BB34"/>
    <mergeCell ref="D37:M40"/>
    <mergeCell ref="N37:Q40"/>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U37:AJ46"/>
    <mergeCell ref="AN37:BB46"/>
    <mergeCell ref="D43:M46"/>
    <mergeCell ref="N43:Q46"/>
    <mergeCell ref="BE44:BH46"/>
    <mergeCell ref="D49:M52"/>
    <mergeCell ref="N49:Q52"/>
    <mergeCell ref="U49:AJ52"/>
    <mergeCell ref="BI44:BL46"/>
    <mergeCell ref="BM44:BP46"/>
    <mergeCell ref="AM49:BP52"/>
    <mergeCell ref="BI37:BL39"/>
    <mergeCell ref="BM37:BP39"/>
    <mergeCell ref="BE40:BH43"/>
    <mergeCell ref="BI40:BL43"/>
    <mergeCell ref="BM40:BP43"/>
    <mergeCell ref="BE37:BH39"/>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showGridLines="0" view="pageBreakPreview" zoomScale="70" zoomScaleNormal="70" zoomScaleSheetLayoutView="70" zoomScalePageLayoutView="40" workbookViewId="0">
      <selection activeCell="BF14" sqref="BF14"/>
    </sheetView>
  </sheetViews>
  <sheetFormatPr defaultColWidth="2.875" defaultRowHeight="12.6" customHeight="1"/>
  <cols>
    <col min="1" max="70" width="2.875" style="5"/>
    <col min="71" max="16384" width="2.875" style="4"/>
  </cols>
  <sheetData>
    <row r="1" spans="1:70"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101" t="s">
        <v>6</v>
      </c>
      <c r="D8" s="102"/>
      <c r="E8" s="102"/>
      <c r="F8" s="102"/>
      <c r="G8" s="102"/>
      <c r="H8" s="102"/>
      <c r="I8" s="102"/>
      <c r="J8" s="102"/>
      <c r="K8" s="102"/>
      <c r="L8" s="102"/>
      <c r="M8" s="102"/>
      <c r="N8" s="102"/>
      <c r="O8" s="102"/>
      <c r="P8" s="102"/>
      <c r="Q8" s="102"/>
      <c r="R8" s="102"/>
      <c r="S8" s="102"/>
      <c r="T8" s="102"/>
      <c r="U8" s="103" t="s">
        <v>11</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5"/>
      <c r="BF8" s="101" t="s">
        <v>12</v>
      </c>
      <c r="BG8" s="114"/>
      <c r="BH8" s="114"/>
      <c r="BI8" s="114"/>
      <c r="BJ8" s="114"/>
      <c r="BK8" s="114"/>
      <c r="BL8" s="114"/>
      <c r="BM8" s="114"/>
      <c r="BN8" s="114"/>
      <c r="BO8" s="114"/>
      <c r="BP8" s="114"/>
      <c r="BQ8" s="6"/>
      <c r="BR8" s="4"/>
    </row>
    <row r="9" spans="1:70" ht="12.6" customHeight="1">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9"/>
      <c r="BF9" s="114"/>
      <c r="BG9" s="114"/>
      <c r="BH9" s="114"/>
      <c r="BI9" s="114"/>
      <c r="BJ9" s="114"/>
      <c r="BK9" s="114"/>
      <c r="BL9" s="114"/>
      <c r="BM9" s="114"/>
      <c r="BN9" s="114"/>
      <c r="BO9" s="114"/>
      <c r="BP9" s="114"/>
      <c r="BQ9" s="6"/>
      <c r="BR9" s="4"/>
    </row>
    <row r="10" spans="1:70" ht="12.6" customHeight="1">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2"/>
      <c r="BF10" s="114"/>
      <c r="BG10" s="114"/>
      <c r="BH10" s="114"/>
      <c r="BI10" s="114"/>
      <c r="BJ10" s="114"/>
      <c r="BK10" s="114"/>
      <c r="BL10" s="114"/>
      <c r="BM10" s="114"/>
      <c r="BN10" s="114"/>
      <c r="BO10" s="114"/>
      <c r="BP10" s="114"/>
      <c r="BQ10" s="6"/>
      <c r="BR10"/>
    </row>
    <row r="11" spans="1:70" ht="12.6" customHeight="1">
      <c r="A11" s="2"/>
      <c r="B11" s="2"/>
      <c r="C11" s="115" t="s">
        <v>44</v>
      </c>
      <c r="D11" s="102"/>
      <c r="E11" s="102"/>
      <c r="F11" s="102"/>
      <c r="G11" s="102"/>
      <c r="H11" s="102"/>
      <c r="I11" s="102"/>
      <c r="J11" s="102"/>
      <c r="K11" s="102"/>
      <c r="L11" s="102"/>
      <c r="M11" s="102"/>
      <c r="N11" s="102"/>
      <c r="O11" s="102"/>
      <c r="P11" s="102"/>
      <c r="Q11" s="102"/>
      <c r="R11" s="102"/>
      <c r="S11" s="102"/>
      <c r="T11" s="102"/>
      <c r="U11" s="116" t="s">
        <v>43</v>
      </c>
      <c r="V11" s="117"/>
      <c r="W11" s="117"/>
      <c r="X11" s="117"/>
      <c r="Y11" s="117"/>
      <c r="Z11" s="117"/>
      <c r="AA11" s="117"/>
      <c r="AB11" s="117"/>
      <c r="AC11" s="117"/>
      <c r="AD11" s="117"/>
      <c r="AE11" s="117"/>
      <c r="AF11" s="104"/>
      <c r="AG11" s="104"/>
      <c r="AH11" s="104"/>
      <c r="AI11" s="104"/>
      <c r="AJ11" s="104"/>
      <c r="AK11" s="104"/>
      <c r="AL11" s="104"/>
      <c r="AM11" s="104"/>
      <c r="AN11" s="105"/>
      <c r="AO11" s="122" t="s">
        <v>42</v>
      </c>
      <c r="AP11" s="104"/>
      <c r="AQ11" s="104"/>
      <c r="AR11" s="104"/>
      <c r="AS11" s="104"/>
      <c r="AT11" s="104"/>
      <c r="AU11" s="104"/>
      <c r="AV11" s="104"/>
      <c r="AW11" s="104"/>
      <c r="AX11" s="104"/>
      <c r="AY11" s="104"/>
      <c r="AZ11" s="104"/>
      <c r="BA11" s="104"/>
      <c r="BB11" s="104"/>
      <c r="BC11" s="104"/>
      <c r="BD11" s="104"/>
      <c r="BE11" s="105"/>
      <c r="BF11" s="115" t="s">
        <v>42</v>
      </c>
      <c r="BG11" s="123"/>
      <c r="BH11" s="123"/>
      <c r="BI11" s="123"/>
      <c r="BJ11" s="123"/>
      <c r="BK11" s="123"/>
      <c r="BL11" s="123"/>
      <c r="BM11" s="123"/>
      <c r="BN11" s="123"/>
      <c r="BO11" s="123"/>
      <c r="BP11" s="123"/>
      <c r="BQ11" s="7"/>
      <c r="BR11"/>
    </row>
    <row r="12" spans="1:70" ht="12.6" customHeight="1">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9"/>
      <c r="BF12" s="123"/>
      <c r="BG12" s="123"/>
      <c r="BH12" s="123"/>
      <c r="BI12" s="123"/>
      <c r="BJ12" s="123"/>
      <c r="BK12" s="123"/>
      <c r="BL12" s="123"/>
      <c r="BM12" s="123"/>
      <c r="BN12" s="123"/>
      <c r="BO12" s="123"/>
      <c r="BP12" s="123"/>
      <c r="BQ12" s="7"/>
      <c r="BR12"/>
    </row>
    <row r="13" spans="1:70" ht="12.6" customHeight="1">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2"/>
      <c r="BF13" s="123"/>
      <c r="BG13" s="123"/>
      <c r="BH13" s="123"/>
      <c r="BI13" s="123"/>
      <c r="BJ13" s="123"/>
      <c r="BK13" s="123"/>
      <c r="BL13" s="123"/>
      <c r="BM13" s="123"/>
      <c r="BN13" s="123"/>
      <c r="BO13" s="123"/>
      <c r="BP13" s="123"/>
      <c r="BQ13" s="7"/>
      <c r="BR13"/>
    </row>
    <row r="14" spans="1:70"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 customHeight="1">
      <c r="A18"/>
      <c r="B18"/>
      <c r="C18" s="19"/>
      <c r="D18" s="68" t="s">
        <v>13</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1"/>
      <c r="BL18"/>
      <c r="BM18"/>
      <c r="BN18"/>
      <c r="BO18"/>
      <c r="BP18"/>
      <c r="BQ18"/>
      <c r="BR18" s="18"/>
    </row>
    <row r="19" spans="1:70" ht="12.6" customHeight="1">
      <c r="A19"/>
      <c r="B19"/>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1"/>
      <c r="BL19"/>
      <c r="BM19"/>
      <c r="BN19"/>
      <c r="BO19"/>
      <c r="BP19"/>
      <c r="BQ19"/>
      <c r="BR19" s="18"/>
    </row>
    <row r="20" spans="1:70" ht="12.6" customHeight="1">
      <c r="A20" s="2"/>
      <c r="B20" s="2"/>
      <c r="C20" s="19"/>
      <c r="D20" s="74" t="s">
        <v>2</v>
      </c>
      <c r="E20" s="75"/>
      <c r="F20" s="75"/>
      <c r="G20" s="75"/>
      <c r="H20" s="75"/>
      <c r="I20" s="75"/>
      <c r="J20" s="76"/>
      <c r="K20" s="74" t="s">
        <v>3</v>
      </c>
      <c r="L20" s="75"/>
      <c r="M20" s="75"/>
      <c r="N20" s="75"/>
      <c r="O20" s="75"/>
      <c r="P20" s="75"/>
      <c r="Q20" s="76"/>
      <c r="R20" s="74" t="s">
        <v>7</v>
      </c>
      <c r="S20" s="75"/>
      <c r="T20" s="75"/>
      <c r="U20" s="75"/>
      <c r="V20" s="75"/>
      <c r="W20" s="75"/>
      <c r="X20" s="76"/>
      <c r="Y20" s="83" t="s">
        <v>8</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62"/>
      <c r="BJ20" s="63"/>
      <c r="BK20" s="31"/>
      <c r="BL20"/>
      <c r="BM20"/>
      <c r="BN20"/>
      <c r="BO20"/>
      <c r="BP20"/>
      <c r="BQ20"/>
      <c r="BR20" s="23"/>
    </row>
    <row r="21" spans="1:70" ht="12.6"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64"/>
      <c r="BJ21" s="65"/>
      <c r="BK21" s="31"/>
      <c r="BL21"/>
      <c r="BM21"/>
      <c r="BN21"/>
      <c r="BO21"/>
      <c r="BP21"/>
      <c r="BQ21"/>
      <c r="BR21" s="23"/>
    </row>
    <row r="22" spans="1:70" ht="12.6"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64"/>
      <c r="BJ22" s="65"/>
      <c r="BK22" s="31"/>
      <c r="BL22"/>
      <c r="BM22"/>
      <c r="BN22"/>
      <c r="BO22"/>
      <c r="BP22"/>
      <c r="BQ22"/>
      <c r="BR22" s="23"/>
    </row>
    <row r="23" spans="1:70" ht="12.6"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9</v>
      </c>
      <c r="AN23" s="99"/>
      <c r="AO23" s="99"/>
      <c r="AP23" s="99"/>
      <c r="AQ23" s="99"/>
      <c r="AR23" s="99"/>
      <c r="AS23" s="100"/>
      <c r="AT23" s="98" t="s">
        <v>10</v>
      </c>
      <c r="AU23" s="99"/>
      <c r="AV23" s="99"/>
      <c r="AW23" s="99"/>
      <c r="AX23" s="99"/>
      <c r="AY23" s="99"/>
      <c r="AZ23" s="100"/>
      <c r="BA23" s="24"/>
      <c r="BB23" s="96"/>
      <c r="BC23" s="97"/>
      <c r="BD23" s="97"/>
      <c r="BE23" s="97"/>
      <c r="BF23" s="97"/>
      <c r="BG23" s="97"/>
      <c r="BH23" s="97"/>
      <c r="BI23" s="66"/>
      <c r="BJ23" s="67"/>
      <c r="BK23" s="31"/>
      <c r="BL23"/>
      <c r="BM23"/>
      <c r="BN23"/>
      <c r="BO23"/>
      <c r="BP23"/>
      <c r="BQ23"/>
      <c r="BR23" s="23"/>
    </row>
    <row r="24" spans="1:70" ht="12.6" customHeight="1">
      <c r="A24" s="2"/>
      <c r="B24" s="2"/>
      <c r="C24" s="19"/>
      <c r="D24" s="54" t="str">
        <f>IF([4]回答表!R41="○","○","")</f>
        <v/>
      </c>
      <c r="E24" s="55"/>
      <c r="F24" s="55"/>
      <c r="G24" s="55"/>
      <c r="H24" s="55"/>
      <c r="I24" s="55"/>
      <c r="J24" s="56"/>
      <c r="K24" s="54" t="str">
        <f>IF([4]回答表!R42="○","○","")</f>
        <v/>
      </c>
      <c r="L24" s="55"/>
      <c r="M24" s="55"/>
      <c r="N24" s="55"/>
      <c r="O24" s="55"/>
      <c r="P24" s="55"/>
      <c r="Q24" s="56"/>
      <c r="R24" s="54" t="str">
        <f>IF([4]回答表!R43="○","○","")</f>
        <v/>
      </c>
      <c r="S24" s="55"/>
      <c r="T24" s="55"/>
      <c r="U24" s="55"/>
      <c r="V24" s="55"/>
      <c r="W24" s="55"/>
      <c r="X24" s="56"/>
      <c r="Y24" s="54" t="str">
        <f>IF([4]回答表!R44="○","○","")</f>
        <v/>
      </c>
      <c r="Z24" s="55"/>
      <c r="AA24" s="55"/>
      <c r="AB24" s="55"/>
      <c r="AC24" s="55"/>
      <c r="AD24" s="55"/>
      <c r="AE24" s="56"/>
      <c r="AF24" s="54" t="str">
        <f>IF([4]回答表!R45="○","○","")</f>
        <v/>
      </c>
      <c r="AG24" s="55"/>
      <c r="AH24" s="55"/>
      <c r="AI24" s="55"/>
      <c r="AJ24" s="55"/>
      <c r="AK24" s="55"/>
      <c r="AL24" s="56"/>
      <c r="AM24" s="54" t="str">
        <f>IF([4]回答表!R46="○","○","")</f>
        <v/>
      </c>
      <c r="AN24" s="55"/>
      <c r="AO24" s="55"/>
      <c r="AP24" s="55"/>
      <c r="AQ24" s="55"/>
      <c r="AR24" s="55"/>
      <c r="AS24" s="56"/>
      <c r="AT24" s="54" t="str">
        <f>IF([4]回答表!R47="○","○","")</f>
        <v/>
      </c>
      <c r="AU24" s="55"/>
      <c r="AV24" s="55"/>
      <c r="AW24" s="55"/>
      <c r="AX24" s="55"/>
      <c r="AY24" s="55"/>
      <c r="AZ24" s="56"/>
      <c r="BA24" s="24"/>
      <c r="BB24" s="60" t="str">
        <f>IF([4]回答表!R48="○","○","")</f>
        <v>○</v>
      </c>
      <c r="BC24" s="61"/>
      <c r="BD24" s="61"/>
      <c r="BE24" s="61"/>
      <c r="BF24" s="61"/>
      <c r="BG24" s="61"/>
      <c r="BH24" s="61"/>
      <c r="BI24" s="62"/>
      <c r="BJ24" s="63"/>
      <c r="BK24" s="31"/>
      <c r="BL24"/>
      <c r="BM24"/>
      <c r="BN24"/>
      <c r="BO24"/>
      <c r="BP24"/>
      <c r="BQ24"/>
      <c r="BR24" s="23"/>
    </row>
    <row r="25" spans="1:70" ht="12.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5"/>
      <c r="BB25" s="54"/>
      <c r="BC25" s="55"/>
      <c r="BD25" s="55"/>
      <c r="BE25" s="55"/>
      <c r="BF25" s="55"/>
      <c r="BG25" s="55"/>
      <c r="BH25" s="55"/>
      <c r="BI25" s="64"/>
      <c r="BJ25" s="65"/>
      <c r="BK25" s="31"/>
      <c r="BL25"/>
      <c r="BM25"/>
      <c r="BN25"/>
      <c r="BO25"/>
      <c r="BP25"/>
      <c r="BQ25"/>
      <c r="BR25" s="23"/>
    </row>
    <row r="26" spans="1:70" ht="12.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5"/>
      <c r="BB26" s="57"/>
      <c r="BC26" s="58"/>
      <c r="BD26" s="58"/>
      <c r="BE26" s="58"/>
      <c r="BF26" s="58"/>
      <c r="BG26" s="58"/>
      <c r="BH26" s="58"/>
      <c r="BI26" s="66"/>
      <c r="BJ26" s="67"/>
      <c r="BK26" s="31"/>
      <c r="BL26"/>
      <c r="BM26"/>
      <c r="BN26"/>
      <c r="BO26"/>
      <c r="BP26"/>
      <c r="BQ26"/>
      <c r="BR26" s="23"/>
    </row>
    <row r="27" spans="1:70" ht="12.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32"/>
      <c r="BK27" s="33"/>
      <c r="BL27"/>
      <c r="BM27"/>
      <c r="BN27"/>
      <c r="BO27"/>
      <c r="BP27"/>
      <c r="BQ27"/>
      <c r="BR27" s="23"/>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c r="BR28" s="28"/>
    </row>
    <row r="29" spans="1:70" ht="12.6" customHeight="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row>
    <row r="30" spans="1:70" ht="12.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row>
    <row r="31" spans="1:70" ht="25.5" customHeight="1">
      <c r="A31"/>
      <c r="B3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row>
    <row r="32" spans="1:70" ht="17.25" customHeight="1">
      <c r="A32"/>
      <c r="B32"/>
      <c r="C32" s="44" t="s">
        <v>14</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row>
    <row r="33" spans="1:70" ht="12.6" customHeight="1">
      <c r="A33"/>
      <c r="B33"/>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row>
    <row r="34" spans="1:70" ht="15" customHeight="1">
      <c r="A34"/>
      <c r="B3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row>
    <row r="35" spans="1:70" ht="15" customHeight="1">
      <c r="A35"/>
      <c r="B35"/>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7"/>
      <c r="BR35"/>
    </row>
    <row r="36" spans="1:70" ht="12.6" customHeight="1">
      <c r="A36"/>
      <c r="B36"/>
      <c r="C36" s="38"/>
      <c r="D36" s="45" t="str">
        <f>IF([4]回答表!R48="○",[4]回答表!B467,"")</f>
        <v>事業規模が小さく、人員が少ない等の理由から抜本的な改革の検討に至らないことや、業務内容及び火口の気象活動や熊本地震の影響もあり、現行の継続を考えている。</v>
      </c>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7"/>
      <c r="BQ36" s="39"/>
      <c r="BR36"/>
    </row>
    <row r="37" spans="1:70" ht="12.6" customHeight="1">
      <c r="A37"/>
      <c r="B37"/>
      <c r="C37" s="38"/>
      <c r="D37" s="48"/>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50"/>
      <c r="BQ37" s="39"/>
      <c r="BR37"/>
    </row>
    <row r="38" spans="1:70" ht="12.6" customHeight="1">
      <c r="A38"/>
      <c r="B38"/>
      <c r="C38" s="38"/>
      <c r="D38" s="48"/>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50"/>
      <c r="BQ38" s="39"/>
      <c r="BR38"/>
    </row>
    <row r="39" spans="1:70" ht="12.6" customHeight="1">
      <c r="A39"/>
      <c r="B39"/>
      <c r="C39" s="38"/>
      <c r="D39" s="48"/>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50"/>
      <c r="BQ39" s="39"/>
      <c r="BR39"/>
    </row>
    <row r="40" spans="1:70" ht="12.6" customHeight="1">
      <c r="A40"/>
      <c r="B40"/>
      <c r="C40" s="38"/>
      <c r="D40" s="48"/>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50"/>
      <c r="BQ40" s="39"/>
      <c r="BR40"/>
    </row>
    <row r="41" spans="1:70" ht="12.6" customHeight="1">
      <c r="A41"/>
      <c r="B41"/>
      <c r="C41" s="38"/>
      <c r="D41" s="48"/>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50"/>
      <c r="BQ41" s="39"/>
      <c r="BR41"/>
    </row>
    <row r="42" spans="1:70" ht="12.6" customHeight="1">
      <c r="A42"/>
      <c r="B42"/>
      <c r="C42" s="38"/>
      <c r="D42" s="48"/>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50"/>
      <c r="BQ42" s="39"/>
      <c r="BR42"/>
    </row>
    <row r="43" spans="1:70" ht="12.6" customHeight="1">
      <c r="A43"/>
      <c r="B43"/>
      <c r="C43" s="38"/>
      <c r="D43" s="4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50"/>
      <c r="BQ43" s="39"/>
      <c r="BR43"/>
    </row>
    <row r="44" spans="1:70" ht="12.6" customHeight="1">
      <c r="A44"/>
      <c r="B44"/>
      <c r="C44" s="38"/>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50"/>
      <c r="BQ44" s="39"/>
      <c r="BR44"/>
    </row>
    <row r="45" spans="1:70" ht="12.6" customHeight="1">
      <c r="A45"/>
      <c r="B45"/>
      <c r="C45" s="38"/>
      <c r="D45" s="48"/>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50"/>
      <c r="BQ45" s="39"/>
      <c r="BR45"/>
    </row>
    <row r="46" spans="1:70" ht="12.6" customHeight="1">
      <c r="A46"/>
      <c r="B46"/>
      <c r="C46" s="38"/>
      <c r="D46" s="48"/>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50"/>
      <c r="BQ46" s="39"/>
      <c r="BR46"/>
    </row>
    <row r="47" spans="1:70" ht="12.6" customHeight="1">
      <c r="A47"/>
      <c r="B47"/>
      <c r="C47" s="38"/>
      <c r="D47" s="48"/>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50"/>
      <c r="BQ47" s="39"/>
      <c r="BR47"/>
    </row>
    <row r="48" spans="1:70" ht="12.6" customHeight="1">
      <c r="A48"/>
      <c r="B48"/>
      <c r="C48" s="38"/>
      <c r="D48" s="48"/>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50"/>
      <c r="BQ48" s="39"/>
      <c r="BR48"/>
    </row>
    <row r="49" spans="1:70" ht="12.6" customHeight="1">
      <c r="A49"/>
      <c r="B49"/>
      <c r="C49" s="38"/>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50"/>
      <c r="BQ49" s="39"/>
      <c r="BR49"/>
    </row>
    <row r="50" spans="1:70" ht="12.6" customHeight="1">
      <c r="A50"/>
      <c r="B50"/>
      <c r="C50" s="38"/>
      <c r="D50" s="48"/>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50"/>
      <c r="BQ50" s="39"/>
      <c r="BR50"/>
    </row>
    <row r="51" spans="1:70" ht="12.6" customHeight="1">
      <c r="A51"/>
      <c r="B51"/>
      <c r="C51" s="38"/>
      <c r="D51" s="48"/>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50"/>
      <c r="BQ51" s="39"/>
      <c r="BR51"/>
    </row>
    <row r="52" spans="1:70" ht="12.6" customHeight="1">
      <c r="A52"/>
      <c r="B52"/>
      <c r="C52" s="38"/>
      <c r="D52" s="48"/>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50"/>
      <c r="BQ52" s="39"/>
      <c r="BR52"/>
    </row>
    <row r="53" spans="1:70" ht="12.6" customHeight="1">
      <c r="A53"/>
      <c r="B53"/>
      <c r="C53" s="38"/>
      <c r="D53" s="48"/>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50"/>
      <c r="BQ53" s="39"/>
      <c r="BR53"/>
    </row>
    <row r="54" spans="1:70" ht="12.6" customHeight="1">
      <c r="A54"/>
      <c r="C54" s="38"/>
      <c r="D54" s="51"/>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3"/>
      <c r="BQ54" s="29"/>
      <c r="BR54"/>
    </row>
    <row r="55" spans="1:70" ht="12.6" customHeight="1">
      <c r="A55"/>
      <c r="B55"/>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2"/>
      <c r="BR55"/>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上水道</vt:lpstr>
      <vt:lpstr>病院</vt:lpstr>
      <vt:lpstr>公共下水道</vt:lpstr>
      <vt:lpstr>有料道路</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2020-11-06T06:38:58Z</dcterms:modified>
</cp:coreProperties>
</file>