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LS220D960\NOUGI_from20200320\2024\B0普及振興企画班共通\41_スマート農業\01-2_★スマート農業・農業支援サービス事業導入総合サポート緊急対策事業（国：R6年度2補）\04_第１回要望調査\01_起案\"/>
    </mc:Choice>
  </mc:AlternateContent>
  <bookViews>
    <workbookView xWindow="12015" yWindow="-180" windowWidth="14955" windowHeight="9000"/>
  </bookViews>
  <sheets>
    <sheet name="考え方の整理" sheetId="4" r:id="rId1"/>
  </sheets>
  <definedNames>
    <definedName name="_xlnm.Print_Area" localSheetId="0">考え方の整理!$A$1:$BB$22</definedName>
  </definedNames>
  <calcPr calcId="162913"/>
</workbook>
</file>

<file path=xl/calcChain.xml><?xml version="1.0" encoding="utf-8"?>
<calcChain xmlns="http://schemas.openxmlformats.org/spreadsheetml/2006/main">
  <c r="AR17" i="4" l="1"/>
  <c r="AY17" i="4" s="1"/>
  <c r="AL17" i="4"/>
  <c r="U17" i="4"/>
  <c r="R17" i="4"/>
  <c r="AR16" i="4"/>
  <c r="AY16" i="4" s="1"/>
  <c r="AL16" i="4"/>
  <c r="U16" i="4"/>
  <c r="R16" i="4"/>
  <c r="AR15" i="4"/>
  <c r="AY15" i="4" s="1"/>
  <c r="AL15" i="4"/>
  <c r="U15" i="4"/>
  <c r="R15" i="4"/>
  <c r="AR14" i="4"/>
  <c r="AY14" i="4" s="1"/>
  <c r="AL14" i="4"/>
  <c r="U14" i="4"/>
  <c r="R14" i="4"/>
</calcChain>
</file>

<file path=xl/sharedStrings.xml><?xml version="1.0" encoding="utf-8"?>
<sst xmlns="http://schemas.openxmlformats.org/spreadsheetml/2006/main" count="43" uniqueCount="39">
  <si>
    <t>作業可能日数</t>
    <rPh sb="0" eb="2">
      <t>サギョウ</t>
    </rPh>
    <rPh sb="2" eb="4">
      <t>カノウ</t>
    </rPh>
    <rPh sb="4" eb="6">
      <t>ニッスウ</t>
    </rPh>
    <phoneticPr fontId="2"/>
  </si>
  <si>
    <t>１台当たり作業可能面積</t>
    <rPh sb="1" eb="2">
      <t>ダイ</t>
    </rPh>
    <rPh sb="2" eb="3">
      <t>ア</t>
    </rPh>
    <rPh sb="5" eb="7">
      <t>サギョウ</t>
    </rPh>
    <rPh sb="7" eb="9">
      <t>カノウ</t>
    </rPh>
    <rPh sb="9" eb="11">
      <t>メンセキ</t>
    </rPh>
    <phoneticPr fontId="2"/>
  </si>
  <si>
    <t>実作業時間</t>
    <rPh sb="0" eb="1">
      <t>ジツ</t>
    </rPh>
    <rPh sb="1" eb="3">
      <t>サギョウ</t>
    </rPh>
    <rPh sb="3" eb="5">
      <t>ジカン</t>
    </rPh>
    <phoneticPr fontId="2"/>
  </si>
  <si>
    <t>作業期間</t>
    <rPh sb="0" eb="2">
      <t>サギョウ</t>
    </rPh>
    <rPh sb="2" eb="4">
      <t>キカン</t>
    </rPh>
    <phoneticPr fontId="2"/>
  </si>
  <si>
    <t>分/10a</t>
    <rPh sb="0" eb="1">
      <t>フン</t>
    </rPh>
    <phoneticPr fontId="2"/>
  </si>
  <si>
    <t>時間</t>
    <rPh sb="0" eb="2">
      <t>ジカン</t>
    </rPh>
    <phoneticPr fontId="2"/>
  </si>
  <si>
    <t>ha/日</t>
    <rPh sb="3" eb="4">
      <t>ヒ</t>
    </rPh>
    <phoneticPr fontId="2"/>
  </si>
  <si>
    <t>日</t>
    <rPh sb="0" eb="1">
      <t>ヒ</t>
    </rPh>
    <phoneticPr fontId="2"/>
  </si>
  <si>
    <t>回</t>
    <rPh sb="0" eb="1">
      <t>カイ</t>
    </rPh>
    <phoneticPr fontId="2"/>
  </si>
  <si>
    <t>導入機械の利用対象面積</t>
    <rPh sb="0" eb="2">
      <t>ドウニュウ</t>
    </rPh>
    <rPh sb="2" eb="4">
      <t>キカイ</t>
    </rPh>
    <rPh sb="5" eb="7">
      <t>リヨウ</t>
    </rPh>
    <rPh sb="7" eb="9">
      <t>タイショウ</t>
    </rPh>
    <rPh sb="9" eb="11">
      <t>メンセキ</t>
    </rPh>
    <phoneticPr fontId="2"/>
  </si>
  <si>
    <t>作業能率の根拠</t>
    <rPh sb="0" eb="2">
      <t>サギョウ</t>
    </rPh>
    <rPh sb="2" eb="4">
      <t>ノウリツ</t>
    </rPh>
    <rPh sb="5" eb="7">
      <t>コンキョ</t>
    </rPh>
    <phoneticPr fontId="2"/>
  </si>
  <si>
    <t>１日のほ場作業量</t>
    <rPh sb="1" eb="2">
      <t>ヒ</t>
    </rPh>
    <rPh sb="4" eb="5">
      <t>バ</t>
    </rPh>
    <rPh sb="5" eb="7">
      <t>サギョウ</t>
    </rPh>
    <rPh sb="7" eb="8">
      <t>リョウ</t>
    </rPh>
    <phoneticPr fontId="2"/>
  </si>
  <si>
    <t>⑥×⑦</t>
    <phoneticPr fontId="2"/>
  </si>
  <si>
    <r>
      <t xml:space="preserve">⑦
</t>
    </r>
    <r>
      <rPr>
        <sz val="9"/>
        <rFont val="ＭＳ Ｐゴシック"/>
        <family val="3"/>
        <charset val="128"/>
      </rPr>
      <t>作業
可能
日数率</t>
    </r>
    <rPh sb="2" eb="4">
      <t>サギョウ</t>
    </rPh>
    <rPh sb="5" eb="7">
      <t>カノウ</t>
    </rPh>
    <rPh sb="8" eb="10">
      <t>ニッスウ</t>
    </rPh>
    <rPh sb="10" eb="11">
      <t>リツ</t>
    </rPh>
    <phoneticPr fontId="2"/>
  </si>
  <si>
    <t>⑥
期間内
日数</t>
    <rPh sb="2" eb="5">
      <t>キカンナイ</t>
    </rPh>
    <rPh sb="6" eb="8">
      <t>ニッスウ</t>
    </rPh>
    <phoneticPr fontId="2"/>
  </si>
  <si>
    <t>⑧
作業
可能
日数</t>
    <rPh sb="2" eb="4">
      <t>サギョウ</t>
    </rPh>
    <rPh sb="5" eb="7">
      <t>カノウ</t>
    </rPh>
    <rPh sb="8" eb="10">
      <t>ニッスウ</t>
    </rPh>
    <phoneticPr fontId="2"/>
  </si>
  <si>
    <t>⑨
作業
回数</t>
    <rPh sb="2" eb="4">
      <t>サギョウ</t>
    </rPh>
    <rPh sb="5" eb="7">
      <t>カイスウ</t>
    </rPh>
    <phoneticPr fontId="2"/>
  </si>
  <si>
    <t>④
１日の実作業時間</t>
    <rPh sb="3" eb="4">
      <t>ヒ</t>
    </rPh>
    <rPh sb="5" eb="6">
      <t>ジツ</t>
    </rPh>
    <rPh sb="6" eb="8">
      <t>サギョウ</t>
    </rPh>
    <rPh sb="8" eb="10">
      <t>ジカン</t>
    </rPh>
    <phoneticPr fontId="2"/>
  </si>
  <si>
    <t>③
実作業率</t>
    <rPh sb="2" eb="3">
      <t>ジツ</t>
    </rPh>
    <rPh sb="3" eb="5">
      <t>サギョウ</t>
    </rPh>
    <rPh sb="5" eb="6">
      <t>リツ</t>
    </rPh>
    <phoneticPr fontId="2"/>
  </si>
  <si>
    <t>②
１日の作業時間</t>
    <rPh sb="3" eb="4">
      <t>ヒ</t>
    </rPh>
    <rPh sb="5" eb="7">
      <t>サギョウ</t>
    </rPh>
    <rPh sb="7" eb="9">
      <t>ジカン</t>
    </rPh>
    <phoneticPr fontId="2"/>
  </si>
  <si>
    <t>⑤
１日の
ほ場
作業量</t>
    <rPh sb="3" eb="4">
      <t>ヒ</t>
    </rPh>
    <rPh sb="7" eb="8">
      <t>ジョウ</t>
    </rPh>
    <rPh sb="9" eb="11">
      <t>サギョウ</t>
    </rPh>
    <rPh sb="11" eb="12">
      <t>リョウ</t>
    </rPh>
    <phoneticPr fontId="2"/>
  </si>
  <si>
    <t>①
作業
能率</t>
    <rPh sb="2" eb="4">
      <t>サギョウ</t>
    </rPh>
    <rPh sb="5" eb="7">
      <t>ノウリツ</t>
    </rPh>
    <phoneticPr fontId="2"/>
  </si>
  <si>
    <t>実作業率、作業期間、作業可能日数率等の根拠</t>
    <rPh sb="0" eb="1">
      <t>ジツ</t>
    </rPh>
    <rPh sb="1" eb="3">
      <t>サギョウ</t>
    </rPh>
    <rPh sb="3" eb="4">
      <t>リツ</t>
    </rPh>
    <rPh sb="10" eb="12">
      <t>サギョウ</t>
    </rPh>
    <rPh sb="12" eb="14">
      <t>カノウ</t>
    </rPh>
    <rPh sb="14" eb="16">
      <t>ニッスウ</t>
    </rPh>
    <rPh sb="16" eb="17">
      <t>リツ</t>
    </rPh>
    <rPh sb="17" eb="18">
      <t>トウ</t>
    </rPh>
    <rPh sb="19" eb="21">
      <t>コンキョ</t>
    </rPh>
    <phoneticPr fontId="2"/>
  </si>
  <si>
    <t>理論上必要台数</t>
    <rPh sb="0" eb="3">
      <t>リロンジョウ</t>
    </rPh>
    <rPh sb="3" eb="5">
      <t>ヒツヨウ</t>
    </rPh>
    <rPh sb="5" eb="7">
      <t>ダイスウ</t>
    </rPh>
    <phoneticPr fontId="2"/>
  </si>
  <si>
    <t>｛(10/①×60)×④｝/100</t>
    <phoneticPr fontId="2"/>
  </si>
  <si>
    <t>％</t>
    <phoneticPr fontId="2"/>
  </si>
  <si>
    <t>月日～月日</t>
    <phoneticPr fontId="2"/>
  </si>
  <si>
    <t>ha</t>
    <phoneticPr fontId="2"/>
  </si>
  <si>
    <t>台</t>
    <rPh sb="0" eb="1">
      <t>ダイ</t>
    </rPh>
    <phoneticPr fontId="2"/>
  </si>
  <si>
    <t>②×③</t>
    <phoneticPr fontId="2"/>
  </si>
  <si>
    <t>⑤×⑧/⑨</t>
    <phoneticPr fontId="2"/>
  </si>
  <si>
    <t>導入機械
・機器名</t>
    <rPh sb="0" eb="2">
      <t>ドウニュウ</t>
    </rPh>
    <rPh sb="2" eb="4">
      <t>キカイ</t>
    </rPh>
    <rPh sb="6" eb="8">
      <t>キキ</t>
    </rPh>
    <rPh sb="8" eb="9">
      <t>メイ</t>
    </rPh>
    <phoneticPr fontId="2"/>
  </si>
  <si>
    <t>規模決定根拠</t>
    <phoneticPr fontId="2"/>
  </si>
  <si>
    <t>※導入を予定している機種よりも能力が小さい機種がある場合は、参考として上記表に記載し、予定機種より能力が小さい機種では能力が不足する（理論上の必要台数が多くなる）ことを示すこと</t>
    <rPh sb="1" eb="3">
      <t>ドウニュウ</t>
    </rPh>
    <rPh sb="4" eb="6">
      <t>ヨテイ</t>
    </rPh>
    <rPh sb="10" eb="12">
      <t>キシュ</t>
    </rPh>
    <rPh sb="15" eb="17">
      <t>ノウリョク</t>
    </rPh>
    <rPh sb="18" eb="19">
      <t>チイ</t>
    </rPh>
    <rPh sb="21" eb="23">
      <t>キシュ</t>
    </rPh>
    <rPh sb="26" eb="28">
      <t>バアイ</t>
    </rPh>
    <rPh sb="30" eb="32">
      <t>サンコウ</t>
    </rPh>
    <rPh sb="35" eb="37">
      <t>ジョウキ</t>
    </rPh>
    <rPh sb="37" eb="38">
      <t>ヒョウ</t>
    </rPh>
    <rPh sb="39" eb="41">
      <t>キサイ</t>
    </rPh>
    <rPh sb="43" eb="45">
      <t>ヨテイ</t>
    </rPh>
    <rPh sb="45" eb="47">
      <t>キシュ</t>
    </rPh>
    <rPh sb="49" eb="51">
      <t>ノウリョク</t>
    </rPh>
    <rPh sb="52" eb="53">
      <t>チイ</t>
    </rPh>
    <rPh sb="55" eb="57">
      <t>キシュ</t>
    </rPh>
    <rPh sb="59" eb="61">
      <t>ノウリョク</t>
    </rPh>
    <rPh sb="62" eb="64">
      <t>フソク</t>
    </rPh>
    <rPh sb="67" eb="69">
      <t>リロン</t>
    </rPh>
    <rPh sb="69" eb="70">
      <t>ジョウ</t>
    </rPh>
    <rPh sb="71" eb="73">
      <t>ヒツヨウ</t>
    </rPh>
    <rPh sb="73" eb="75">
      <t>ダイスウ</t>
    </rPh>
    <rPh sb="76" eb="77">
      <t>オオ</t>
    </rPh>
    <rPh sb="84" eb="85">
      <t>シメ</t>
    </rPh>
    <phoneticPr fontId="2"/>
  </si>
  <si>
    <t>※地域の実情等を踏まえ、上記の考え方で整理することが難しい場合には、その旨記載し、事前に相談すること</t>
    <rPh sb="36" eb="37">
      <t>ムネ</t>
    </rPh>
    <rPh sb="37" eb="39">
      <t>キサイ</t>
    </rPh>
    <phoneticPr fontId="2"/>
  </si>
  <si>
    <t>（県様式）</t>
    <rPh sb="1" eb="2">
      <t>ケン</t>
    </rPh>
    <rPh sb="2" eb="4">
      <t>ヨウシキ</t>
    </rPh>
    <phoneticPr fontId="2"/>
  </si>
  <si>
    <r>
      <t>　事業を活用し、事業実施主体が機械を導入する場合には、</t>
    </r>
    <r>
      <rPr>
        <u/>
        <sz val="11"/>
        <rFont val="ＭＳ Ｐゴシック"/>
        <family val="3"/>
        <charset val="128"/>
      </rPr>
      <t>機種選定根拠（任意様式）</t>
    </r>
    <r>
      <rPr>
        <sz val="11"/>
        <rFont val="ＭＳ Ｐゴシック"/>
        <family val="3"/>
        <charset val="128"/>
      </rPr>
      <t>と併せて、以下の規模決定根拠の考え方に基づき、必要台数を判断すること。</t>
    </r>
    <rPh sb="1" eb="3">
      <t>ジギョウ</t>
    </rPh>
    <rPh sb="4" eb="6">
      <t>カツヨウ</t>
    </rPh>
    <rPh sb="8" eb="10">
      <t>ジギョウ</t>
    </rPh>
    <rPh sb="10" eb="12">
      <t>ジッシ</t>
    </rPh>
    <rPh sb="12" eb="14">
      <t>シュタイ</t>
    </rPh>
    <rPh sb="15" eb="17">
      <t>キカイ</t>
    </rPh>
    <rPh sb="18" eb="20">
      <t>ドウニュウ</t>
    </rPh>
    <rPh sb="22" eb="24">
      <t>バアイ</t>
    </rPh>
    <rPh sb="27" eb="33">
      <t>キシュセンテイコンキョ</t>
    </rPh>
    <rPh sb="34" eb="38">
      <t>ニンイヨウシキ</t>
    </rPh>
    <rPh sb="40" eb="41">
      <t>アワ</t>
    </rPh>
    <rPh sb="44" eb="46">
      <t>イカ</t>
    </rPh>
    <rPh sb="47" eb="49">
      <t>キボ</t>
    </rPh>
    <rPh sb="49" eb="51">
      <t>ケッテイ</t>
    </rPh>
    <rPh sb="51" eb="53">
      <t>コンキョ</t>
    </rPh>
    <rPh sb="54" eb="55">
      <t>カンガ</t>
    </rPh>
    <rPh sb="56" eb="57">
      <t>カタ</t>
    </rPh>
    <rPh sb="58" eb="59">
      <t>モト</t>
    </rPh>
    <rPh sb="62" eb="64">
      <t>ヒツヨウ</t>
    </rPh>
    <rPh sb="64" eb="66">
      <t>ダイスウ</t>
    </rPh>
    <rPh sb="67" eb="69">
      <t>ハンダン</t>
    </rPh>
    <phoneticPr fontId="2"/>
  </si>
  <si>
    <t>※作業能率や実作業率等の数字は、機械のパンフレットやメーカーへの聞き取り、「機械化計画の手引き（ＪＡ全農　農業機械部発行）」等を参考に記載すること</t>
    <rPh sb="1" eb="3">
      <t>サギョウ</t>
    </rPh>
    <rPh sb="3" eb="5">
      <t>ノウリツ</t>
    </rPh>
    <rPh sb="6" eb="7">
      <t>ジツ</t>
    </rPh>
    <rPh sb="7" eb="9">
      <t>サギョウ</t>
    </rPh>
    <rPh sb="9" eb="10">
      <t>リツ</t>
    </rPh>
    <rPh sb="10" eb="11">
      <t>トウ</t>
    </rPh>
    <rPh sb="12" eb="14">
      <t>スウジ</t>
    </rPh>
    <rPh sb="16" eb="18">
      <t>キカイ</t>
    </rPh>
    <rPh sb="32" eb="33">
      <t>キ</t>
    </rPh>
    <rPh sb="34" eb="35">
      <t>ト</t>
    </rPh>
    <rPh sb="38" eb="43">
      <t>キカイカケイカク</t>
    </rPh>
    <rPh sb="44" eb="46">
      <t>テビ</t>
    </rPh>
    <rPh sb="50" eb="52">
      <t>ゼンノウ</t>
    </rPh>
    <rPh sb="53" eb="58">
      <t>ノウギョウキカイブ</t>
    </rPh>
    <rPh sb="58" eb="60">
      <t>ハッコウ</t>
    </rPh>
    <rPh sb="62" eb="63">
      <t>トウ</t>
    </rPh>
    <rPh sb="64" eb="66">
      <t>サンコウ</t>
    </rPh>
    <rPh sb="67" eb="69">
      <t>キサイ</t>
    </rPh>
    <phoneticPr fontId="2"/>
  </si>
  <si>
    <t>スマート農業・農業支援サービス事業導入総合サポート緊急対策事業における規模決定根拠の考え方について</t>
    <rPh sb="4" eb="6">
      <t>ノウギョウ</t>
    </rPh>
    <rPh sb="7" eb="9">
      <t>ノウギョウ</t>
    </rPh>
    <rPh sb="9" eb="11">
      <t>シエン</t>
    </rPh>
    <rPh sb="15" eb="17">
      <t>ジギョウ</t>
    </rPh>
    <rPh sb="17" eb="19">
      <t>ドウニュウ</t>
    </rPh>
    <rPh sb="19" eb="21">
      <t>ソウゴウ</t>
    </rPh>
    <rPh sb="25" eb="27">
      <t>キンキュウ</t>
    </rPh>
    <rPh sb="27" eb="29">
      <t>タイサク</t>
    </rPh>
    <rPh sb="29" eb="31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</si>
</sst>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 "/>
    <numFmt numFmtId="177" formatCode="0.00_ "/>
    <numFmt numFmtId="178" formatCode="&quot;（&quot;@&quot;）&quot;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3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1" fillId="0" borderId="0" xfId="0" applyFont="1" applyBorder="1" applyAlignment="1" applyProtection="1">
      <alignment vertical="center"/>
      <protection locked="0"/>
    </xf>
    <xf numFmtId="0" fontId="0" fillId="0" borderId="0" xfId="0" applyBorder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/>
    <xf numFmtId="0" fontId="5" fillId="0" borderId="0" xfId="0" applyFont="1" applyFill="1" applyAlignment="1">
      <alignment wrapText="1" readingOrder="1"/>
    </xf>
    <xf numFmtId="0" fontId="0" fillId="0" borderId="0" xfId="0" applyFont="1" applyBorder="1" applyAlignment="1">
      <alignment horizontal="left" vertical="center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/>
    <xf numFmtId="20" fontId="1" fillId="0" borderId="0" xfId="0" applyNumberFormat="1" applyFont="1" applyBorder="1"/>
    <xf numFmtId="0" fontId="1" fillId="0" borderId="0" xfId="0" applyFont="1" applyFill="1" applyBorder="1"/>
    <xf numFmtId="0" fontId="5" fillId="0" borderId="0" xfId="0" applyFont="1" applyFill="1" applyBorder="1" applyAlignment="1">
      <alignment vertical="center" shrinkToFit="1"/>
    </xf>
    <xf numFmtId="0" fontId="0" fillId="0" borderId="0" xfId="0" applyFill="1" applyBorder="1"/>
    <xf numFmtId="0" fontId="5" fillId="0" borderId="0" xfId="0" applyFont="1" applyFill="1" applyBorder="1" applyAlignment="1">
      <alignment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20" fontId="8" fillId="0" borderId="0" xfId="0" applyNumberFormat="1" applyFont="1" applyBorder="1" applyAlignment="1">
      <alignment horizontal="center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ont="1" applyBorder="1" applyAlignment="1" applyProtection="1">
      <alignment horizontal="left" vertical="center" wrapText="1"/>
      <protection locked="0"/>
    </xf>
    <xf numFmtId="0" fontId="3" fillId="2" borderId="1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176" fontId="1" fillId="3" borderId="10" xfId="0" applyNumberFormat="1" applyFont="1" applyFill="1" applyBorder="1" applyAlignment="1" applyProtection="1">
      <alignment vertical="center" shrinkToFit="1"/>
      <protection locked="0"/>
    </xf>
    <xf numFmtId="177" fontId="1" fillId="0" borderId="10" xfId="0" applyNumberFormat="1" applyFont="1" applyFill="1" applyBorder="1" applyAlignment="1" applyProtection="1">
      <alignment vertical="center" shrinkToFit="1"/>
      <protection locked="0"/>
    </xf>
    <xf numFmtId="0" fontId="0" fillId="0" borderId="10" xfId="0" applyFont="1" applyFill="1" applyBorder="1" applyAlignment="1" applyProtection="1">
      <alignment horizontal="left" vertical="center" wrapText="1"/>
      <protection locked="0"/>
    </xf>
    <xf numFmtId="0" fontId="7" fillId="3" borderId="10" xfId="0" applyFont="1" applyFill="1" applyBorder="1" applyAlignment="1" applyProtection="1">
      <alignment horizontal="left" vertical="center" wrapText="1" shrinkToFit="1"/>
      <protection locked="0"/>
    </xf>
    <xf numFmtId="0" fontId="7" fillId="3" borderId="10" xfId="0" applyFont="1" applyFill="1" applyBorder="1" applyAlignment="1" applyProtection="1">
      <alignment horizontal="left" vertical="center" shrinkToFit="1"/>
      <protection locked="0"/>
    </xf>
    <xf numFmtId="0" fontId="4" fillId="0" borderId="10" xfId="0" applyFont="1" applyFill="1" applyBorder="1" applyAlignment="1" applyProtection="1">
      <alignment horizontal="left" vertical="center" wrapText="1"/>
      <protection locked="0"/>
    </xf>
    <xf numFmtId="0" fontId="7" fillId="3" borderId="10" xfId="0" applyFont="1" applyFill="1" applyBorder="1" applyAlignment="1">
      <alignment horizontal="left" vertical="center" shrinkToFit="1"/>
    </xf>
    <xf numFmtId="176" fontId="1" fillId="0" borderId="10" xfId="0" applyNumberFormat="1" applyFont="1" applyFill="1" applyBorder="1" applyAlignment="1">
      <alignment vertical="center" shrinkToFit="1"/>
    </xf>
    <xf numFmtId="0" fontId="1" fillId="3" borderId="10" xfId="0" applyFont="1" applyFill="1" applyBorder="1" applyAlignment="1" applyProtection="1">
      <alignment horizontal="center" vertical="center" shrinkToFit="1"/>
      <protection locked="0"/>
    </xf>
    <xf numFmtId="0" fontId="1" fillId="3" borderId="10" xfId="0" applyNumberFormat="1" applyFont="1" applyFill="1" applyBorder="1" applyAlignment="1" applyProtection="1">
      <alignment vertical="center" shrinkToFit="1"/>
      <protection locked="0"/>
    </xf>
    <xf numFmtId="177" fontId="1" fillId="0" borderId="10" xfId="0" applyNumberFormat="1" applyFont="1" applyFill="1" applyBorder="1" applyAlignment="1">
      <alignment horizontal="center" vertical="center" shrinkToFit="1"/>
    </xf>
    <xf numFmtId="0" fontId="1" fillId="3" borderId="10" xfId="0" applyNumberFormat="1" applyFont="1" applyFill="1" applyBorder="1" applyAlignment="1" applyProtection="1">
      <alignment horizontal="center" vertical="center" shrinkToFit="1"/>
      <protection locked="0"/>
    </xf>
    <xf numFmtId="178" fontId="3" fillId="2" borderId="10" xfId="0" applyNumberFormat="1" applyFont="1" applyFill="1" applyBorder="1" applyAlignment="1">
      <alignment horizontal="center" vertical="center" shrinkToFit="1"/>
    </xf>
    <xf numFmtId="178" fontId="3" fillId="2" borderId="10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shrinkToFit="1"/>
    </xf>
    <xf numFmtId="0" fontId="0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54</xdr:col>
      <xdr:colOff>0</xdr:colOff>
      <xdr:row>12</xdr:row>
      <xdr:rowOff>0</xdr:rowOff>
    </xdr:from>
    <xdr:to>
      <xdr:col>55</xdr:col>
      <xdr:colOff>57150</xdr:colOff>
      <xdr:row>13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6172200" y="1772602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54</xdr:col>
      <xdr:colOff>0</xdr:colOff>
      <xdr:row>13</xdr:row>
      <xdr:rowOff>0</xdr:rowOff>
    </xdr:from>
    <xdr:to>
      <xdr:col>55</xdr:col>
      <xdr:colOff>57150</xdr:colOff>
      <xdr:row>13</xdr:row>
      <xdr:rowOff>190500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6172200" y="179546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54</xdr:col>
      <xdr:colOff>0</xdr:colOff>
      <xdr:row>15</xdr:row>
      <xdr:rowOff>0</xdr:rowOff>
    </xdr:from>
    <xdr:to>
      <xdr:col>55</xdr:col>
      <xdr:colOff>57150</xdr:colOff>
      <xdr:row>15</xdr:row>
      <xdr:rowOff>190500</xdr:rowOff>
    </xdr:to>
    <xdr:sp macro="" textlink="">
      <xdr:nvSpPr>
        <xdr:cNvPr id="4" name="Text Box 7"/>
        <xdr:cNvSpPr txBox="1">
          <a:spLocks noChangeArrowheads="1"/>
        </xdr:cNvSpPr>
      </xdr:nvSpPr>
      <xdr:spPr bwMode="auto">
        <a:xfrm>
          <a:off x="6172200" y="185261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56</xdr:col>
      <xdr:colOff>0</xdr:colOff>
      <xdr:row>12</xdr:row>
      <xdr:rowOff>0</xdr:rowOff>
    </xdr:from>
    <xdr:to>
      <xdr:col>56</xdr:col>
      <xdr:colOff>95250</xdr:colOff>
      <xdr:row>13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6296025" y="1772602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56</xdr:col>
      <xdr:colOff>0</xdr:colOff>
      <xdr:row>13</xdr:row>
      <xdr:rowOff>0</xdr:rowOff>
    </xdr:from>
    <xdr:to>
      <xdr:col>56</xdr:col>
      <xdr:colOff>95250</xdr:colOff>
      <xdr:row>13</xdr:row>
      <xdr:rowOff>190500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6296025" y="179546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56</xdr:col>
      <xdr:colOff>0</xdr:colOff>
      <xdr:row>15</xdr:row>
      <xdr:rowOff>0</xdr:rowOff>
    </xdr:from>
    <xdr:to>
      <xdr:col>56</xdr:col>
      <xdr:colOff>95250</xdr:colOff>
      <xdr:row>15</xdr:row>
      <xdr:rowOff>190500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6296025" y="185261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72</xdr:col>
      <xdr:colOff>0</xdr:colOff>
      <xdr:row>2</xdr:row>
      <xdr:rowOff>0</xdr:rowOff>
    </xdr:from>
    <xdr:to>
      <xdr:col>72</xdr:col>
      <xdr:colOff>95250</xdr:colOff>
      <xdr:row>3</xdr:row>
      <xdr:rowOff>19050</xdr:rowOff>
    </xdr:to>
    <xdr:sp macro="" textlink="">
      <xdr:nvSpPr>
        <xdr:cNvPr id="8" name="Text Box 4"/>
        <xdr:cNvSpPr txBox="1">
          <a:spLocks noChangeArrowheads="1"/>
        </xdr:cNvSpPr>
      </xdr:nvSpPr>
      <xdr:spPr bwMode="auto">
        <a:xfrm>
          <a:off x="12163425" y="10839450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72</xdr:col>
      <xdr:colOff>0</xdr:colOff>
      <xdr:row>2</xdr:row>
      <xdr:rowOff>0</xdr:rowOff>
    </xdr:from>
    <xdr:to>
      <xdr:col>72</xdr:col>
      <xdr:colOff>95250</xdr:colOff>
      <xdr:row>2</xdr:row>
      <xdr:rowOff>190500</xdr:rowOff>
    </xdr:to>
    <xdr:sp macro="" textlink="">
      <xdr:nvSpPr>
        <xdr:cNvPr id="9" name="Text Box 5"/>
        <xdr:cNvSpPr txBox="1">
          <a:spLocks noChangeArrowheads="1"/>
        </xdr:cNvSpPr>
      </xdr:nvSpPr>
      <xdr:spPr bwMode="auto">
        <a:xfrm>
          <a:off x="12163425" y="108394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72</xdr:col>
      <xdr:colOff>0</xdr:colOff>
      <xdr:row>2</xdr:row>
      <xdr:rowOff>0</xdr:rowOff>
    </xdr:from>
    <xdr:to>
      <xdr:col>72</xdr:col>
      <xdr:colOff>95250</xdr:colOff>
      <xdr:row>2</xdr:row>
      <xdr:rowOff>190500</xdr:rowOff>
    </xdr:to>
    <xdr:sp macro="" textlink="">
      <xdr:nvSpPr>
        <xdr:cNvPr id="10" name="Text Box 6"/>
        <xdr:cNvSpPr txBox="1">
          <a:spLocks noChangeArrowheads="1"/>
        </xdr:cNvSpPr>
      </xdr:nvSpPr>
      <xdr:spPr bwMode="auto">
        <a:xfrm>
          <a:off x="12163425" y="108394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72</xdr:col>
      <xdr:colOff>0</xdr:colOff>
      <xdr:row>2</xdr:row>
      <xdr:rowOff>0</xdr:rowOff>
    </xdr:from>
    <xdr:to>
      <xdr:col>72</xdr:col>
      <xdr:colOff>95250</xdr:colOff>
      <xdr:row>2</xdr:row>
      <xdr:rowOff>190500</xdr:rowOff>
    </xdr:to>
    <xdr:sp macro="" textlink="">
      <xdr:nvSpPr>
        <xdr:cNvPr id="11" name="Text Box 7"/>
        <xdr:cNvSpPr txBox="1">
          <a:spLocks noChangeArrowheads="1"/>
        </xdr:cNvSpPr>
      </xdr:nvSpPr>
      <xdr:spPr bwMode="auto">
        <a:xfrm>
          <a:off x="12163425" y="108394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66675</xdr:colOff>
      <xdr:row>12</xdr:row>
      <xdr:rowOff>0</xdr:rowOff>
    </xdr:from>
    <xdr:to>
      <xdr:col>17</xdr:col>
      <xdr:colOff>114300</xdr:colOff>
      <xdr:row>13</xdr:row>
      <xdr:rowOff>0</xdr:rowOff>
    </xdr:to>
    <xdr:sp macro="" textlink="">
      <xdr:nvSpPr>
        <xdr:cNvPr id="12" name="Text Box 4"/>
        <xdr:cNvSpPr txBox="1">
          <a:spLocks noChangeArrowheads="1"/>
        </xdr:cNvSpPr>
      </xdr:nvSpPr>
      <xdr:spPr bwMode="auto">
        <a:xfrm>
          <a:off x="2009775" y="17726025"/>
          <a:ext cx="476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9"/>
  <sheetViews>
    <sheetView tabSelected="1" view="pageBreakPreview" zoomScaleNormal="75" zoomScaleSheetLayoutView="100" workbookViewId="0">
      <selection activeCell="AV14" sqref="AV14:AX14"/>
    </sheetView>
  </sheetViews>
  <sheetFormatPr defaultRowHeight="13.5" x14ac:dyDescent="0.15"/>
  <cols>
    <col min="1" max="54" width="2.375" customWidth="1"/>
    <col min="55" max="55" width="0.625" customWidth="1"/>
    <col min="56" max="64" width="1.875" customWidth="1"/>
  </cols>
  <sheetData>
    <row r="1" spans="1:55" ht="15" customHeight="1" x14ac:dyDescent="0.15">
      <c r="A1" s="14"/>
      <c r="B1" s="15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 t="s">
        <v>35</v>
      </c>
      <c r="AY1" s="3"/>
      <c r="AZ1" s="3"/>
      <c r="BA1" s="3"/>
      <c r="BB1" s="3"/>
      <c r="BC1" s="3"/>
    </row>
    <row r="2" spans="1:55" ht="19.5" customHeight="1" x14ac:dyDescent="0.15">
      <c r="A2" s="14"/>
      <c r="B2" s="32" t="s">
        <v>38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"/>
      <c r="BC2" s="3"/>
    </row>
    <row r="3" spans="1:55" s="4" customFormat="1" ht="17.25" customHeight="1" x14ac:dyDescent="0.15">
      <c r="A3" s="5"/>
      <c r="B3" s="6"/>
      <c r="C3" s="5"/>
      <c r="D3" s="5"/>
      <c r="E3" s="5"/>
      <c r="F3" s="5"/>
      <c r="G3" s="5"/>
      <c r="H3" s="5"/>
      <c r="I3" s="5"/>
      <c r="J3" s="6"/>
      <c r="K3" s="6"/>
      <c r="L3" s="6"/>
      <c r="M3" s="6"/>
      <c r="N3" s="6"/>
      <c r="O3" s="6"/>
      <c r="P3" s="6"/>
      <c r="Q3" s="6"/>
      <c r="R3" s="2"/>
      <c r="S3" s="6"/>
      <c r="T3" s="6"/>
      <c r="U3" s="6"/>
      <c r="V3" s="6"/>
      <c r="W3" s="6"/>
      <c r="X3" s="6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4" spans="1:55" s="4" customFormat="1" ht="17.25" customHeight="1" x14ac:dyDescent="0.15">
      <c r="A4" s="5"/>
      <c r="B4" s="36" t="s">
        <v>36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5"/>
    </row>
    <row r="5" spans="1:55" s="4" customFormat="1" ht="17.25" customHeight="1" x14ac:dyDescent="0.15">
      <c r="A5" s="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5"/>
    </row>
    <row r="6" spans="1:55" s="4" customFormat="1" ht="17.25" customHeight="1" x14ac:dyDescent="0.15">
      <c r="A6" s="5"/>
      <c r="B6" s="13"/>
      <c r="C6" s="5"/>
      <c r="D6" s="5"/>
      <c r="E6" s="5"/>
      <c r="F6" s="5"/>
      <c r="G6" s="5"/>
      <c r="H6" s="5"/>
      <c r="I6" s="5"/>
      <c r="J6" s="6"/>
      <c r="K6" s="6"/>
      <c r="L6" s="6"/>
      <c r="M6" s="6"/>
      <c r="N6" s="6"/>
      <c r="O6" s="6"/>
      <c r="P6" s="6"/>
      <c r="Q6" s="6"/>
      <c r="R6" s="2"/>
      <c r="S6" s="6"/>
      <c r="T6" s="6"/>
      <c r="U6" s="6"/>
      <c r="V6" s="6"/>
      <c r="W6" s="6"/>
      <c r="X6" s="6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5" s="4" customFormat="1" ht="21" customHeight="1" x14ac:dyDescent="0.15">
      <c r="A7" s="5"/>
      <c r="B7" s="11" t="s">
        <v>32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</row>
    <row r="8" spans="1:55" s="4" customFormat="1" ht="18" customHeight="1" x14ac:dyDescent="0.15">
      <c r="A8" s="5"/>
      <c r="B8" s="75" t="s">
        <v>31</v>
      </c>
      <c r="C8" s="76"/>
      <c r="D8" s="76"/>
      <c r="E8" s="76"/>
      <c r="F8" s="76"/>
      <c r="G8" s="76"/>
      <c r="H8" s="40" t="s">
        <v>21</v>
      </c>
      <c r="I8" s="41"/>
      <c r="J8" s="41"/>
      <c r="K8" s="42"/>
      <c r="L8" s="77" t="s">
        <v>11</v>
      </c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37" t="s">
        <v>0</v>
      </c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9"/>
      <c r="AR8" s="40" t="s">
        <v>1</v>
      </c>
      <c r="AS8" s="41"/>
      <c r="AT8" s="41"/>
      <c r="AU8" s="42"/>
      <c r="AV8" s="78" t="s">
        <v>9</v>
      </c>
      <c r="AW8" s="78"/>
      <c r="AX8" s="78"/>
      <c r="AY8" s="78" t="s">
        <v>23</v>
      </c>
      <c r="AZ8" s="78"/>
      <c r="BA8" s="78"/>
      <c r="BB8" s="5"/>
    </row>
    <row r="9" spans="1:55" s="4" customFormat="1" ht="18" customHeight="1" x14ac:dyDescent="0.15">
      <c r="A9" s="5"/>
      <c r="B9" s="76"/>
      <c r="C9" s="76"/>
      <c r="D9" s="76"/>
      <c r="E9" s="76"/>
      <c r="F9" s="76"/>
      <c r="G9" s="76"/>
      <c r="H9" s="43"/>
      <c r="I9" s="44"/>
      <c r="J9" s="44"/>
      <c r="K9" s="45"/>
      <c r="L9" s="77" t="s">
        <v>2</v>
      </c>
      <c r="M9" s="77"/>
      <c r="N9" s="77"/>
      <c r="O9" s="77"/>
      <c r="P9" s="77"/>
      <c r="Q9" s="77"/>
      <c r="R9" s="77"/>
      <c r="S9" s="77"/>
      <c r="T9" s="77"/>
      <c r="U9" s="46" t="s">
        <v>20</v>
      </c>
      <c r="V9" s="47"/>
      <c r="W9" s="47"/>
      <c r="X9" s="47"/>
      <c r="Y9" s="48"/>
      <c r="Z9" s="52" t="s">
        <v>3</v>
      </c>
      <c r="AA9" s="53"/>
      <c r="AB9" s="53"/>
      <c r="AC9" s="53"/>
      <c r="AD9" s="53"/>
      <c r="AE9" s="54"/>
      <c r="AF9" s="46" t="s">
        <v>14</v>
      </c>
      <c r="AG9" s="47"/>
      <c r="AH9" s="48"/>
      <c r="AI9" s="80" t="s">
        <v>13</v>
      </c>
      <c r="AJ9" s="80"/>
      <c r="AK9" s="80"/>
      <c r="AL9" s="46" t="s">
        <v>15</v>
      </c>
      <c r="AM9" s="47"/>
      <c r="AN9" s="48"/>
      <c r="AO9" s="46" t="s">
        <v>16</v>
      </c>
      <c r="AP9" s="47"/>
      <c r="AQ9" s="48"/>
      <c r="AR9" s="43"/>
      <c r="AS9" s="44"/>
      <c r="AT9" s="44"/>
      <c r="AU9" s="45"/>
      <c r="AV9" s="78"/>
      <c r="AW9" s="78"/>
      <c r="AX9" s="78"/>
      <c r="AY9" s="78"/>
      <c r="AZ9" s="78"/>
      <c r="BA9" s="78"/>
      <c r="BB9" s="5"/>
    </row>
    <row r="10" spans="1:55" s="4" customFormat="1" ht="39.75" customHeight="1" x14ac:dyDescent="0.15">
      <c r="A10" s="5"/>
      <c r="B10" s="76"/>
      <c r="C10" s="76"/>
      <c r="D10" s="76"/>
      <c r="E10" s="76"/>
      <c r="F10" s="76"/>
      <c r="G10" s="76"/>
      <c r="H10" s="43"/>
      <c r="I10" s="44"/>
      <c r="J10" s="44"/>
      <c r="K10" s="45"/>
      <c r="L10" s="80" t="s">
        <v>19</v>
      </c>
      <c r="M10" s="80"/>
      <c r="N10" s="80"/>
      <c r="O10" s="80" t="s">
        <v>18</v>
      </c>
      <c r="P10" s="80"/>
      <c r="Q10" s="80"/>
      <c r="R10" s="82" t="s">
        <v>17</v>
      </c>
      <c r="S10" s="82"/>
      <c r="T10" s="82"/>
      <c r="U10" s="49"/>
      <c r="V10" s="50"/>
      <c r="W10" s="50"/>
      <c r="X10" s="50"/>
      <c r="Y10" s="51"/>
      <c r="Z10" s="55"/>
      <c r="AA10" s="56"/>
      <c r="AB10" s="56"/>
      <c r="AC10" s="56"/>
      <c r="AD10" s="56"/>
      <c r="AE10" s="57"/>
      <c r="AF10" s="49"/>
      <c r="AG10" s="50"/>
      <c r="AH10" s="51"/>
      <c r="AI10" s="80"/>
      <c r="AJ10" s="80"/>
      <c r="AK10" s="80"/>
      <c r="AL10" s="49"/>
      <c r="AM10" s="50"/>
      <c r="AN10" s="51"/>
      <c r="AO10" s="49"/>
      <c r="AP10" s="50"/>
      <c r="AQ10" s="51"/>
      <c r="AR10" s="43"/>
      <c r="AS10" s="44"/>
      <c r="AT10" s="44"/>
      <c r="AU10" s="45"/>
      <c r="AV10" s="78"/>
      <c r="AW10" s="78"/>
      <c r="AX10" s="78"/>
      <c r="AY10" s="78"/>
      <c r="AZ10" s="78"/>
      <c r="BA10" s="78"/>
      <c r="BB10" s="5"/>
    </row>
    <row r="11" spans="1:55" s="4" customFormat="1" ht="12.75" customHeight="1" x14ac:dyDescent="0.15">
      <c r="A11" s="5"/>
      <c r="B11" s="76"/>
      <c r="C11" s="76"/>
      <c r="D11" s="76"/>
      <c r="E11" s="76"/>
      <c r="F11" s="76"/>
      <c r="G11" s="76"/>
      <c r="H11" s="43"/>
      <c r="I11" s="44"/>
      <c r="J11" s="44"/>
      <c r="K11" s="45"/>
      <c r="L11" s="80"/>
      <c r="M11" s="80"/>
      <c r="N11" s="80"/>
      <c r="O11" s="81"/>
      <c r="P11" s="81"/>
      <c r="Q11" s="81"/>
      <c r="R11" s="83"/>
      <c r="S11" s="83"/>
      <c r="T11" s="83"/>
      <c r="U11" s="49"/>
      <c r="V11" s="50"/>
      <c r="W11" s="50"/>
      <c r="X11" s="50"/>
      <c r="Y11" s="51"/>
      <c r="Z11" s="55"/>
      <c r="AA11" s="56"/>
      <c r="AB11" s="56"/>
      <c r="AC11" s="56"/>
      <c r="AD11" s="56"/>
      <c r="AE11" s="57"/>
      <c r="AF11" s="49"/>
      <c r="AG11" s="50"/>
      <c r="AH11" s="51"/>
      <c r="AI11" s="81"/>
      <c r="AJ11" s="81"/>
      <c r="AK11" s="81"/>
      <c r="AL11" s="49"/>
      <c r="AM11" s="50"/>
      <c r="AN11" s="51"/>
      <c r="AO11" s="49"/>
      <c r="AP11" s="50"/>
      <c r="AQ11" s="51"/>
      <c r="AR11" s="43"/>
      <c r="AS11" s="44"/>
      <c r="AT11" s="44"/>
      <c r="AU11" s="45"/>
      <c r="AV11" s="79"/>
      <c r="AW11" s="79"/>
      <c r="AX11" s="79"/>
      <c r="AY11" s="79"/>
      <c r="AZ11" s="79"/>
      <c r="BA11" s="79"/>
      <c r="BB11" s="5"/>
    </row>
    <row r="12" spans="1:55" s="4" customFormat="1" ht="25.5" customHeight="1" x14ac:dyDescent="0.15">
      <c r="A12" s="5"/>
      <c r="B12" s="76"/>
      <c r="C12" s="76"/>
      <c r="D12" s="76"/>
      <c r="E12" s="76"/>
      <c r="F12" s="76"/>
      <c r="G12" s="76"/>
      <c r="H12" s="20"/>
      <c r="I12" s="28"/>
      <c r="J12" s="28"/>
      <c r="K12" s="24"/>
      <c r="L12" s="80"/>
      <c r="M12" s="80"/>
      <c r="N12" s="80"/>
      <c r="O12" s="21"/>
      <c r="P12" s="29"/>
      <c r="Q12" s="25"/>
      <c r="R12" s="72" t="s">
        <v>29</v>
      </c>
      <c r="S12" s="73"/>
      <c r="T12" s="73"/>
      <c r="U12" s="72" t="s">
        <v>24</v>
      </c>
      <c r="V12" s="72"/>
      <c r="W12" s="72"/>
      <c r="X12" s="72"/>
      <c r="Y12" s="72"/>
      <c r="Z12" s="22"/>
      <c r="AA12" s="30"/>
      <c r="AB12" s="30"/>
      <c r="AC12" s="30"/>
      <c r="AD12" s="30"/>
      <c r="AE12" s="26"/>
      <c r="AF12" s="23"/>
      <c r="AG12" s="28"/>
      <c r="AH12" s="24"/>
      <c r="AI12" s="20"/>
      <c r="AJ12" s="31"/>
      <c r="AK12" s="27"/>
      <c r="AL12" s="72" t="s">
        <v>12</v>
      </c>
      <c r="AM12" s="72"/>
      <c r="AN12" s="72"/>
      <c r="AO12" s="23"/>
      <c r="AP12" s="28"/>
      <c r="AQ12" s="24"/>
      <c r="AR12" s="74" t="s">
        <v>30</v>
      </c>
      <c r="AS12" s="74"/>
      <c r="AT12" s="74"/>
      <c r="AU12" s="74"/>
      <c r="AV12" s="23"/>
      <c r="AW12" s="28"/>
      <c r="AX12" s="24"/>
      <c r="AY12" s="23"/>
      <c r="AZ12" s="28"/>
      <c r="BA12" s="24"/>
      <c r="BB12" s="5"/>
    </row>
    <row r="13" spans="1:55" s="4" customFormat="1" ht="18" customHeight="1" x14ac:dyDescent="0.15">
      <c r="A13" s="5"/>
      <c r="B13" s="76"/>
      <c r="C13" s="76"/>
      <c r="D13" s="76"/>
      <c r="E13" s="76"/>
      <c r="F13" s="76"/>
      <c r="G13" s="76"/>
      <c r="H13" s="70" t="s">
        <v>4</v>
      </c>
      <c r="I13" s="70"/>
      <c r="J13" s="70"/>
      <c r="K13" s="70"/>
      <c r="L13" s="70" t="s">
        <v>5</v>
      </c>
      <c r="M13" s="70"/>
      <c r="N13" s="70"/>
      <c r="O13" s="70" t="s">
        <v>25</v>
      </c>
      <c r="P13" s="70"/>
      <c r="Q13" s="70"/>
      <c r="R13" s="70" t="s">
        <v>5</v>
      </c>
      <c r="S13" s="70"/>
      <c r="T13" s="70"/>
      <c r="U13" s="70" t="s">
        <v>6</v>
      </c>
      <c r="V13" s="70"/>
      <c r="W13" s="70"/>
      <c r="X13" s="70"/>
      <c r="Y13" s="70"/>
      <c r="Z13" s="71" t="s">
        <v>26</v>
      </c>
      <c r="AA13" s="71"/>
      <c r="AB13" s="71"/>
      <c r="AC13" s="71"/>
      <c r="AD13" s="71"/>
      <c r="AE13" s="71"/>
      <c r="AF13" s="70" t="s">
        <v>7</v>
      </c>
      <c r="AG13" s="70"/>
      <c r="AH13" s="70"/>
      <c r="AI13" s="70" t="s">
        <v>25</v>
      </c>
      <c r="AJ13" s="70"/>
      <c r="AK13" s="70"/>
      <c r="AL13" s="70" t="s">
        <v>7</v>
      </c>
      <c r="AM13" s="70"/>
      <c r="AN13" s="70"/>
      <c r="AO13" s="70" t="s">
        <v>8</v>
      </c>
      <c r="AP13" s="70"/>
      <c r="AQ13" s="70"/>
      <c r="AR13" s="70" t="s">
        <v>27</v>
      </c>
      <c r="AS13" s="70"/>
      <c r="AT13" s="70"/>
      <c r="AU13" s="70"/>
      <c r="AV13" s="70" t="s">
        <v>27</v>
      </c>
      <c r="AW13" s="70"/>
      <c r="AX13" s="70"/>
      <c r="AY13" s="70" t="s">
        <v>28</v>
      </c>
      <c r="AZ13" s="70"/>
      <c r="BA13" s="70"/>
      <c r="BB13" s="5"/>
    </row>
    <row r="14" spans="1:55" s="4" customFormat="1" ht="22.5" customHeight="1" x14ac:dyDescent="0.15">
      <c r="A14" s="5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7"/>
      <c r="M14" s="67"/>
      <c r="N14" s="67"/>
      <c r="O14" s="67"/>
      <c r="P14" s="67"/>
      <c r="Q14" s="67"/>
      <c r="R14" s="65">
        <f>L14*(O14/100)</f>
        <v>0</v>
      </c>
      <c r="S14" s="65"/>
      <c r="T14" s="65"/>
      <c r="U14" s="68">
        <f>IF(H14=0,0,(((10/H14)*60)*R14)/100)</f>
        <v>0</v>
      </c>
      <c r="V14" s="68"/>
      <c r="W14" s="68"/>
      <c r="X14" s="68"/>
      <c r="Y14" s="68"/>
      <c r="Z14" s="69"/>
      <c r="AA14" s="69"/>
      <c r="AB14" s="69"/>
      <c r="AC14" s="69"/>
      <c r="AD14" s="69"/>
      <c r="AE14" s="69"/>
      <c r="AF14" s="67"/>
      <c r="AG14" s="67"/>
      <c r="AH14" s="67"/>
      <c r="AI14" s="67"/>
      <c r="AJ14" s="67"/>
      <c r="AK14" s="67"/>
      <c r="AL14" s="65">
        <f>AF14*AI14/100</f>
        <v>0</v>
      </c>
      <c r="AM14" s="65"/>
      <c r="AN14" s="65"/>
      <c r="AO14" s="67"/>
      <c r="AP14" s="67"/>
      <c r="AQ14" s="67"/>
      <c r="AR14" s="65">
        <f>IF(AO14=0,0,U14*AL14/AO14)</f>
        <v>0</v>
      </c>
      <c r="AS14" s="65"/>
      <c r="AT14" s="65"/>
      <c r="AU14" s="65"/>
      <c r="AV14" s="58"/>
      <c r="AW14" s="58"/>
      <c r="AX14" s="58"/>
      <c r="AY14" s="59">
        <f>IF(AR14=0,0,AV14/AR14)</f>
        <v>0</v>
      </c>
      <c r="AZ14" s="59"/>
      <c r="BA14" s="59"/>
      <c r="BB14" s="5"/>
    </row>
    <row r="15" spans="1:55" s="4" customFormat="1" ht="22.5" customHeight="1" x14ac:dyDescent="0.15">
      <c r="A15" s="5"/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7"/>
      <c r="M15" s="67"/>
      <c r="N15" s="67"/>
      <c r="O15" s="67"/>
      <c r="P15" s="67"/>
      <c r="Q15" s="67"/>
      <c r="R15" s="65">
        <f>L15*(O15/100)</f>
        <v>0</v>
      </c>
      <c r="S15" s="65"/>
      <c r="T15" s="65"/>
      <c r="U15" s="68">
        <f>IF(H15=0,0,(((10/H15)*60)*R15)/100)</f>
        <v>0</v>
      </c>
      <c r="V15" s="68"/>
      <c r="W15" s="68"/>
      <c r="X15" s="68"/>
      <c r="Y15" s="68"/>
      <c r="Z15" s="69"/>
      <c r="AA15" s="69"/>
      <c r="AB15" s="69"/>
      <c r="AC15" s="69"/>
      <c r="AD15" s="69"/>
      <c r="AE15" s="69"/>
      <c r="AF15" s="67"/>
      <c r="AG15" s="67"/>
      <c r="AH15" s="67"/>
      <c r="AI15" s="67"/>
      <c r="AJ15" s="67"/>
      <c r="AK15" s="67"/>
      <c r="AL15" s="65">
        <f>AF15*AI15/100</f>
        <v>0</v>
      </c>
      <c r="AM15" s="65"/>
      <c r="AN15" s="65"/>
      <c r="AO15" s="67"/>
      <c r="AP15" s="67"/>
      <c r="AQ15" s="67"/>
      <c r="AR15" s="65">
        <f>IF(AO15=0,0,U15*AL15/AO15)</f>
        <v>0</v>
      </c>
      <c r="AS15" s="65"/>
      <c r="AT15" s="65"/>
      <c r="AU15" s="65"/>
      <c r="AV15" s="58"/>
      <c r="AW15" s="58"/>
      <c r="AX15" s="58"/>
      <c r="AY15" s="59">
        <f>IF(AR15=0,0,AV15/AR15)</f>
        <v>0</v>
      </c>
      <c r="AZ15" s="59"/>
      <c r="BA15" s="59"/>
      <c r="BB15" s="5"/>
    </row>
    <row r="16" spans="1:55" s="4" customFormat="1" ht="22.5" customHeight="1" x14ac:dyDescent="0.15">
      <c r="A16" s="5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7"/>
      <c r="M16" s="67"/>
      <c r="N16" s="67"/>
      <c r="O16" s="67"/>
      <c r="P16" s="67"/>
      <c r="Q16" s="67"/>
      <c r="R16" s="65">
        <f>L16*(O16/100)</f>
        <v>0</v>
      </c>
      <c r="S16" s="65"/>
      <c r="T16" s="65"/>
      <c r="U16" s="68">
        <f>IF(H16=0,0,(((10/H16)*60)*R16)/100)</f>
        <v>0</v>
      </c>
      <c r="V16" s="68"/>
      <c r="W16" s="68"/>
      <c r="X16" s="68"/>
      <c r="Y16" s="68"/>
      <c r="Z16" s="69"/>
      <c r="AA16" s="69"/>
      <c r="AB16" s="69"/>
      <c r="AC16" s="69"/>
      <c r="AD16" s="69"/>
      <c r="AE16" s="69"/>
      <c r="AF16" s="67"/>
      <c r="AG16" s="67"/>
      <c r="AH16" s="67"/>
      <c r="AI16" s="67"/>
      <c r="AJ16" s="67"/>
      <c r="AK16" s="67"/>
      <c r="AL16" s="65">
        <f>AF16*AI16/100</f>
        <v>0</v>
      </c>
      <c r="AM16" s="65"/>
      <c r="AN16" s="65"/>
      <c r="AO16" s="67"/>
      <c r="AP16" s="67"/>
      <c r="AQ16" s="67"/>
      <c r="AR16" s="65">
        <f>IF(AO16=0,0,U16*AL16/AO16)</f>
        <v>0</v>
      </c>
      <c r="AS16" s="65"/>
      <c r="AT16" s="65"/>
      <c r="AU16" s="65"/>
      <c r="AV16" s="58"/>
      <c r="AW16" s="58"/>
      <c r="AX16" s="58"/>
      <c r="AY16" s="59">
        <f>IF(AR16=0,0,AV16/AR16)</f>
        <v>0</v>
      </c>
      <c r="AZ16" s="59"/>
      <c r="BA16" s="59"/>
      <c r="BB16" s="5"/>
    </row>
    <row r="17" spans="1:54" s="4" customFormat="1" ht="22.5" customHeight="1" x14ac:dyDescent="0.15">
      <c r="A17" s="5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7"/>
      <c r="M17" s="67"/>
      <c r="N17" s="67"/>
      <c r="O17" s="67"/>
      <c r="P17" s="67"/>
      <c r="Q17" s="67"/>
      <c r="R17" s="65">
        <f>L17*(O17/100)</f>
        <v>0</v>
      </c>
      <c r="S17" s="65"/>
      <c r="T17" s="65"/>
      <c r="U17" s="68">
        <f>IF(H17=0,0,(((10/H17)*60)*R17)/100)</f>
        <v>0</v>
      </c>
      <c r="V17" s="68"/>
      <c r="W17" s="68"/>
      <c r="X17" s="68"/>
      <c r="Y17" s="68"/>
      <c r="Z17" s="69"/>
      <c r="AA17" s="69"/>
      <c r="AB17" s="69"/>
      <c r="AC17" s="69"/>
      <c r="AD17" s="69"/>
      <c r="AE17" s="69"/>
      <c r="AF17" s="67"/>
      <c r="AG17" s="67"/>
      <c r="AH17" s="67"/>
      <c r="AI17" s="67"/>
      <c r="AJ17" s="67"/>
      <c r="AK17" s="67"/>
      <c r="AL17" s="65">
        <f>AF17*AI17/100</f>
        <v>0</v>
      </c>
      <c r="AM17" s="65"/>
      <c r="AN17" s="65"/>
      <c r="AO17" s="67"/>
      <c r="AP17" s="67"/>
      <c r="AQ17" s="67"/>
      <c r="AR17" s="65">
        <f>IF(AO17=0,0,U17*AL17/AO17)</f>
        <v>0</v>
      </c>
      <c r="AS17" s="65"/>
      <c r="AT17" s="65"/>
      <c r="AU17" s="65"/>
      <c r="AV17" s="58"/>
      <c r="AW17" s="58"/>
      <c r="AX17" s="58"/>
      <c r="AY17" s="59">
        <f>IF(AR17=0,0,AV17/AR17)</f>
        <v>0</v>
      </c>
      <c r="AZ17" s="59"/>
      <c r="BA17" s="59"/>
      <c r="BB17" s="5"/>
    </row>
    <row r="18" spans="1:54" s="4" customFormat="1" ht="18" customHeight="1" x14ac:dyDescent="0.15">
      <c r="A18" s="5"/>
      <c r="B18" s="60" t="s">
        <v>10</v>
      </c>
      <c r="C18" s="60"/>
      <c r="D18" s="60"/>
      <c r="E18" s="60"/>
      <c r="F18" s="60"/>
      <c r="G18" s="60"/>
      <c r="H18" s="61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3" t="s">
        <v>22</v>
      </c>
      <c r="X18" s="63"/>
      <c r="Y18" s="63"/>
      <c r="Z18" s="63"/>
      <c r="AA18" s="63"/>
      <c r="AB18" s="63"/>
      <c r="AC18" s="63"/>
      <c r="AD18" s="63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5"/>
    </row>
    <row r="19" spans="1:54" s="4" customFormat="1" ht="18" customHeight="1" x14ac:dyDescent="0.15">
      <c r="A19" s="5"/>
      <c r="B19" s="60"/>
      <c r="C19" s="60"/>
      <c r="D19" s="60"/>
      <c r="E19" s="60"/>
      <c r="F19" s="60"/>
      <c r="G19" s="60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3"/>
      <c r="X19" s="63"/>
      <c r="Y19" s="63"/>
      <c r="Z19" s="63"/>
      <c r="AA19" s="63"/>
      <c r="AB19" s="63"/>
      <c r="AC19" s="63"/>
      <c r="AD19" s="63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5"/>
    </row>
    <row r="20" spans="1:54" s="4" customFormat="1" ht="32.25" customHeight="1" x14ac:dyDescent="0.15">
      <c r="A20" s="5"/>
      <c r="B20" s="33" t="s">
        <v>37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12"/>
    </row>
    <row r="21" spans="1:54" s="4" customFormat="1" ht="30.75" customHeight="1" x14ac:dyDescent="0.15">
      <c r="A21" s="5"/>
      <c r="B21" s="34" t="s">
        <v>33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5"/>
    </row>
    <row r="22" spans="1:54" s="1" customFormat="1" ht="22.5" customHeight="1" x14ac:dyDescent="0.15">
      <c r="A22" s="16"/>
      <c r="B22" s="8" t="s">
        <v>34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</row>
    <row r="23" spans="1:54" x14ac:dyDescent="0.15">
      <c r="A23" s="16"/>
      <c r="B23" s="8"/>
      <c r="C23" s="8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8"/>
      <c r="AJ23" s="8"/>
      <c r="AK23" s="8"/>
      <c r="AL23" s="8"/>
      <c r="AM23" s="8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</row>
    <row r="24" spans="1:54" x14ac:dyDescent="0.15">
      <c r="A24" s="18"/>
      <c r="B24" s="8"/>
      <c r="C24" s="8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8"/>
      <c r="AJ24" s="8"/>
      <c r="AK24" s="8"/>
      <c r="AL24" s="8"/>
      <c r="AM24" s="8"/>
      <c r="AN24" s="3"/>
      <c r="AO24" s="3"/>
      <c r="AP24" s="3"/>
      <c r="AQ24" s="3"/>
      <c r="AR24" s="3"/>
      <c r="AS24" s="3"/>
      <c r="AT24" s="3"/>
      <c r="AU24" s="3"/>
      <c r="AV24" s="14"/>
      <c r="AW24" s="14"/>
      <c r="AX24" s="14"/>
      <c r="AY24" s="14"/>
      <c r="AZ24" s="14"/>
      <c r="BA24" s="14"/>
      <c r="BB24" s="14"/>
    </row>
    <row r="25" spans="1:54" x14ac:dyDescent="0.15">
      <c r="A25" s="1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3"/>
      <c r="AO25" s="3"/>
      <c r="AP25" s="3"/>
      <c r="AQ25" s="3"/>
      <c r="AR25" s="3"/>
      <c r="AS25" s="3"/>
      <c r="AT25" s="3"/>
      <c r="AU25" s="3"/>
      <c r="AV25" s="14"/>
      <c r="AW25" s="14"/>
      <c r="AX25" s="14"/>
      <c r="AY25" s="14"/>
      <c r="AZ25" s="14"/>
      <c r="BA25" s="14"/>
      <c r="BB25" s="14"/>
    </row>
    <row r="26" spans="1:54" x14ac:dyDescent="0.15">
      <c r="A26" s="18"/>
      <c r="B26" s="8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</row>
    <row r="27" spans="1:54" x14ac:dyDescent="0.15">
      <c r="A27" s="18"/>
      <c r="B27" s="8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</row>
    <row r="28" spans="1:54" x14ac:dyDescent="0.15">
      <c r="A28" s="9"/>
      <c r="B28" s="7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</row>
    <row r="29" spans="1:54" x14ac:dyDescent="0.1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</row>
  </sheetData>
  <mergeCells count="98">
    <mergeCell ref="B8:G13"/>
    <mergeCell ref="L8:Y8"/>
    <mergeCell ref="AV8:AX11"/>
    <mergeCell ref="AY8:BA11"/>
    <mergeCell ref="L9:T9"/>
    <mergeCell ref="AR8:AU11"/>
    <mergeCell ref="L10:N12"/>
    <mergeCell ref="O10:Q11"/>
    <mergeCell ref="R10:T11"/>
    <mergeCell ref="AI9:AK11"/>
    <mergeCell ref="AO9:AQ11"/>
    <mergeCell ref="H13:K13"/>
    <mergeCell ref="L13:N13"/>
    <mergeCell ref="O13:Q13"/>
    <mergeCell ref="R13:T13"/>
    <mergeCell ref="U13:Y13"/>
    <mergeCell ref="AR13:AU13"/>
    <mergeCell ref="R12:T12"/>
    <mergeCell ref="U12:Y12"/>
    <mergeCell ref="AL12:AN12"/>
    <mergeCell ref="AR12:AU12"/>
    <mergeCell ref="AY14:BA14"/>
    <mergeCell ref="AV13:AX13"/>
    <mergeCell ref="AY13:BA13"/>
    <mergeCell ref="B14:G14"/>
    <mergeCell ref="H14:K14"/>
    <mergeCell ref="L14:N14"/>
    <mergeCell ref="O14:Q14"/>
    <mergeCell ref="R14:T14"/>
    <mergeCell ref="U14:Y14"/>
    <mergeCell ref="Z14:AE14"/>
    <mergeCell ref="AF14:AH14"/>
    <mergeCell ref="Z13:AE13"/>
    <mergeCell ref="AF13:AH13"/>
    <mergeCell ref="AI13:AK13"/>
    <mergeCell ref="AL13:AN13"/>
    <mergeCell ref="AO13:AQ13"/>
    <mergeCell ref="AI14:AK14"/>
    <mergeCell ref="AL14:AN14"/>
    <mergeCell ref="AO14:AQ14"/>
    <mergeCell ref="AR14:AU14"/>
    <mergeCell ref="AV14:AX14"/>
    <mergeCell ref="AR15:AU15"/>
    <mergeCell ref="B15:G15"/>
    <mergeCell ref="H15:K15"/>
    <mergeCell ref="L15:N15"/>
    <mergeCell ref="O15:Q15"/>
    <mergeCell ref="R15:T15"/>
    <mergeCell ref="U15:Y15"/>
    <mergeCell ref="AY16:BA16"/>
    <mergeCell ref="AV15:AX15"/>
    <mergeCell ref="AY15:BA15"/>
    <mergeCell ref="B16:G16"/>
    <mergeCell ref="H16:K16"/>
    <mergeCell ref="L16:N16"/>
    <mergeCell ref="O16:Q16"/>
    <mergeCell ref="R16:T16"/>
    <mergeCell ref="U16:Y16"/>
    <mergeCell ref="Z16:AE16"/>
    <mergeCell ref="AF16:AH16"/>
    <mergeCell ref="Z15:AE15"/>
    <mergeCell ref="AF15:AH15"/>
    <mergeCell ref="AI15:AK15"/>
    <mergeCell ref="AL15:AN15"/>
    <mergeCell ref="AO15:AQ15"/>
    <mergeCell ref="AI16:AK16"/>
    <mergeCell ref="AL16:AN16"/>
    <mergeCell ref="AO16:AQ16"/>
    <mergeCell ref="AR16:AU16"/>
    <mergeCell ref="AV16:AX16"/>
    <mergeCell ref="AR17:AU17"/>
    <mergeCell ref="B17:G17"/>
    <mergeCell ref="H17:K17"/>
    <mergeCell ref="L17:N17"/>
    <mergeCell ref="O17:Q17"/>
    <mergeCell ref="R17:T17"/>
    <mergeCell ref="U17:Y17"/>
    <mergeCell ref="Z17:AE17"/>
    <mergeCell ref="AF17:AH17"/>
    <mergeCell ref="AI17:AK17"/>
    <mergeCell ref="AL17:AN17"/>
    <mergeCell ref="AO17:AQ17"/>
    <mergeCell ref="B2:BA2"/>
    <mergeCell ref="B20:BA20"/>
    <mergeCell ref="B21:BA21"/>
    <mergeCell ref="B4:BA5"/>
    <mergeCell ref="Z8:AQ8"/>
    <mergeCell ref="H8:K11"/>
    <mergeCell ref="U9:Y11"/>
    <mergeCell ref="Z9:AE11"/>
    <mergeCell ref="AF9:AH11"/>
    <mergeCell ref="AL9:AN11"/>
    <mergeCell ref="AV17:AX17"/>
    <mergeCell ref="AY17:BA17"/>
    <mergeCell ref="B18:G19"/>
    <mergeCell ref="H18:V19"/>
    <mergeCell ref="W18:AD19"/>
    <mergeCell ref="AE18:BA19"/>
  </mergeCells>
  <phoneticPr fontId="2"/>
  <printOptions horizontalCentered="1"/>
  <pageMargins left="0.43307086614173229" right="0.39370078740157483" top="1.0629921259842521" bottom="0.35433070866141736" header="0.43307086614173229" footer="0.35433070866141736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考え方の整理</vt:lpstr>
      <vt:lpstr>考え方の整理!Print_Area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情報企画課</dc:creator>
  <cp:lastModifiedBy>1650271</cp:lastModifiedBy>
  <cp:lastPrinted>2025-01-20T10:41:52Z</cp:lastPrinted>
  <dcterms:created xsi:type="dcterms:W3CDTF">2006-06-08T06:07:11Z</dcterms:created>
  <dcterms:modified xsi:type="dcterms:W3CDTF">2025-01-20T10:41:58Z</dcterms:modified>
</cp:coreProperties>
</file>