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6.189\share\●企業振興班\43 プロフェッショナル人材戦略拠点\令和8年度\01_業務委託\01_公募（プロポーザル）\02_施行（HP掲載）\"/>
    </mc:Choice>
  </mc:AlternateContent>
  <xr:revisionPtr revIDLastSave="0" documentId="13_ncr:1_{6543E171-2C5F-4073-9429-276CBE090F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積算（R8)" sheetId="17" r:id="rId1"/>
  </sheets>
  <definedNames>
    <definedName name="_xlnm.Print_Area" localSheetId="0">'積算（R8)'!$A$1:$R$54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" i="17" l="1"/>
  <c r="O27" i="17"/>
  <c r="O35" i="17" l="1"/>
  <c r="O40" i="17" l="1"/>
  <c r="O39" i="17"/>
  <c r="O38" i="17"/>
  <c r="O34" i="17"/>
  <c r="O33" i="17"/>
  <c r="O32" i="17"/>
  <c r="O31" i="17"/>
  <c r="O30" i="17"/>
  <c r="O29" i="17"/>
  <c r="O28" i="17"/>
  <c r="O26" i="17"/>
  <c r="O25" i="17"/>
  <c r="O45" i="17" s="1"/>
  <c r="O19" i="17"/>
  <c r="O16" i="17"/>
  <c r="O10" i="17"/>
  <c r="O9" i="17"/>
  <c r="O8" i="17"/>
  <c r="O7" i="17"/>
  <c r="O6" i="17"/>
  <c r="O5" i="17"/>
  <c r="O21" i="17" l="1"/>
  <c r="O12" i="17"/>
  <c r="O46" i="17" l="1"/>
  <c r="O48" i="17" s="1"/>
  <c r="O49" i="17" s="1"/>
  <c r="O51" i="17" l="1"/>
  <c r="O52" i="17" s="1"/>
</calcChain>
</file>

<file path=xl/sharedStrings.xml><?xml version="1.0" encoding="utf-8"?>
<sst xmlns="http://schemas.openxmlformats.org/spreadsheetml/2006/main" count="198" uniqueCount="51">
  <si>
    <t>円</t>
    <rPh sb="0" eb="1">
      <t>エン</t>
    </rPh>
    <phoneticPr fontId="3"/>
  </si>
  <si>
    <t>×</t>
    <phoneticPr fontId="3"/>
  </si>
  <si>
    <t>＝</t>
    <phoneticPr fontId="3"/>
  </si>
  <si>
    <t>小計</t>
    <rPh sb="0" eb="2">
      <t>ショウケイ</t>
    </rPh>
    <phoneticPr fontId="3"/>
  </si>
  <si>
    <t>回</t>
    <rPh sb="0" eb="1">
      <t>カイ</t>
    </rPh>
    <phoneticPr fontId="1"/>
  </si>
  <si>
    <t>マネージャー</t>
    <phoneticPr fontId="3"/>
  </si>
  <si>
    <t>円</t>
    <rPh sb="0" eb="1">
      <t>エン</t>
    </rPh>
    <phoneticPr fontId="1"/>
  </si>
  <si>
    <t>月</t>
    <rPh sb="0" eb="1">
      <t>ツキ</t>
    </rPh>
    <phoneticPr fontId="1"/>
  </si>
  <si>
    <t>合計（委託料）</t>
    <rPh sb="0" eb="2">
      <t>ゴウケイ</t>
    </rPh>
    <rPh sb="3" eb="6">
      <t>イタクリョウ</t>
    </rPh>
    <phoneticPr fontId="3"/>
  </si>
  <si>
    <t>小計</t>
    <rPh sb="0" eb="2">
      <t>ショウケイ</t>
    </rPh>
    <phoneticPr fontId="1"/>
  </si>
  <si>
    <t>１　人件費</t>
    <rPh sb="2" eb="5">
      <t>ジンケンヒ</t>
    </rPh>
    <phoneticPr fontId="3"/>
  </si>
  <si>
    <t>日／月</t>
    <rPh sb="0" eb="1">
      <t>ニチ</t>
    </rPh>
    <rPh sb="2" eb="3">
      <t>ツキ</t>
    </rPh>
    <phoneticPr fontId="3"/>
  </si>
  <si>
    <t>×</t>
    <phoneticPr fontId="1"/>
  </si>
  <si>
    <t>＝</t>
    <phoneticPr fontId="1"/>
  </si>
  <si>
    <t>・備品等レンタル費</t>
    <rPh sb="1" eb="3">
      <t>ビヒン</t>
    </rPh>
    <rPh sb="3" eb="4">
      <t>トウ</t>
    </rPh>
    <rPh sb="8" eb="9">
      <t>ヒ</t>
    </rPh>
    <phoneticPr fontId="3"/>
  </si>
  <si>
    <t>・消耗品費</t>
    <rPh sb="1" eb="3">
      <t>ショウモウ</t>
    </rPh>
    <rPh sb="3" eb="4">
      <t>ヒン</t>
    </rPh>
    <rPh sb="4" eb="5">
      <t>ヒ</t>
    </rPh>
    <phoneticPr fontId="1"/>
  </si>
  <si>
    <t>（１）拠点運営</t>
    <rPh sb="3" eb="5">
      <t>キョテン</t>
    </rPh>
    <rPh sb="5" eb="7">
      <t>ウンエイ</t>
    </rPh>
    <phoneticPr fontId="3"/>
  </si>
  <si>
    <t>３　事業費</t>
    <rPh sb="2" eb="5">
      <t>ジギョウヒ</t>
    </rPh>
    <phoneticPr fontId="3"/>
  </si>
  <si>
    <t>２　旅費</t>
    <rPh sb="2" eb="4">
      <t>リョヒ</t>
    </rPh>
    <phoneticPr fontId="3"/>
  </si>
  <si>
    <t>計</t>
    <rPh sb="0" eb="1">
      <t>ケイ</t>
    </rPh>
    <phoneticPr fontId="1"/>
  </si>
  <si>
    <t>４　一般管理費</t>
    <rPh sb="2" eb="4">
      <t>イッパン</t>
    </rPh>
    <rPh sb="4" eb="7">
      <t>カンリヒ</t>
    </rPh>
    <phoneticPr fontId="3"/>
  </si>
  <si>
    <t>５　消費税</t>
    <rPh sb="2" eb="5">
      <t>ショウヒゼイ</t>
    </rPh>
    <phoneticPr fontId="3"/>
  </si>
  <si>
    <t>・拠点賃料（共益費込）</t>
    <rPh sb="1" eb="3">
      <t>キョテン</t>
    </rPh>
    <rPh sb="3" eb="5">
      <t>チンリョウ</t>
    </rPh>
    <rPh sb="6" eb="9">
      <t>キョウエキヒ</t>
    </rPh>
    <rPh sb="9" eb="10">
      <t>コミ</t>
    </rPh>
    <phoneticPr fontId="3"/>
  </si>
  <si>
    <t>・水道光熱費</t>
    <rPh sb="1" eb="3">
      <t>スイドウ</t>
    </rPh>
    <rPh sb="3" eb="6">
      <t>コウネツヒ</t>
    </rPh>
    <phoneticPr fontId="1"/>
  </si>
  <si>
    <t>・駐車場費</t>
    <rPh sb="1" eb="4">
      <t>チュウシャジョウ</t>
    </rPh>
    <rPh sb="4" eb="5">
      <t>ヒ</t>
    </rPh>
    <phoneticPr fontId="1"/>
  </si>
  <si>
    <t>・電話設備レンタル費</t>
    <rPh sb="1" eb="3">
      <t>デンワ</t>
    </rPh>
    <rPh sb="3" eb="5">
      <t>セツビ</t>
    </rPh>
    <rPh sb="9" eb="10">
      <t>ヒ</t>
    </rPh>
    <phoneticPr fontId="1"/>
  </si>
  <si>
    <t>・ネットワーク通信費</t>
    <rPh sb="7" eb="10">
      <t>ツウシンヒ</t>
    </rPh>
    <phoneticPr fontId="1"/>
  </si>
  <si>
    <t>・複合機レンタル費</t>
    <rPh sb="1" eb="4">
      <t>フクゴウキ</t>
    </rPh>
    <rPh sb="8" eb="9">
      <t>ヒ</t>
    </rPh>
    <phoneticPr fontId="1"/>
  </si>
  <si>
    <t>・レンタカー費</t>
    <rPh sb="6" eb="7">
      <t>ヒ</t>
    </rPh>
    <phoneticPr fontId="1"/>
  </si>
  <si>
    <t>・携帯電話</t>
    <rPh sb="1" eb="3">
      <t>ケイタイ</t>
    </rPh>
    <rPh sb="3" eb="5">
      <t>デンワ</t>
    </rPh>
    <phoneticPr fontId="1"/>
  </si>
  <si>
    <t>（２）セミナー開催</t>
    <rPh sb="7" eb="9">
      <t>カイサイ</t>
    </rPh>
    <phoneticPr fontId="1"/>
  </si>
  <si>
    <t>　</t>
    <phoneticPr fontId="1"/>
  </si>
  <si>
    <t>・会場費</t>
    <rPh sb="1" eb="3">
      <t>カイジョウ</t>
    </rPh>
    <rPh sb="3" eb="4">
      <t>ヒ</t>
    </rPh>
    <phoneticPr fontId="1"/>
  </si>
  <si>
    <t>・講師謝金</t>
    <rPh sb="1" eb="3">
      <t>コウシ</t>
    </rPh>
    <rPh sb="3" eb="5">
      <t>シャキン</t>
    </rPh>
    <phoneticPr fontId="1"/>
  </si>
  <si>
    <t>名</t>
    <rPh sb="0" eb="1">
      <t>メイ</t>
    </rPh>
    <phoneticPr fontId="1"/>
  </si>
  <si>
    <t>コーディネーター</t>
    <phoneticPr fontId="1"/>
  </si>
  <si>
    <t>事務スタッフ</t>
    <rPh sb="0" eb="2">
      <t>ジム</t>
    </rPh>
    <phoneticPr fontId="1"/>
  </si>
  <si>
    <t>事務アシスタント</t>
    <rPh sb="0" eb="2">
      <t>ジム</t>
    </rPh>
    <phoneticPr fontId="1"/>
  </si>
  <si>
    <t>消費税（10％）</t>
    <rPh sb="0" eb="2">
      <t>ショウヒ</t>
    </rPh>
    <rPh sb="2" eb="3">
      <t>ゼイ</t>
    </rPh>
    <phoneticPr fontId="3"/>
  </si>
  <si>
    <t>サブマネージャー1</t>
    <phoneticPr fontId="3"/>
  </si>
  <si>
    <t>サブマネージャー2</t>
    <phoneticPr fontId="3"/>
  </si>
  <si>
    <t>台</t>
    <rPh sb="0" eb="1">
      <t>ダイ</t>
    </rPh>
    <phoneticPr fontId="1"/>
  </si>
  <si>
    <t>月</t>
    <rPh sb="0" eb="1">
      <t>ガツ</t>
    </rPh>
    <phoneticPr fontId="1"/>
  </si>
  <si>
    <t>・サーバー等管理費</t>
    <rPh sb="5" eb="6">
      <t>トウ</t>
    </rPh>
    <rPh sb="6" eb="9">
      <t>カンリヒ</t>
    </rPh>
    <phoneticPr fontId="1"/>
  </si>
  <si>
    <t>（３）九州ブロック協議会開催</t>
    <rPh sb="3" eb="5">
      <t>キュウシュウ</t>
    </rPh>
    <rPh sb="9" eb="12">
      <t>キョウギカイ</t>
    </rPh>
    <rPh sb="12" eb="14">
      <t>カイサイ</t>
    </rPh>
    <phoneticPr fontId="1"/>
  </si>
  <si>
    <t>・会場費、備品使用料</t>
    <rPh sb="1" eb="4">
      <t>カイジョウヒ</t>
    </rPh>
    <rPh sb="5" eb="7">
      <t>ビヒン</t>
    </rPh>
    <rPh sb="7" eb="10">
      <t>シヨウリョウ</t>
    </rPh>
    <phoneticPr fontId="1"/>
  </si>
  <si>
    <t>×</t>
    <phoneticPr fontId="1"/>
  </si>
  <si>
    <t>＝</t>
    <phoneticPr fontId="1"/>
  </si>
  <si>
    <t>一般管理費</t>
    <rPh sb="0" eb="2">
      <t>イッパン</t>
    </rPh>
    <rPh sb="2" eb="5">
      <t>カンリヒ</t>
    </rPh>
    <phoneticPr fontId="3"/>
  </si>
  <si>
    <t>備考</t>
    <rPh sb="0" eb="2">
      <t>ビコウ</t>
    </rPh>
    <phoneticPr fontId="1"/>
  </si>
  <si>
    <t>令和８年度（２０２６年度）熊本県プロフェッショナル人材戦略拠点運営業務委託　積算書【参考様式】</t>
    <rPh sb="0" eb="1">
      <t>レイ</t>
    </rPh>
    <rPh sb="1" eb="2">
      <t>カズ</t>
    </rPh>
    <rPh sb="3" eb="5">
      <t>ネンド</t>
    </rPh>
    <rPh sb="4" eb="5">
      <t>ド</t>
    </rPh>
    <rPh sb="10" eb="12">
      <t>ネンド</t>
    </rPh>
    <rPh sb="13" eb="16">
      <t>クマモトケン</t>
    </rPh>
    <rPh sb="25" eb="27">
      <t>ジンザイ</t>
    </rPh>
    <rPh sb="27" eb="29">
      <t>センリャク</t>
    </rPh>
    <rPh sb="29" eb="31">
      <t>キョテン</t>
    </rPh>
    <rPh sb="31" eb="33">
      <t>ウンエイ</t>
    </rPh>
    <rPh sb="33" eb="35">
      <t>ギョウム</t>
    </rPh>
    <rPh sb="35" eb="37">
      <t>イタク</t>
    </rPh>
    <rPh sb="38" eb="40">
      <t>セキサン</t>
    </rPh>
    <rPh sb="40" eb="41">
      <t>ショ</t>
    </rPh>
    <rPh sb="42" eb="46">
      <t>サンコウヨウシキ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</si>
</sst>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#,##0_ 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7"/>
      <name val="ＭＳ ゴシック"/>
      <family val="3"/>
      <charset val="128"/>
    </font>
    <font>
      <sz val="17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5" xfId="1" applyFont="1" applyBorder="1">
      <alignment vertical="center"/>
    </xf>
    <xf numFmtId="38" fontId="4" fillId="0" borderId="0" xfId="2" applyFont="1" applyBorder="1">
      <alignment vertical="center"/>
    </xf>
    <xf numFmtId="38" fontId="4" fillId="0" borderId="0" xfId="2" applyFont="1" applyBorder="1" applyAlignment="1">
      <alignment horizontal="center" vertical="center"/>
    </xf>
    <xf numFmtId="38" fontId="5" fillId="0" borderId="0" xfId="2" applyFont="1" applyBorder="1">
      <alignment vertical="center"/>
    </xf>
    <xf numFmtId="38" fontId="4" fillId="0" borderId="6" xfId="2" applyFont="1" applyBorder="1">
      <alignment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38" fontId="4" fillId="0" borderId="8" xfId="2" applyFont="1" applyBorder="1">
      <alignment vertical="center"/>
    </xf>
    <xf numFmtId="38" fontId="4" fillId="0" borderId="8" xfId="2" applyFont="1" applyBorder="1" applyAlignment="1">
      <alignment horizontal="center" vertical="center"/>
    </xf>
    <xf numFmtId="38" fontId="5" fillId="0" borderId="8" xfId="2" applyFont="1" applyBorder="1">
      <alignment vertical="center"/>
    </xf>
    <xf numFmtId="38" fontId="4" fillId="0" borderId="9" xfId="2" applyFont="1" applyBorder="1">
      <alignment vertical="center"/>
    </xf>
    <xf numFmtId="38" fontId="6" fillId="0" borderId="0" xfId="2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38" fontId="4" fillId="0" borderId="3" xfId="2" applyFont="1" applyBorder="1">
      <alignment vertical="center"/>
    </xf>
    <xf numFmtId="38" fontId="4" fillId="0" borderId="3" xfId="2" applyFont="1" applyBorder="1" applyAlignment="1">
      <alignment horizontal="center" vertical="center"/>
    </xf>
    <xf numFmtId="38" fontId="7" fillId="0" borderId="3" xfId="2" applyFont="1" applyBorder="1">
      <alignment vertical="center"/>
    </xf>
    <xf numFmtId="38" fontId="4" fillId="0" borderId="4" xfId="2" applyFont="1" applyBorder="1">
      <alignment vertical="center"/>
    </xf>
    <xf numFmtId="0" fontId="8" fillId="0" borderId="0" xfId="1" applyFont="1">
      <alignment vertical="center"/>
    </xf>
    <xf numFmtId="38" fontId="8" fillId="0" borderId="0" xfId="2" applyFont="1">
      <alignment vertical="center"/>
    </xf>
    <xf numFmtId="38" fontId="8" fillId="0" borderId="0" xfId="2" applyFont="1" applyAlignment="1">
      <alignment horizontal="center" vertical="center"/>
    </xf>
    <xf numFmtId="38" fontId="9" fillId="0" borderId="0" xfId="2" applyFont="1">
      <alignment vertical="center"/>
    </xf>
    <xf numFmtId="38" fontId="8" fillId="0" borderId="0" xfId="2" quotePrefix="1" applyFont="1" applyAlignment="1">
      <alignment vertical="center" wrapText="1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8" fillId="0" borderId="0" xfId="2" applyFont="1" applyBorder="1">
      <alignment vertical="center"/>
    </xf>
    <xf numFmtId="38" fontId="5" fillId="0" borderId="3" xfId="2" applyFont="1" applyBorder="1">
      <alignment vertical="center"/>
    </xf>
    <xf numFmtId="0" fontId="4" fillId="0" borderId="10" xfId="1" applyFont="1" applyBorder="1">
      <alignment vertical="center"/>
    </xf>
    <xf numFmtId="0" fontId="4" fillId="0" borderId="11" xfId="1" applyFont="1" applyBorder="1">
      <alignment vertical="center"/>
    </xf>
    <xf numFmtId="38" fontId="4" fillId="0" borderId="11" xfId="2" applyFont="1" applyBorder="1">
      <alignment vertical="center"/>
    </xf>
    <xf numFmtId="38" fontId="4" fillId="0" borderId="11" xfId="2" applyFont="1" applyBorder="1" applyAlignment="1">
      <alignment horizontal="center" vertical="center"/>
    </xf>
    <xf numFmtId="38" fontId="5" fillId="0" borderId="11" xfId="2" applyFont="1" applyBorder="1">
      <alignment vertical="center"/>
    </xf>
    <xf numFmtId="38" fontId="4" fillId="0" borderId="12" xfId="2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0" xfId="2" applyNumberFormat="1" applyFont="1" applyAlignment="1">
      <alignment horizontal="right" vertical="center"/>
    </xf>
    <xf numFmtId="38" fontId="4" fillId="0" borderId="6" xfId="2" applyFont="1" applyBorder="1" applyAlignment="1">
      <alignment vertical="center" wrapText="1"/>
    </xf>
    <xf numFmtId="38" fontId="7" fillId="0" borderId="0" xfId="2" applyFont="1" applyBorder="1">
      <alignment vertical="center"/>
    </xf>
    <xf numFmtId="38" fontId="4" fillId="0" borderId="0" xfId="2" applyFont="1" applyFill="1" applyBorder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5" fillId="0" borderId="0" xfId="2" applyFont="1" applyFill="1" applyBorder="1">
      <alignment vertical="center"/>
    </xf>
    <xf numFmtId="38" fontId="4" fillId="0" borderId="6" xfId="2" applyFont="1" applyFill="1" applyBorder="1">
      <alignment vertical="center"/>
    </xf>
    <xf numFmtId="177" fontId="4" fillId="0" borderId="0" xfId="1" applyNumberFormat="1" applyFont="1">
      <alignment vertical="center"/>
    </xf>
    <xf numFmtId="38" fontId="4" fillId="0" borderId="0" xfId="1" applyNumberFormat="1" applyFont="1">
      <alignment vertical="center"/>
    </xf>
    <xf numFmtId="0" fontId="4" fillId="2" borderId="2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1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U59"/>
  <sheetViews>
    <sheetView tabSelected="1" workbookViewId="0">
      <selection activeCell="X22" sqref="X22"/>
    </sheetView>
  </sheetViews>
  <sheetFormatPr defaultRowHeight="14"/>
  <cols>
    <col min="1" max="1" width="2.453125" style="1" customWidth="1"/>
    <col min="2" max="2" width="2.6328125" style="1" customWidth="1"/>
    <col min="3" max="3" width="3.7265625" style="1" customWidth="1"/>
    <col min="4" max="4" width="5" style="1" customWidth="1"/>
    <col min="5" max="5" width="25" style="1" bestFit="1" customWidth="1"/>
    <col min="6" max="6" width="10.453125" style="27" bestFit="1" customWidth="1"/>
    <col min="7" max="7" width="3.7265625" style="27" customWidth="1"/>
    <col min="8" max="8" width="3.7265625" style="28" customWidth="1"/>
    <col min="9" max="9" width="5" style="27" customWidth="1"/>
    <col min="10" max="10" width="7.453125" style="1" customWidth="1"/>
    <col min="11" max="11" width="3.7265625" style="29" customWidth="1"/>
    <col min="12" max="13" width="3.7265625" style="1" customWidth="1"/>
    <col min="14" max="14" width="3.7265625" style="29" customWidth="1"/>
    <col min="15" max="15" width="16.26953125" style="30" customWidth="1"/>
    <col min="16" max="16" width="5" style="27" customWidth="1"/>
    <col min="17" max="17" width="20.90625" style="27" customWidth="1"/>
    <col min="18" max="18" width="5" style="1" customWidth="1"/>
    <col min="19" max="253" width="9" style="1"/>
    <col min="254" max="254" width="2.453125" style="1" customWidth="1"/>
    <col min="255" max="255" width="2.6328125" style="1" customWidth="1"/>
    <col min="256" max="256" width="3.7265625" style="1" customWidth="1"/>
    <col min="257" max="257" width="5" style="1" customWidth="1"/>
    <col min="258" max="258" width="16.6328125" style="1" customWidth="1"/>
    <col min="259" max="259" width="12.453125" style="1" customWidth="1"/>
    <col min="260" max="261" width="3.7265625" style="1" customWidth="1"/>
    <col min="262" max="262" width="5" style="1" customWidth="1"/>
    <col min="263" max="263" width="7.453125" style="1" customWidth="1"/>
    <col min="264" max="267" width="3.7265625" style="1" customWidth="1"/>
    <col min="268" max="268" width="16.26953125" style="1" customWidth="1"/>
    <col min="269" max="269" width="5" style="1" customWidth="1"/>
    <col min="270" max="270" width="20.90625" style="1" customWidth="1"/>
    <col min="271" max="271" width="5" style="1" customWidth="1"/>
    <col min="272" max="509" width="9" style="1"/>
    <col min="510" max="510" width="2.453125" style="1" customWidth="1"/>
    <col min="511" max="511" width="2.6328125" style="1" customWidth="1"/>
    <col min="512" max="512" width="3.7265625" style="1" customWidth="1"/>
    <col min="513" max="513" width="5" style="1" customWidth="1"/>
    <col min="514" max="514" width="16.6328125" style="1" customWidth="1"/>
    <col min="515" max="515" width="12.453125" style="1" customWidth="1"/>
    <col min="516" max="517" width="3.7265625" style="1" customWidth="1"/>
    <col min="518" max="518" width="5" style="1" customWidth="1"/>
    <col min="519" max="519" width="7.453125" style="1" customWidth="1"/>
    <col min="520" max="523" width="3.7265625" style="1" customWidth="1"/>
    <col min="524" max="524" width="16.26953125" style="1" customWidth="1"/>
    <col min="525" max="525" width="5" style="1" customWidth="1"/>
    <col min="526" max="526" width="20.90625" style="1" customWidth="1"/>
    <col min="527" max="527" width="5" style="1" customWidth="1"/>
    <col min="528" max="765" width="9" style="1"/>
    <col min="766" max="766" width="2.453125" style="1" customWidth="1"/>
    <col min="767" max="767" width="2.6328125" style="1" customWidth="1"/>
    <col min="768" max="768" width="3.7265625" style="1" customWidth="1"/>
    <col min="769" max="769" width="5" style="1" customWidth="1"/>
    <col min="770" max="770" width="16.6328125" style="1" customWidth="1"/>
    <col min="771" max="771" width="12.453125" style="1" customWidth="1"/>
    <col min="772" max="773" width="3.7265625" style="1" customWidth="1"/>
    <col min="774" max="774" width="5" style="1" customWidth="1"/>
    <col min="775" max="775" width="7.453125" style="1" customWidth="1"/>
    <col min="776" max="779" width="3.7265625" style="1" customWidth="1"/>
    <col min="780" max="780" width="16.26953125" style="1" customWidth="1"/>
    <col min="781" max="781" width="5" style="1" customWidth="1"/>
    <col min="782" max="782" width="20.90625" style="1" customWidth="1"/>
    <col min="783" max="783" width="5" style="1" customWidth="1"/>
    <col min="784" max="1021" width="9" style="1"/>
    <col min="1022" max="1022" width="2.453125" style="1" customWidth="1"/>
    <col min="1023" max="1023" width="2.6328125" style="1" customWidth="1"/>
    <col min="1024" max="1024" width="3.7265625" style="1" customWidth="1"/>
    <col min="1025" max="1025" width="5" style="1" customWidth="1"/>
    <col min="1026" max="1026" width="16.6328125" style="1" customWidth="1"/>
    <col min="1027" max="1027" width="12.453125" style="1" customWidth="1"/>
    <col min="1028" max="1029" width="3.7265625" style="1" customWidth="1"/>
    <col min="1030" max="1030" width="5" style="1" customWidth="1"/>
    <col min="1031" max="1031" width="7.453125" style="1" customWidth="1"/>
    <col min="1032" max="1035" width="3.7265625" style="1" customWidth="1"/>
    <col min="1036" max="1036" width="16.26953125" style="1" customWidth="1"/>
    <col min="1037" max="1037" width="5" style="1" customWidth="1"/>
    <col min="1038" max="1038" width="20.90625" style="1" customWidth="1"/>
    <col min="1039" max="1039" width="5" style="1" customWidth="1"/>
    <col min="1040" max="1277" width="9" style="1"/>
    <col min="1278" max="1278" width="2.453125" style="1" customWidth="1"/>
    <col min="1279" max="1279" width="2.6328125" style="1" customWidth="1"/>
    <col min="1280" max="1280" width="3.7265625" style="1" customWidth="1"/>
    <col min="1281" max="1281" width="5" style="1" customWidth="1"/>
    <col min="1282" max="1282" width="16.6328125" style="1" customWidth="1"/>
    <col min="1283" max="1283" width="12.453125" style="1" customWidth="1"/>
    <col min="1284" max="1285" width="3.7265625" style="1" customWidth="1"/>
    <col min="1286" max="1286" width="5" style="1" customWidth="1"/>
    <col min="1287" max="1287" width="7.453125" style="1" customWidth="1"/>
    <col min="1288" max="1291" width="3.7265625" style="1" customWidth="1"/>
    <col min="1292" max="1292" width="16.26953125" style="1" customWidth="1"/>
    <col min="1293" max="1293" width="5" style="1" customWidth="1"/>
    <col min="1294" max="1294" width="20.90625" style="1" customWidth="1"/>
    <col min="1295" max="1295" width="5" style="1" customWidth="1"/>
    <col min="1296" max="1533" width="9" style="1"/>
    <col min="1534" max="1534" width="2.453125" style="1" customWidth="1"/>
    <col min="1535" max="1535" width="2.6328125" style="1" customWidth="1"/>
    <col min="1536" max="1536" width="3.7265625" style="1" customWidth="1"/>
    <col min="1537" max="1537" width="5" style="1" customWidth="1"/>
    <col min="1538" max="1538" width="16.6328125" style="1" customWidth="1"/>
    <col min="1539" max="1539" width="12.453125" style="1" customWidth="1"/>
    <col min="1540" max="1541" width="3.7265625" style="1" customWidth="1"/>
    <col min="1542" max="1542" width="5" style="1" customWidth="1"/>
    <col min="1543" max="1543" width="7.453125" style="1" customWidth="1"/>
    <col min="1544" max="1547" width="3.7265625" style="1" customWidth="1"/>
    <col min="1548" max="1548" width="16.26953125" style="1" customWidth="1"/>
    <col min="1549" max="1549" width="5" style="1" customWidth="1"/>
    <col min="1550" max="1550" width="20.90625" style="1" customWidth="1"/>
    <col min="1551" max="1551" width="5" style="1" customWidth="1"/>
    <col min="1552" max="1789" width="9" style="1"/>
    <col min="1790" max="1790" width="2.453125" style="1" customWidth="1"/>
    <col min="1791" max="1791" width="2.6328125" style="1" customWidth="1"/>
    <col min="1792" max="1792" width="3.7265625" style="1" customWidth="1"/>
    <col min="1793" max="1793" width="5" style="1" customWidth="1"/>
    <col min="1794" max="1794" width="16.6328125" style="1" customWidth="1"/>
    <col min="1795" max="1795" width="12.453125" style="1" customWidth="1"/>
    <col min="1796" max="1797" width="3.7265625" style="1" customWidth="1"/>
    <col min="1798" max="1798" width="5" style="1" customWidth="1"/>
    <col min="1799" max="1799" width="7.453125" style="1" customWidth="1"/>
    <col min="1800" max="1803" width="3.7265625" style="1" customWidth="1"/>
    <col min="1804" max="1804" width="16.26953125" style="1" customWidth="1"/>
    <col min="1805" max="1805" width="5" style="1" customWidth="1"/>
    <col min="1806" max="1806" width="20.90625" style="1" customWidth="1"/>
    <col min="1807" max="1807" width="5" style="1" customWidth="1"/>
    <col min="1808" max="2045" width="9" style="1"/>
    <col min="2046" max="2046" width="2.453125" style="1" customWidth="1"/>
    <col min="2047" max="2047" width="2.6328125" style="1" customWidth="1"/>
    <col min="2048" max="2048" width="3.7265625" style="1" customWidth="1"/>
    <col min="2049" max="2049" width="5" style="1" customWidth="1"/>
    <col min="2050" max="2050" width="16.6328125" style="1" customWidth="1"/>
    <col min="2051" max="2051" width="12.453125" style="1" customWidth="1"/>
    <col min="2052" max="2053" width="3.7265625" style="1" customWidth="1"/>
    <col min="2054" max="2054" width="5" style="1" customWidth="1"/>
    <col min="2055" max="2055" width="7.453125" style="1" customWidth="1"/>
    <col min="2056" max="2059" width="3.7265625" style="1" customWidth="1"/>
    <col min="2060" max="2060" width="16.26953125" style="1" customWidth="1"/>
    <col min="2061" max="2061" width="5" style="1" customWidth="1"/>
    <col min="2062" max="2062" width="20.90625" style="1" customWidth="1"/>
    <col min="2063" max="2063" width="5" style="1" customWidth="1"/>
    <col min="2064" max="2301" width="9" style="1"/>
    <col min="2302" max="2302" width="2.453125" style="1" customWidth="1"/>
    <col min="2303" max="2303" width="2.6328125" style="1" customWidth="1"/>
    <col min="2304" max="2304" width="3.7265625" style="1" customWidth="1"/>
    <col min="2305" max="2305" width="5" style="1" customWidth="1"/>
    <col min="2306" max="2306" width="16.6328125" style="1" customWidth="1"/>
    <col min="2307" max="2307" width="12.453125" style="1" customWidth="1"/>
    <col min="2308" max="2309" width="3.7265625" style="1" customWidth="1"/>
    <col min="2310" max="2310" width="5" style="1" customWidth="1"/>
    <col min="2311" max="2311" width="7.453125" style="1" customWidth="1"/>
    <col min="2312" max="2315" width="3.7265625" style="1" customWidth="1"/>
    <col min="2316" max="2316" width="16.26953125" style="1" customWidth="1"/>
    <col min="2317" max="2317" width="5" style="1" customWidth="1"/>
    <col min="2318" max="2318" width="20.90625" style="1" customWidth="1"/>
    <col min="2319" max="2319" width="5" style="1" customWidth="1"/>
    <col min="2320" max="2557" width="9" style="1"/>
    <col min="2558" max="2558" width="2.453125" style="1" customWidth="1"/>
    <col min="2559" max="2559" width="2.6328125" style="1" customWidth="1"/>
    <col min="2560" max="2560" width="3.7265625" style="1" customWidth="1"/>
    <col min="2561" max="2561" width="5" style="1" customWidth="1"/>
    <col min="2562" max="2562" width="16.6328125" style="1" customWidth="1"/>
    <col min="2563" max="2563" width="12.453125" style="1" customWidth="1"/>
    <col min="2564" max="2565" width="3.7265625" style="1" customWidth="1"/>
    <col min="2566" max="2566" width="5" style="1" customWidth="1"/>
    <col min="2567" max="2567" width="7.453125" style="1" customWidth="1"/>
    <col min="2568" max="2571" width="3.7265625" style="1" customWidth="1"/>
    <col min="2572" max="2572" width="16.26953125" style="1" customWidth="1"/>
    <col min="2573" max="2573" width="5" style="1" customWidth="1"/>
    <col min="2574" max="2574" width="20.90625" style="1" customWidth="1"/>
    <col min="2575" max="2575" width="5" style="1" customWidth="1"/>
    <col min="2576" max="2813" width="9" style="1"/>
    <col min="2814" max="2814" width="2.453125" style="1" customWidth="1"/>
    <col min="2815" max="2815" width="2.6328125" style="1" customWidth="1"/>
    <col min="2816" max="2816" width="3.7265625" style="1" customWidth="1"/>
    <col min="2817" max="2817" width="5" style="1" customWidth="1"/>
    <col min="2818" max="2818" width="16.6328125" style="1" customWidth="1"/>
    <col min="2819" max="2819" width="12.453125" style="1" customWidth="1"/>
    <col min="2820" max="2821" width="3.7265625" style="1" customWidth="1"/>
    <col min="2822" max="2822" width="5" style="1" customWidth="1"/>
    <col min="2823" max="2823" width="7.453125" style="1" customWidth="1"/>
    <col min="2824" max="2827" width="3.7265625" style="1" customWidth="1"/>
    <col min="2828" max="2828" width="16.26953125" style="1" customWidth="1"/>
    <col min="2829" max="2829" width="5" style="1" customWidth="1"/>
    <col min="2830" max="2830" width="20.90625" style="1" customWidth="1"/>
    <col min="2831" max="2831" width="5" style="1" customWidth="1"/>
    <col min="2832" max="3069" width="9" style="1"/>
    <col min="3070" max="3070" width="2.453125" style="1" customWidth="1"/>
    <col min="3071" max="3071" width="2.6328125" style="1" customWidth="1"/>
    <col min="3072" max="3072" width="3.7265625" style="1" customWidth="1"/>
    <col min="3073" max="3073" width="5" style="1" customWidth="1"/>
    <col min="3074" max="3074" width="16.6328125" style="1" customWidth="1"/>
    <col min="3075" max="3075" width="12.453125" style="1" customWidth="1"/>
    <col min="3076" max="3077" width="3.7265625" style="1" customWidth="1"/>
    <col min="3078" max="3078" width="5" style="1" customWidth="1"/>
    <col min="3079" max="3079" width="7.453125" style="1" customWidth="1"/>
    <col min="3080" max="3083" width="3.7265625" style="1" customWidth="1"/>
    <col min="3084" max="3084" width="16.26953125" style="1" customWidth="1"/>
    <col min="3085" max="3085" width="5" style="1" customWidth="1"/>
    <col min="3086" max="3086" width="20.90625" style="1" customWidth="1"/>
    <col min="3087" max="3087" width="5" style="1" customWidth="1"/>
    <col min="3088" max="3325" width="9" style="1"/>
    <col min="3326" max="3326" width="2.453125" style="1" customWidth="1"/>
    <col min="3327" max="3327" width="2.6328125" style="1" customWidth="1"/>
    <col min="3328" max="3328" width="3.7265625" style="1" customWidth="1"/>
    <col min="3329" max="3329" width="5" style="1" customWidth="1"/>
    <col min="3330" max="3330" width="16.6328125" style="1" customWidth="1"/>
    <col min="3331" max="3331" width="12.453125" style="1" customWidth="1"/>
    <col min="3332" max="3333" width="3.7265625" style="1" customWidth="1"/>
    <col min="3334" max="3334" width="5" style="1" customWidth="1"/>
    <col min="3335" max="3335" width="7.453125" style="1" customWidth="1"/>
    <col min="3336" max="3339" width="3.7265625" style="1" customWidth="1"/>
    <col min="3340" max="3340" width="16.26953125" style="1" customWidth="1"/>
    <col min="3341" max="3341" width="5" style="1" customWidth="1"/>
    <col min="3342" max="3342" width="20.90625" style="1" customWidth="1"/>
    <col min="3343" max="3343" width="5" style="1" customWidth="1"/>
    <col min="3344" max="3581" width="9" style="1"/>
    <col min="3582" max="3582" width="2.453125" style="1" customWidth="1"/>
    <col min="3583" max="3583" width="2.6328125" style="1" customWidth="1"/>
    <col min="3584" max="3584" width="3.7265625" style="1" customWidth="1"/>
    <col min="3585" max="3585" width="5" style="1" customWidth="1"/>
    <col min="3586" max="3586" width="16.6328125" style="1" customWidth="1"/>
    <col min="3587" max="3587" width="12.453125" style="1" customWidth="1"/>
    <col min="3588" max="3589" width="3.7265625" style="1" customWidth="1"/>
    <col min="3590" max="3590" width="5" style="1" customWidth="1"/>
    <col min="3591" max="3591" width="7.453125" style="1" customWidth="1"/>
    <col min="3592" max="3595" width="3.7265625" style="1" customWidth="1"/>
    <col min="3596" max="3596" width="16.26953125" style="1" customWidth="1"/>
    <col min="3597" max="3597" width="5" style="1" customWidth="1"/>
    <col min="3598" max="3598" width="20.90625" style="1" customWidth="1"/>
    <col min="3599" max="3599" width="5" style="1" customWidth="1"/>
    <col min="3600" max="3837" width="9" style="1"/>
    <col min="3838" max="3838" width="2.453125" style="1" customWidth="1"/>
    <col min="3839" max="3839" width="2.6328125" style="1" customWidth="1"/>
    <col min="3840" max="3840" width="3.7265625" style="1" customWidth="1"/>
    <col min="3841" max="3841" width="5" style="1" customWidth="1"/>
    <col min="3842" max="3842" width="16.6328125" style="1" customWidth="1"/>
    <col min="3843" max="3843" width="12.453125" style="1" customWidth="1"/>
    <col min="3844" max="3845" width="3.7265625" style="1" customWidth="1"/>
    <col min="3846" max="3846" width="5" style="1" customWidth="1"/>
    <col min="3847" max="3847" width="7.453125" style="1" customWidth="1"/>
    <col min="3848" max="3851" width="3.7265625" style="1" customWidth="1"/>
    <col min="3852" max="3852" width="16.26953125" style="1" customWidth="1"/>
    <col min="3853" max="3853" width="5" style="1" customWidth="1"/>
    <col min="3854" max="3854" width="20.90625" style="1" customWidth="1"/>
    <col min="3855" max="3855" width="5" style="1" customWidth="1"/>
    <col min="3856" max="4093" width="9" style="1"/>
    <col min="4094" max="4094" width="2.453125" style="1" customWidth="1"/>
    <col min="4095" max="4095" width="2.6328125" style="1" customWidth="1"/>
    <col min="4096" max="4096" width="3.7265625" style="1" customWidth="1"/>
    <col min="4097" max="4097" width="5" style="1" customWidth="1"/>
    <col min="4098" max="4098" width="16.6328125" style="1" customWidth="1"/>
    <col min="4099" max="4099" width="12.453125" style="1" customWidth="1"/>
    <col min="4100" max="4101" width="3.7265625" style="1" customWidth="1"/>
    <col min="4102" max="4102" width="5" style="1" customWidth="1"/>
    <col min="4103" max="4103" width="7.453125" style="1" customWidth="1"/>
    <col min="4104" max="4107" width="3.7265625" style="1" customWidth="1"/>
    <col min="4108" max="4108" width="16.26953125" style="1" customWidth="1"/>
    <col min="4109" max="4109" width="5" style="1" customWidth="1"/>
    <col min="4110" max="4110" width="20.90625" style="1" customWidth="1"/>
    <col min="4111" max="4111" width="5" style="1" customWidth="1"/>
    <col min="4112" max="4349" width="9" style="1"/>
    <col min="4350" max="4350" width="2.453125" style="1" customWidth="1"/>
    <col min="4351" max="4351" width="2.6328125" style="1" customWidth="1"/>
    <col min="4352" max="4352" width="3.7265625" style="1" customWidth="1"/>
    <col min="4353" max="4353" width="5" style="1" customWidth="1"/>
    <col min="4354" max="4354" width="16.6328125" style="1" customWidth="1"/>
    <col min="4355" max="4355" width="12.453125" style="1" customWidth="1"/>
    <col min="4356" max="4357" width="3.7265625" style="1" customWidth="1"/>
    <col min="4358" max="4358" width="5" style="1" customWidth="1"/>
    <col min="4359" max="4359" width="7.453125" style="1" customWidth="1"/>
    <col min="4360" max="4363" width="3.7265625" style="1" customWidth="1"/>
    <col min="4364" max="4364" width="16.26953125" style="1" customWidth="1"/>
    <col min="4365" max="4365" width="5" style="1" customWidth="1"/>
    <col min="4366" max="4366" width="20.90625" style="1" customWidth="1"/>
    <col min="4367" max="4367" width="5" style="1" customWidth="1"/>
    <col min="4368" max="4605" width="9" style="1"/>
    <col min="4606" max="4606" width="2.453125" style="1" customWidth="1"/>
    <col min="4607" max="4607" width="2.6328125" style="1" customWidth="1"/>
    <col min="4608" max="4608" width="3.7265625" style="1" customWidth="1"/>
    <col min="4609" max="4609" width="5" style="1" customWidth="1"/>
    <col min="4610" max="4610" width="16.6328125" style="1" customWidth="1"/>
    <col min="4611" max="4611" width="12.453125" style="1" customWidth="1"/>
    <col min="4612" max="4613" width="3.7265625" style="1" customWidth="1"/>
    <col min="4614" max="4614" width="5" style="1" customWidth="1"/>
    <col min="4615" max="4615" width="7.453125" style="1" customWidth="1"/>
    <col min="4616" max="4619" width="3.7265625" style="1" customWidth="1"/>
    <col min="4620" max="4620" width="16.26953125" style="1" customWidth="1"/>
    <col min="4621" max="4621" width="5" style="1" customWidth="1"/>
    <col min="4622" max="4622" width="20.90625" style="1" customWidth="1"/>
    <col min="4623" max="4623" width="5" style="1" customWidth="1"/>
    <col min="4624" max="4861" width="9" style="1"/>
    <col min="4862" max="4862" width="2.453125" style="1" customWidth="1"/>
    <col min="4863" max="4863" width="2.6328125" style="1" customWidth="1"/>
    <col min="4864" max="4864" width="3.7265625" style="1" customWidth="1"/>
    <col min="4865" max="4865" width="5" style="1" customWidth="1"/>
    <col min="4866" max="4866" width="16.6328125" style="1" customWidth="1"/>
    <col min="4867" max="4867" width="12.453125" style="1" customWidth="1"/>
    <col min="4868" max="4869" width="3.7265625" style="1" customWidth="1"/>
    <col min="4870" max="4870" width="5" style="1" customWidth="1"/>
    <col min="4871" max="4871" width="7.453125" style="1" customWidth="1"/>
    <col min="4872" max="4875" width="3.7265625" style="1" customWidth="1"/>
    <col min="4876" max="4876" width="16.26953125" style="1" customWidth="1"/>
    <col min="4877" max="4877" width="5" style="1" customWidth="1"/>
    <col min="4878" max="4878" width="20.90625" style="1" customWidth="1"/>
    <col min="4879" max="4879" width="5" style="1" customWidth="1"/>
    <col min="4880" max="5117" width="9" style="1"/>
    <col min="5118" max="5118" width="2.453125" style="1" customWidth="1"/>
    <col min="5119" max="5119" width="2.6328125" style="1" customWidth="1"/>
    <col min="5120" max="5120" width="3.7265625" style="1" customWidth="1"/>
    <col min="5121" max="5121" width="5" style="1" customWidth="1"/>
    <col min="5122" max="5122" width="16.6328125" style="1" customWidth="1"/>
    <col min="5123" max="5123" width="12.453125" style="1" customWidth="1"/>
    <col min="5124" max="5125" width="3.7265625" style="1" customWidth="1"/>
    <col min="5126" max="5126" width="5" style="1" customWidth="1"/>
    <col min="5127" max="5127" width="7.453125" style="1" customWidth="1"/>
    <col min="5128" max="5131" width="3.7265625" style="1" customWidth="1"/>
    <col min="5132" max="5132" width="16.26953125" style="1" customWidth="1"/>
    <col min="5133" max="5133" width="5" style="1" customWidth="1"/>
    <col min="5134" max="5134" width="20.90625" style="1" customWidth="1"/>
    <col min="5135" max="5135" width="5" style="1" customWidth="1"/>
    <col min="5136" max="5373" width="9" style="1"/>
    <col min="5374" max="5374" width="2.453125" style="1" customWidth="1"/>
    <col min="5375" max="5375" width="2.6328125" style="1" customWidth="1"/>
    <col min="5376" max="5376" width="3.7265625" style="1" customWidth="1"/>
    <col min="5377" max="5377" width="5" style="1" customWidth="1"/>
    <col min="5378" max="5378" width="16.6328125" style="1" customWidth="1"/>
    <col min="5379" max="5379" width="12.453125" style="1" customWidth="1"/>
    <col min="5380" max="5381" width="3.7265625" style="1" customWidth="1"/>
    <col min="5382" max="5382" width="5" style="1" customWidth="1"/>
    <col min="5383" max="5383" width="7.453125" style="1" customWidth="1"/>
    <col min="5384" max="5387" width="3.7265625" style="1" customWidth="1"/>
    <col min="5388" max="5388" width="16.26953125" style="1" customWidth="1"/>
    <col min="5389" max="5389" width="5" style="1" customWidth="1"/>
    <col min="5390" max="5390" width="20.90625" style="1" customWidth="1"/>
    <col min="5391" max="5391" width="5" style="1" customWidth="1"/>
    <col min="5392" max="5629" width="9" style="1"/>
    <col min="5630" max="5630" width="2.453125" style="1" customWidth="1"/>
    <col min="5631" max="5631" width="2.6328125" style="1" customWidth="1"/>
    <col min="5632" max="5632" width="3.7265625" style="1" customWidth="1"/>
    <col min="5633" max="5633" width="5" style="1" customWidth="1"/>
    <col min="5634" max="5634" width="16.6328125" style="1" customWidth="1"/>
    <col min="5635" max="5635" width="12.453125" style="1" customWidth="1"/>
    <col min="5636" max="5637" width="3.7265625" style="1" customWidth="1"/>
    <col min="5638" max="5638" width="5" style="1" customWidth="1"/>
    <col min="5639" max="5639" width="7.453125" style="1" customWidth="1"/>
    <col min="5640" max="5643" width="3.7265625" style="1" customWidth="1"/>
    <col min="5644" max="5644" width="16.26953125" style="1" customWidth="1"/>
    <col min="5645" max="5645" width="5" style="1" customWidth="1"/>
    <col min="5646" max="5646" width="20.90625" style="1" customWidth="1"/>
    <col min="5647" max="5647" width="5" style="1" customWidth="1"/>
    <col min="5648" max="5885" width="9" style="1"/>
    <col min="5886" max="5886" width="2.453125" style="1" customWidth="1"/>
    <col min="5887" max="5887" width="2.6328125" style="1" customWidth="1"/>
    <col min="5888" max="5888" width="3.7265625" style="1" customWidth="1"/>
    <col min="5889" max="5889" width="5" style="1" customWidth="1"/>
    <col min="5890" max="5890" width="16.6328125" style="1" customWidth="1"/>
    <col min="5891" max="5891" width="12.453125" style="1" customWidth="1"/>
    <col min="5892" max="5893" width="3.7265625" style="1" customWidth="1"/>
    <col min="5894" max="5894" width="5" style="1" customWidth="1"/>
    <col min="5895" max="5895" width="7.453125" style="1" customWidth="1"/>
    <col min="5896" max="5899" width="3.7265625" style="1" customWidth="1"/>
    <col min="5900" max="5900" width="16.26953125" style="1" customWidth="1"/>
    <col min="5901" max="5901" width="5" style="1" customWidth="1"/>
    <col min="5902" max="5902" width="20.90625" style="1" customWidth="1"/>
    <col min="5903" max="5903" width="5" style="1" customWidth="1"/>
    <col min="5904" max="6141" width="9" style="1"/>
    <col min="6142" max="6142" width="2.453125" style="1" customWidth="1"/>
    <col min="6143" max="6143" width="2.6328125" style="1" customWidth="1"/>
    <col min="6144" max="6144" width="3.7265625" style="1" customWidth="1"/>
    <col min="6145" max="6145" width="5" style="1" customWidth="1"/>
    <col min="6146" max="6146" width="16.6328125" style="1" customWidth="1"/>
    <col min="6147" max="6147" width="12.453125" style="1" customWidth="1"/>
    <col min="6148" max="6149" width="3.7265625" style="1" customWidth="1"/>
    <col min="6150" max="6150" width="5" style="1" customWidth="1"/>
    <col min="6151" max="6151" width="7.453125" style="1" customWidth="1"/>
    <col min="6152" max="6155" width="3.7265625" style="1" customWidth="1"/>
    <col min="6156" max="6156" width="16.26953125" style="1" customWidth="1"/>
    <col min="6157" max="6157" width="5" style="1" customWidth="1"/>
    <col min="6158" max="6158" width="20.90625" style="1" customWidth="1"/>
    <col min="6159" max="6159" width="5" style="1" customWidth="1"/>
    <col min="6160" max="6397" width="9" style="1"/>
    <col min="6398" max="6398" width="2.453125" style="1" customWidth="1"/>
    <col min="6399" max="6399" width="2.6328125" style="1" customWidth="1"/>
    <col min="6400" max="6400" width="3.7265625" style="1" customWidth="1"/>
    <col min="6401" max="6401" width="5" style="1" customWidth="1"/>
    <col min="6402" max="6402" width="16.6328125" style="1" customWidth="1"/>
    <col min="6403" max="6403" width="12.453125" style="1" customWidth="1"/>
    <col min="6404" max="6405" width="3.7265625" style="1" customWidth="1"/>
    <col min="6406" max="6406" width="5" style="1" customWidth="1"/>
    <col min="6407" max="6407" width="7.453125" style="1" customWidth="1"/>
    <col min="6408" max="6411" width="3.7265625" style="1" customWidth="1"/>
    <col min="6412" max="6412" width="16.26953125" style="1" customWidth="1"/>
    <col min="6413" max="6413" width="5" style="1" customWidth="1"/>
    <col min="6414" max="6414" width="20.90625" style="1" customWidth="1"/>
    <col min="6415" max="6415" width="5" style="1" customWidth="1"/>
    <col min="6416" max="6653" width="9" style="1"/>
    <col min="6654" max="6654" width="2.453125" style="1" customWidth="1"/>
    <col min="6655" max="6655" width="2.6328125" style="1" customWidth="1"/>
    <col min="6656" max="6656" width="3.7265625" style="1" customWidth="1"/>
    <col min="6657" max="6657" width="5" style="1" customWidth="1"/>
    <col min="6658" max="6658" width="16.6328125" style="1" customWidth="1"/>
    <col min="6659" max="6659" width="12.453125" style="1" customWidth="1"/>
    <col min="6660" max="6661" width="3.7265625" style="1" customWidth="1"/>
    <col min="6662" max="6662" width="5" style="1" customWidth="1"/>
    <col min="6663" max="6663" width="7.453125" style="1" customWidth="1"/>
    <col min="6664" max="6667" width="3.7265625" style="1" customWidth="1"/>
    <col min="6668" max="6668" width="16.26953125" style="1" customWidth="1"/>
    <col min="6669" max="6669" width="5" style="1" customWidth="1"/>
    <col min="6670" max="6670" width="20.90625" style="1" customWidth="1"/>
    <col min="6671" max="6671" width="5" style="1" customWidth="1"/>
    <col min="6672" max="6909" width="9" style="1"/>
    <col min="6910" max="6910" width="2.453125" style="1" customWidth="1"/>
    <col min="6911" max="6911" width="2.6328125" style="1" customWidth="1"/>
    <col min="6912" max="6912" width="3.7265625" style="1" customWidth="1"/>
    <col min="6913" max="6913" width="5" style="1" customWidth="1"/>
    <col min="6914" max="6914" width="16.6328125" style="1" customWidth="1"/>
    <col min="6915" max="6915" width="12.453125" style="1" customWidth="1"/>
    <col min="6916" max="6917" width="3.7265625" style="1" customWidth="1"/>
    <col min="6918" max="6918" width="5" style="1" customWidth="1"/>
    <col min="6919" max="6919" width="7.453125" style="1" customWidth="1"/>
    <col min="6920" max="6923" width="3.7265625" style="1" customWidth="1"/>
    <col min="6924" max="6924" width="16.26953125" style="1" customWidth="1"/>
    <col min="6925" max="6925" width="5" style="1" customWidth="1"/>
    <col min="6926" max="6926" width="20.90625" style="1" customWidth="1"/>
    <col min="6927" max="6927" width="5" style="1" customWidth="1"/>
    <col min="6928" max="7165" width="9" style="1"/>
    <col min="7166" max="7166" width="2.453125" style="1" customWidth="1"/>
    <col min="7167" max="7167" width="2.6328125" style="1" customWidth="1"/>
    <col min="7168" max="7168" width="3.7265625" style="1" customWidth="1"/>
    <col min="7169" max="7169" width="5" style="1" customWidth="1"/>
    <col min="7170" max="7170" width="16.6328125" style="1" customWidth="1"/>
    <col min="7171" max="7171" width="12.453125" style="1" customWidth="1"/>
    <col min="7172" max="7173" width="3.7265625" style="1" customWidth="1"/>
    <col min="7174" max="7174" width="5" style="1" customWidth="1"/>
    <col min="7175" max="7175" width="7.453125" style="1" customWidth="1"/>
    <col min="7176" max="7179" width="3.7265625" style="1" customWidth="1"/>
    <col min="7180" max="7180" width="16.26953125" style="1" customWidth="1"/>
    <col min="7181" max="7181" width="5" style="1" customWidth="1"/>
    <col min="7182" max="7182" width="20.90625" style="1" customWidth="1"/>
    <col min="7183" max="7183" width="5" style="1" customWidth="1"/>
    <col min="7184" max="7421" width="9" style="1"/>
    <col min="7422" max="7422" width="2.453125" style="1" customWidth="1"/>
    <col min="7423" max="7423" width="2.6328125" style="1" customWidth="1"/>
    <col min="7424" max="7424" width="3.7265625" style="1" customWidth="1"/>
    <col min="7425" max="7425" width="5" style="1" customWidth="1"/>
    <col min="7426" max="7426" width="16.6328125" style="1" customWidth="1"/>
    <col min="7427" max="7427" width="12.453125" style="1" customWidth="1"/>
    <col min="7428" max="7429" width="3.7265625" style="1" customWidth="1"/>
    <col min="7430" max="7430" width="5" style="1" customWidth="1"/>
    <col min="7431" max="7431" width="7.453125" style="1" customWidth="1"/>
    <col min="7432" max="7435" width="3.7265625" style="1" customWidth="1"/>
    <col min="7436" max="7436" width="16.26953125" style="1" customWidth="1"/>
    <col min="7437" max="7437" width="5" style="1" customWidth="1"/>
    <col min="7438" max="7438" width="20.90625" style="1" customWidth="1"/>
    <col min="7439" max="7439" width="5" style="1" customWidth="1"/>
    <col min="7440" max="7677" width="9" style="1"/>
    <col min="7678" max="7678" width="2.453125" style="1" customWidth="1"/>
    <col min="7679" max="7679" width="2.6328125" style="1" customWidth="1"/>
    <col min="7680" max="7680" width="3.7265625" style="1" customWidth="1"/>
    <col min="7681" max="7681" width="5" style="1" customWidth="1"/>
    <col min="7682" max="7682" width="16.6328125" style="1" customWidth="1"/>
    <col min="7683" max="7683" width="12.453125" style="1" customWidth="1"/>
    <col min="7684" max="7685" width="3.7265625" style="1" customWidth="1"/>
    <col min="7686" max="7686" width="5" style="1" customWidth="1"/>
    <col min="7687" max="7687" width="7.453125" style="1" customWidth="1"/>
    <col min="7688" max="7691" width="3.7265625" style="1" customWidth="1"/>
    <col min="7692" max="7692" width="16.26953125" style="1" customWidth="1"/>
    <col min="7693" max="7693" width="5" style="1" customWidth="1"/>
    <col min="7694" max="7694" width="20.90625" style="1" customWidth="1"/>
    <col min="7695" max="7695" width="5" style="1" customWidth="1"/>
    <col min="7696" max="7933" width="9" style="1"/>
    <col min="7934" max="7934" width="2.453125" style="1" customWidth="1"/>
    <col min="7935" max="7935" width="2.6328125" style="1" customWidth="1"/>
    <col min="7936" max="7936" width="3.7265625" style="1" customWidth="1"/>
    <col min="7937" max="7937" width="5" style="1" customWidth="1"/>
    <col min="7938" max="7938" width="16.6328125" style="1" customWidth="1"/>
    <col min="7939" max="7939" width="12.453125" style="1" customWidth="1"/>
    <col min="7940" max="7941" width="3.7265625" style="1" customWidth="1"/>
    <col min="7942" max="7942" width="5" style="1" customWidth="1"/>
    <col min="7943" max="7943" width="7.453125" style="1" customWidth="1"/>
    <col min="7944" max="7947" width="3.7265625" style="1" customWidth="1"/>
    <col min="7948" max="7948" width="16.26953125" style="1" customWidth="1"/>
    <col min="7949" max="7949" width="5" style="1" customWidth="1"/>
    <col min="7950" max="7950" width="20.90625" style="1" customWidth="1"/>
    <col min="7951" max="7951" width="5" style="1" customWidth="1"/>
    <col min="7952" max="8189" width="9" style="1"/>
    <col min="8190" max="8190" width="2.453125" style="1" customWidth="1"/>
    <col min="8191" max="8191" width="2.6328125" style="1" customWidth="1"/>
    <col min="8192" max="8192" width="3.7265625" style="1" customWidth="1"/>
    <col min="8193" max="8193" width="5" style="1" customWidth="1"/>
    <col min="8194" max="8194" width="16.6328125" style="1" customWidth="1"/>
    <col min="8195" max="8195" width="12.453125" style="1" customWidth="1"/>
    <col min="8196" max="8197" width="3.7265625" style="1" customWidth="1"/>
    <col min="8198" max="8198" width="5" style="1" customWidth="1"/>
    <col min="8199" max="8199" width="7.453125" style="1" customWidth="1"/>
    <col min="8200" max="8203" width="3.7265625" style="1" customWidth="1"/>
    <col min="8204" max="8204" width="16.26953125" style="1" customWidth="1"/>
    <col min="8205" max="8205" width="5" style="1" customWidth="1"/>
    <col min="8206" max="8206" width="20.90625" style="1" customWidth="1"/>
    <col min="8207" max="8207" width="5" style="1" customWidth="1"/>
    <col min="8208" max="8445" width="9" style="1"/>
    <col min="8446" max="8446" width="2.453125" style="1" customWidth="1"/>
    <col min="8447" max="8447" width="2.6328125" style="1" customWidth="1"/>
    <col min="8448" max="8448" width="3.7265625" style="1" customWidth="1"/>
    <col min="8449" max="8449" width="5" style="1" customWidth="1"/>
    <col min="8450" max="8450" width="16.6328125" style="1" customWidth="1"/>
    <col min="8451" max="8451" width="12.453125" style="1" customWidth="1"/>
    <col min="8452" max="8453" width="3.7265625" style="1" customWidth="1"/>
    <col min="8454" max="8454" width="5" style="1" customWidth="1"/>
    <col min="8455" max="8455" width="7.453125" style="1" customWidth="1"/>
    <col min="8456" max="8459" width="3.7265625" style="1" customWidth="1"/>
    <col min="8460" max="8460" width="16.26953125" style="1" customWidth="1"/>
    <col min="8461" max="8461" width="5" style="1" customWidth="1"/>
    <col min="8462" max="8462" width="20.90625" style="1" customWidth="1"/>
    <col min="8463" max="8463" width="5" style="1" customWidth="1"/>
    <col min="8464" max="8701" width="9" style="1"/>
    <col min="8702" max="8702" width="2.453125" style="1" customWidth="1"/>
    <col min="8703" max="8703" width="2.6328125" style="1" customWidth="1"/>
    <col min="8704" max="8704" width="3.7265625" style="1" customWidth="1"/>
    <col min="8705" max="8705" width="5" style="1" customWidth="1"/>
    <col min="8706" max="8706" width="16.6328125" style="1" customWidth="1"/>
    <col min="8707" max="8707" width="12.453125" style="1" customWidth="1"/>
    <col min="8708" max="8709" width="3.7265625" style="1" customWidth="1"/>
    <col min="8710" max="8710" width="5" style="1" customWidth="1"/>
    <col min="8711" max="8711" width="7.453125" style="1" customWidth="1"/>
    <col min="8712" max="8715" width="3.7265625" style="1" customWidth="1"/>
    <col min="8716" max="8716" width="16.26953125" style="1" customWidth="1"/>
    <col min="8717" max="8717" width="5" style="1" customWidth="1"/>
    <col min="8718" max="8718" width="20.90625" style="1" customWidth="1"/>
    <col min="8719" max="8719" width="5" style="1" customWidth="1"/>
    <col min="8720" max="8957" width="9" style="1"/>
    <col min="8958" max="8958" width="2.453125" style="1" customWidth="1"/>
    <col min="8959" max="8959" width="2.6328125" style="1" customWidth="1"/>
    <col min="8960" max="8960" width="3.7265625" style="1" customWidth="1"/>
    <col min="8961" max="8961" width="5" style="1" customWidth="1"/>
    <col min="8962" max="8962" width="16.6328125" style="1" customWidth="1"/>
    <col min="8963" max="8963" width="12.453125" style="1" customWidth="1"/>
    <col min="8964" max="8965" width="3.7265625" style="1" customWidth="1"/>
    <col min="8966" max="8966" width="5" style="1" customWidth="1"/>
    <col min="8967" max="8967" width="7.453125" style="1" customWidth="1"/>
    <col min="8968" max="8971" width="3.7265625" style="1" customWidth="1"/>
    <col min="8972" max="8972" width="16.26953125" style="1" customWidth="1"/>
    <col min="8973" max="8973" width="5" style="1" customWidth="1"/>
    <col min="8974" max="8974" width="20.90625" style="1" customWidth="1"/>
    <col min="8975" max="8975" width="5" style="1" customWidth="1"/>
    <col min="8976" max="9213" width="9" style="1"/>
    <col min="9214" max="9214" width="2.453125" style="1" customWidth="1"/>
    <col min="9215" max="9215" width="2.6328125" style="1" customWidth="1"/>
    <col min="9216" max="9216" width="3.7265625" style="1" customWidth="1"/>
    <col min="9217" max="9217" width="5" style="1" customWidth="1"/>
    <col min="9218" max="9218" width="16.6328125" style="1" customWidth="1"/>
    <col min="9219" max="9219" width="12.453125" style="1" customWidth="1"/>
    <col min="9220" max="9221" width="3.7265625" style="1" customWidth="1"/>
    <col min="9222" max="9222" width="5" style="1" customWidth="1"/>
    <col min="9223" max="9223" width="7.453125" style="1" customWidth="1"/>
    <col min="9224" max="9227" width="3.7265625" style="1" customWidth="1"/>
    <col min="9228" max="9228" width="16.26953125" style="1" customWidth="1"/>
    <col min="9229" max="9229" width="5" style="1" customWidth="1"/>
    <col min="9230" max="9230" width="20.90625" style="1" customWidth="1"/>
    <col min="9231" max="9231" width="5" style="1" customWidth="1"/>
    <col min="9232" max="9469" width="9" style="1"/>
    <col min="9470" max="9470" width="2.453125" style="1" customWidth="1"/>
    <col min="9471" max="9471" width="2.6328125" style="1" customWidth="1"/>
    <col min="9472" max="9472" width="3.7265625" style="1" customWidth="1"/>
    <col min="9473" max="9473" width="5" style="1" customWidth="1"/>
    <col min="9474" max="9474" width="16.6328125" style="1" customWidth="1"/>
    <col min="9475" max="9475" width="12.453125" style="1" customWidth="1"/>
    <col min="9476" max="9477" width="3.7265625" style="1" customWidth="1"/>
    <col min="9478" max="9478" width="5" style="1" customWidth="1"/>
    <col min="9479" max="9479" width="7.453125" style="1" customWidth="1"/>
    <col min="9480" max="9483" width="3.7265625" style="1" customWidth="1"/>
    <col min="9484" max="9484" width="16.26953125" style="1" customWidth="1"/>
    <col min="9485" max="9485" width="5" style="1" customWidth="1"/>
    <col min="9486" max="9486" width="20.90625" style="1" customWidth="1"/>
    <col min="9487" max="9487" width="5" style="1" customWidth="1"/>
    <col min="9488" max="9725" width="9" style="1"/>
    <col min="9726" max="9726" width="2.453125" style="1" customWidth="1"/>
    <col min="9727" max="9727" width="2.6328125" style="1" customWidth="1"/>
    <col min="9728" max="9728" width="3.7265625" style="1" customWidth="1"/>
    <col min="9729" max="9729" width="5" style="1" customWidth="1"/>
    <col min="9730" max="9730" width="16.6328125" style="1" customWidth="1"/>
    <col min="9731" max="9731" width="12.453125" style="1" customWidth="1"/>
    <col min="9732" max="9733" width="3.7265625" style="1" customWidth="1"/>
    <col min="9734" max="9734" width="5" style="1" customWidth="1"/>
    <col min="9735" max="9735" width="7.453125" style="1" customWidth="1"/>
    <col min="9736" max="9739" width="3.7265625" style="1" customWidth="1"/>
    <col min="9740" max="9740" width="16.26953125" style="1" customWidth="1"/>
    <col min="9741" max="9741" width="5" style="1" customWidth="1"/>
    <col min="9742" max="9742" width="20.90625" style="1" customWidth="1"/>
    <col min="9743" max="9743" width="5" style="1" customWidth="1"/>
    <col min="9744" max="9981" width="9" style="1"/>
    <col min="9982" max="9982" width="2.453125" style="1" customWidth="1"/>
    <col min="9983" max="9983" width="2.6328125" style="1" customWidth="1"/>
    <col min="9984" max="9984" width="3.7265625" style="1" customWidth="1"/>
    <col min="9985" max="9985" width="5" style="1" customWidth="1"/>
    <col min="9986" max="9986" width="16.6328125" style="1" customWidth="1"/>
    <col min="9987" max="9987" width="12.453125" style="1" customWidth="1"/>
    <col min="9988" max="9989" width="3.7265625" style="1" customWidth="1"/>
    <col min="9990" max="9990" width="5" style="1" customWidth="1"/>
    <col min="9991" max="9991" width="7.453125" style="1" customWidth="1"/>
    <col min="9992" max="9995" width="3.7265625" style="1" customWidth="1"/>
    <col min="9996" max="9996" width="16.26953125" style="1" customWidth="1"/>
    <col min="9997" max="9997" width="5" style="1" customWidth="1"/>
    <col min="9998" max="9998" width="20.90625" style="1" customWidth="1"/>
    <col min="9999" max="9999" width="5" style="1" customWidth="1"/>
    <col min="10000" max="10237" width="9" style="1"/>
    <col min="10238" max="10238" width="2.453125" style="1" customWidth="1"/>
    <col min="10239" max="10239" width="2.6328125" style="1" customWidth="1"/>
    <col min="10240" max="10240" width="3.7265625" style="1" customWidth="1"/>
    <col min="10241" max="10241" width="5" style="1" customWidth="1"/>
    <col min="10242" max="10242" width="16.6328125" style="1" customWidth="1"/>
    <col min="10243" max="10243" width="12.453125" style="1" customWidth="1"/>
    <col min="10244" max="10245" width="3.7265625" style="1" customWidth="1"/>
    <col min="10246" max="10246" width="5" style="1" customWidth="1"/>
    <col min="10247" max="10247" width="7.453125" style="1" customWidth="1"/>
    <col min="10248" max="10251" width="3.7265625" style="1" customWidth="1"/>
    <col min="10252" max="10252" width="16.26953125" style="1" customWidth="1"/>
    <col min="10253" max="10253" width="5" style="1" customWidth="1"/>
    <col min="10254" max="10254" width="20.90625" style="1" customWidth="1"/>
    <col min="10255" max="10255" width="5" style="1" customWidth="1"/>
    <col min="10256" max="10493" width="9" style="1"/>
    <col min="10494" max="10494" width="2.453125" style="1" customWidth="1"/>
    <col min="10495" max="10495" width="2.6328125" style="1" customWidth="1"/>
    <col min="10496" max="10496" width="3.7265625" style="1" customWidth="1"/>
    <col min="10497" max="10497" width="5" style="1" customWidth="1"/>
    <col min="10498" max="10498" width="16.6328125" style="1" customWidth="1"/>
    <col min="10499" max="10499" width="12.453125" style="1" customWidth="1"/>
    <col min="10500" max="10501" width="3.7265625" style="1" customWidth="1"/>
    <col min="10502" max="10502" width="5" style="1" customWidth="1"/>
    <col min="10503" max="10503" width="7.453125" style="1" customWidth="1"/>
    <col min="10504" max="10507" width="3.7265625" style="1" customWidth="1"/>
    <col min="10508" max="10508" width="16.26953125" style="1" customWidth="1"/>
    <col min="10509" max="10509" width="5" style="1" customWidth="1"/>
    <col min="10510" max="10510" width="20.90625" style="1" customWidth="1"/>
    <col min="10511" max="10511" width="5" style="1" customWidth="1"/>
    <col min="10512" max="10749" width="9" style="1"/>
    <col min="10750" max="10750" width="2.453125" style="1" customWidth="1"/>
    <col min="10751" max="10751" width="2.6328125" style="1" customWidth="1"/>
    <col min="10752" max="10752" width="3.7265625" style="1" customWidth="1"/>
    <col min="10753" max="10753" width="5" style="1" customWidth="1"/>
    <col min="10754" max="10754" width="16.6328125" style="1" customWidth="1"/>
    <col min="10755" max="10755" width="12.453125" style="1" customWidth="1"/>
    <col min="10756" max="10757" width="3.7265625" style="1" customWidth="1"/>
    <col min="10758" max="10758" width="5" style="1" customWidth="1"/>
    <col min="10759" max="10759" width="7.453125" style="1" customWidth="1"/>
    <col min="10760" max="10763" width="3.7265625" style="1" customWidth="1"/>
    <col min="10764" max="10764" width="16.26953125" style="1" customWidth="1"/>
    <col min="10765" max="10765" width="5" style="1" customWidth="1"/>
    <col min="10766" max="10766" width="20.90625" style="1" customWidth="1"/>
    <col min="10767" max="10767" width="5" style="1" customWidth="1"/>
    <col min="10768" max="11005" width="9" style="1"/>
    <col min="11006" max="11006" width="2.453125" style="1" customWidth="1"/>
    <col min="11007" max="11007" width="2.6328125" style="1" customWidth="1"/>
    <col min="11008" max="11008" width="3.7265625" style="1" customWidth="1"/>
    <col min="11009" max="11009" width="5" style="1" customWidth="1"/>
    <col min="11010" max="11010" width="16.6328125" style="1" customWidth="1"/>
    <col min="11011" max="11011" width="12.453125" style="1" customWidth="1"/>
    <col min="11012" max="11013" width="3.7265625" style="1" customWidth="1"/>
    <col min="11014" max="11014" width="5" style="1" customWidth="1"/>
    <col min="11015" max="11015" width="7.453125" style="1" customWidth="1"/>
    <col min="11016" max="11019" width="3.7265625" style="1" customWidth="1"/>
    <col min="11020" max="11020" width="16.26953125" style="1" customWidth="1"/>
    <col min="11021" max="11021" width="5" style="1" customWidth="1"/>
    <col min="11022" max="11022" width="20.90625" style="1" customWidth="1"/>
    <col min="11023" max="11023" width="5" style="1" customWidth="1"/>
    <col min="11024" max="11261" width="9" style="1"/>
    <col min="11262" max="11262" width="2.453125" style="1" customWidth="1"/>
    <col min="11263" max="11263" width="2.6328125" style="1" customWidth="1"/>
    <col min="11264" max="11264" width="3.7265625" style="1" customWidth="1"/>
    <col min="11265" max="11265" width="5" style="1" customWidth="1"/>
    <col min="11266" max="11266" width="16.6328125" style="1" customWidth="1"/>
    <col min="11267" max="11267" width="12.453125" style="1" customWidth="1"/>
    <col min="11268" max="11269" width="3.7265625" style="1" customWidth="1"/>
    <col min="11270" max="11270" width="5" style="1" customWidth="1"/>
    <col min="11271" max="11271" width="7.453125" style="1" customWidth="1"/>
    <col min="11272" max="11275" width="3.7265625" style="1" customWidth="1"/>
    <col min="11276" max="11276" width="16.26953125" style="1" customWidth="1"/>
    <col min="11277" max="11277" width="5" style="1" customWidth="1"/>
    <col min="11278" max="11278" width="20.90625" style="1" customWidth="1"/>
    <col min="11279" max="11279" width="5" style="1" customWidth="1"/>
    <col min="11280" max="11517" width="9" style="1"/>
    <col min="11518" max="11518" width="2.453125" style="1" customWidth="1"/>
    <col min="11519" max="11519" width="2.6328125" style="1" customWidth="1"/>
    <col min="11520" max="11520" width="3.7265625" style="1" customWidth="1"/>
    <col min="11521" max="11521" width="5" style="1" customWidth="1"/>
    <col min="11522" max="11522" width="16.6328125" style="1" customWidth="1"/>
    <col min="11523" max="11523" width="12.453125" style="1" customWidth="1"/>
    <col min="11524" max="11525" width="3.7265625" style="1" customWidth="1"/>
    <col min="11526" max="11526" width="5" style="1" customWidth="1"/>
    <col min="11527" max="11527" width="7.453125" style="1" customWidth="1"/>
    <col min="11528" max="11531" width="3.7265625" style="1" customWidth="1"/>
    <col min="11532" max="11532" width="16.26953125" style="1" customWidth="1"/>
    <col min="11533" max="11533" width="5" style="1" customWidth="1"/>
    <col min="11534" max="11534" width="20.90625" style="1" customWidth="1"/>
    <col min="11535" max="11535" width="5" style="1" customWidth="1"/>
    <col min="11536" max="11773" width="9" style="1"/>
    <col min="11774" max="11774" width="2.453125" style="1" customWidth="1"/>
    <col min="11775" max="11775" width="2.6328125" style="1" customWidth="1"/>
    <col min="11776" max="11776" width="3.7265625" style="1" customWidth="1"/>
    <col min="11777" max="11777" width="5" style="1" customWidth="1"/>
    <col min="11778" max="11778" width="16.6328125" style="1" customWidth="1"/>
    <col min="11779" max="11779" width="12.453125" style="1" customWidth="1"/>
    <col min="11780" max="11781" width="3.7265625" style="1" customWidth="1"/>
    <col min="11782" max="11782" width="5" style="1" customWidth="1"/>
    <col min="11783" max="11783" width="7.453125" style="1" customWidth="1"/>
    <col min="11784" max="11787" width="3.7265625" style="1" customWidth="1"/>
    <col min="11788" max="11788" width="16.26953125" style="1" customWidth="1"/>
    <col min="11789" max="11789" width="5" style="1" customWidth="1"/>
    <col min="11790" max="11790" width="20.90625" style="1" customWidth="1"/>
    <col min="11791" max="11791" width="5" style="1" customWidth="1"/>
    <col min="11792" max="12029" width="9" style="1"/>
    <col min="12030" max="12030" width="2.453125" style="1" customWidth="1"/>
    <col min="12031" max="12031" width="2.6328125" style="1" customWidth="1"/>
    <col min="12032" max="12032" width="3.7265625" style="1" customWidth="1"/>
    <col min="12033" max="12033" width="5" style="1" customWidth="1"/>
    <col min="12034" max="12034" width="16.6328125" style="1" customWidth="1"/>
    <col min="12035" max="12035" width="12.453125" style="1" customWidth="1"/>
    <col min="12036" max="12037" width="3.7265625" style="1" customWidth="1"/>
    <col min="12038" max="12038" width="5" style="1" customWidth="1"/>
    <col min="12039" max="12039" width="7.453125" style="1" customWidth="1"/>
    <col min="12040" max="12043" width="3.7265625" style="1" customWidth="1"/>
    <col min="12044" max="12044" width="16.26953125" style="1" customWidth="1"/>
    <col min="12045" max="12045" width="5" style="1" customWidth="1"/>
    <col min="12046" max="12046" width="20.90625" style="1" customWidth="1"/>
    <col min="12047" max="12047" width="5" style="1" customWidth="1"/>
    <col min="12048" max="12285" width="9" style="1"/>
    <col min="12286" max="12286" width="2.453125" style="1" customWidth="1"/>
    <col min="12287" max="12287" width="2.6328125" style="1" customWidth="1"/>
    <col min="12288" max="12288" width="3.7265625" style="1" customWidth="1"/>
    <col min="12289" max="12289" width="5" style="1" customWidth="1"/>
    <col min="12290" max="12290" width="16.6328125" style="1" customWidth="1"/>
    <col min="12291" max="12291" width="12.453125" style="1" customWidth="1"/>
    <col min="12292" max="12293" width="3.7265625" style="1" customWidth="1"/>
    <col min="12294" max="12294" width="5" style="1" customWidth="1"/>
    <col min="12295" max="12295" width="7.453125" style="1" customWidth="1"/>
    <col min="12296" max="12299" width="3.7265625" style="1" customWidth="1"/>
    <col min="12300" max="12300" width="16.26953125" style="1" customWidth="1"/>
    <col min="12301" max="12301" width="5" style="1" customWidth="1"/>
    <col min="12302" max="12302" width="20.90625" style="1" customWidth="1"/>
    <col min="12303" max="12303" width="5" style="1" customWidth="1"/>
    <col min="12304" max="12541" width="9" style="1"/>
    <col min="12542" max="12542" width="2.453125" style="1" customWidth="1"/>
    <col min="12543" max="12543" width="2.6328125" style="1" customWidth="1"/>
    <col min="12544" max="12544" width="3.7265625" style="1" customWidth="1"/>
    <col min="12545" max="12545" width="5" style="1" customWidth="1"/>
    <col min="12546" max="12546" width="16.6328125" style="1" customWidth="1"/>
    <col min="12547" max="12547" width="12.453125" style="1" customWidth="1"/>
    <col min="12548" max="12549" width="3.7265625" style="1" customWidth="1"/>
    <col min="12550" max="12550" width="5" style="1" customWidth="1"/>
    <col min="12551" max="12551" width="7.453125" style="1" customWidth="1"/>
    <col min="12552" max="12555" width="3.7265625" style="1" customWidth="1"/>
    <col min="12556" max="12556" width="16.26953125" style="1" customWidth="1"/>
    <col min="12557" max="12557" width="5" style="1" customWidth="1"/>
    <col min="12558" max="12558" width="20.90625" style="1" customWidth="1"/>
    <col min="12559" max="12559" width="5" style="1" customWidth="1"/>
    <col min="12560" max="12797" width="9" style="1"/>
    <col min="12798" max="12798" width="2.453125" style="1" customWidth="1"/>
    <col min="12799" max="12799" width="2.6328125" style="1" customWidth="1"/>
    <col min="12800" max="12800" width="3.7265625" style="1" customWidth="1"/>
    <col min="12801" max="12801" width="5" style="1" customWidth="1"/>
    <col min="12802" max="12802" width="16.6328125" style="1" customWidth="1"/>
    <col min="12803" max="12803" width="12.453125" style="1" customWidth="1"/>
    <col min="12804" max="12805" width="3.7265625" style="1" customWidth="1"/>
    <col min="12806" max="12806" width="5" style="1" customWidth="1"/>
    <col min="12807" max="12807" width="7.453125" style="1" customWidth="1"/>
    <col min="12808" max="12811" width="3.7265625" style="1" customWidth="1"/>
    <col min="12812" max="12812" width="16.26953125" style="1" customWidth="1"/>
    <col min="12813" max="12813" width="5" style="1" customWidth="1"/>
    <col min="12814" max="12814" width="20.90625" style="1" customWidth="1"/>
    <col min="12815" max="12815" width="5" style="1" customWidth="1"/>
    <col min="12816" max="13053" width="9" style="1"/>
    <col min="13054" max="13054" width="2.453125" style="1" customWidth="1"/>
    <col min="13055" max="13055" width="2.6328125" style="1" customWidth="1"/>
    <col min="13056" max="13056" width="3.7265625" style="1" customWidth="1"/>
    <col min="13057" max="13057" width="5" style="1" customWidth="1"/>
    <col min="13058" max="13058" width="16.6328125" style="1" customWidth="1"/>
    <col min="13059" max="13059" width="12.453125" style="1" customWidth="1"/>
    <col min="13060" max="13061" width="3.7265625" style="1" customWidth="1"/>
    <col min="13062" max="13062" width="5" style="1" customWidth="1"/>
    <col min="13063" max="13063" width="7.453125" style="1" customWidth="1"/>
    <col min="13064" max="13067" width="3.7265625" style="1" customWidth="1"/>
    <col min="13068" max="13068" width="16.26953125" style="1" customWidth="1"/>
    <col min="13069" max="13069" width="5" style="1" customWidth="1"/>
    <col min="13070" max="13070" width="20.90625" style="1" customWidth="1"/>
    <col min="13071" max="13071" width="5" style="1" customWidth="1"/>
    <col min="13072" max="13309" width="9" style="1"/>
    <col min="13310" max="13310" width="2.453125" style="1" customWidth="1"/>
    <col min="13311" max="13311" width="2.6328125" style="1" customWidth="1"/>
    <col min="13312" max="13312" width="3.7265625" style="1" customWidth="1"/>
    <col min="13313" max="13313" width="5" style="1" customWidth="1"/>
    <col min="13314" max="13314" width="16.6328125" style="1" customWidth="1"/>
    <col min="13315" max="13315" width="12.453125" style="1" customWidth="1"/>
    <col min="13316" max="13317" width="3.7265625" style="1" customWidth="1"/>
    <col min="13318" max="13318" width="5" style="1" customWidth="1"/>
    <col min="13319" max="13319" width="7.453125" style="1" customWidth="1"/>
    <col min="13320" max="13323" width="3.7265625" style="1" customWidth="1"/>
    <col min="13324" max="13324" width="16.26953125" style="1" customWidth="1"/>
    <col min="13325" max="13325" width="5" style="1" customWidth="1"/>
    <col min="13326" max="13326" width="20.90625" style="1" customWidth="1"/>
    <col min="13327" max="13327" width="5" style="1" customWidth="1"/>
    <col min="13328" max="13565" width="9" style="1"/>
    <col min="13566" max="13566" width="2.453125" style="1" customWidth="1"/>
    <col min="13567" max="13567" width="2.6328125" style="1" customWidth="1"/>
    <col min="13568" max="13568" width="3.7265625" style="1" customWidth="1"/>
    <col min="13569" max="13569" width="5" style="1" customWidth="1"/>
    <col min="13570" max="13570" width="16.6328125" style="1" customWidth="1"/>
    <col min="13571" max="13571" width="12.453125" style="1" customWidth="1"/>
    <col min="13572" max="13573" width="3.7265625" style="1" customWidth="1"/>
    <col min="13574" max="13574" width="5" style="1" customWidth="1"/>
    <col min="13575" max="13575" width="7.453125" style="1" customWidth="1"/>
    <col min="13576" max="13579" width="3.7265625" style="1" customWidth="1"/>
    <col min="13580" max="13580" width="16.26953125" style="1" customWidth="1"/>
    <col min="13581" max="13581" width="5" style="1" customWidth="1"/>
    <col min="13582" max="13582" width="20.90625" style="1" customWidth="1"/>
    <col min="13583" max="13583" width="5" style="1" customWidth="1"/>
    <col min="13584" max="13821" width="9" style="1"/>
    <col min="13822" max="13822" width="2.453125" style="1" customWidth="1"/>
    <col min="13823" max="13823" width="2.6328125" style="1" customWidth="1"/>
    <col min="13824" max="13824" width="3.7265625" style="1" customWidth="1"/>
    <col min="13825" max="13825" width="5" style="1" customWidth="1"/>
    <col min="13826" max="13826" width="16.6328125" style="1" customWidth="1"/>
    <col min="13827" max="13827" width="12.453125" style="1" customWidth="1"/>
    <col min="13828" max="13829" width="3.7265625" style="1" customWidth="1"/>
    <col min="13830" max="13830" width="5" style="1" customWidth="1"/>
    <col min="13831" max="13831" width="7.453125" style="1" customWidth="1"/>
    <col min="13832" max="13835" width="3.7265625" style="1" customWidth="1"/>
    <col min="13836" max="13836" width="16.26953125" style="1" customWidth="1"/>
    <col min="13837" max="13837" width="5" style="1" customWidth="1"/>
    <col min="13838" max="13838" width="20.90625" style="1" customWidth="1"/>
    <col min="13839" max="13839" width="5" style="1" customWidth="1"/>
    <col min="13840" max="14077" width="9" style="1"/>
    <col min="14078" max="14078" width="2.453125" style="1" customWidth="1"/>
    <col min="14079" max="14079" width="2.6328125" style="1" customWidth="1"/>
    <col min="14080" max="14080" width="3.7265625" style="1" customWidth="1"/>
    <col min="14081" max="14081" width="5" style="1" customWidth="1"/>
    <col min="14082" max="14082" width="16.6328125" style="1" customWidth="1"/>
    <col min="14083" max="14083" width="12.453125" style="1" customWidth="1"/>
    <col min="14084" max="14085" width="3.7265625" style="1" customWidth="1"/>
    <col min="14086" max="14086" width="5" style="1" customWidth="1"/>
    <col min="14087" max="14087" width="7.453125" style="1" customWidth="1"/>
    <col min="14088" max="14091" width="3.7265625" style="1" customWidth="1"/>
    <col min="14092" max="14092" width="16.26953125" style="1" customWidth="1"/>
    <col min="14093" max="14093" width="5" style="1" customWidth="1"/>
    <col min="14094" max="14094" width="20.90625" style="1" customWidth="1"/>
    <col min="14095" max="14095" width="5" style="1" customWidth="1"/>
    <col min="14096" max="14333" width="9" style="1"/>
    <col min="14334" max="14334" width="2.453125" style="1" customWidth="1"/>
    <col min="14335" max="14335" width="2.6328125" style="1" customWidth="1"/>
    <col min="14336" max="14336" width="3.7265625" style="1" customWidth="1"/>
    <col min="14337" max="14337" width="5" style="1" customWidth="1"/>
    <col min="14338" max="14338" width="16.6328125" style="1" customWidth="1"/>
    <col min="14339" max="14339" width="12.453125" style="1" customWidth="1"/>
    <col min="14340" max="14341" width="3.7265625" style="1" customWidth="1"/>
    <col min="14342" max="14342" width="5" style="1" customWidth="1"/>
    <col min="14343" max="14343" width="7.453125" style="1" customWidth="1"/>
    <col min="14344" max="14347" width="3.7265625" style="1" customWidth="1"/>
    <col min="14348" max="14348" width="16.26953125" style="1" customWidth="1"/>
    <col min="14349" max="14349" width="5" style="1" customWidth="1"/>
    <col min="14350" max="14350" width="20.90625" style="1" customWidth="1"/>
    <col min="14351" max="14351" width="5" style="1" customWidth="1"/>
    <col min="14352" max="14589" width="9" style="1"/>
    <col min="14590" max="14590" width="2.453125" style="1" customWidth="1"/>
    <col min="14591" max="14591" width="2.6328125" style="1" customWidth="1"/>
    <col min="14592" max="14592" width="3.7265625" style="1" customWidth="1"/>
    <col min="14593" max="14593" width="5" style="1" customWidth="1"/>
    <col min="14594" max="14594" width="16.6328125" style="1" customWidth="1"/>
    <col min="14595" max="14595" width="12.453125" style="1" customWidth="1"/>
    <col min="14596" max="14597" width="3.7265625" style="1" customWidth="1"/>
    <col min="14598" max="14598" width="5" style="1" customWidth="1"/>
    <col min="14599" max="14599" width="7.453125" style="1" customWidth="1"/>
    <col min="14600" max="14603" width="3.7265625" style="1" customWidth="1"/>
    <col min="14604" max="14604" width="16.26953125" style="1" customWidth="1"/>
    <col min="14605" max="14605" width="5" style="1" customWidth="1"/>
    <col min="14606" max="14606" width="20.90625" style="1" customWidth="1"/>
    <col min="14607" max="14607" width="5" style="1" customWidth="1"/>
    <col min="14608" max="14845" width="9" style="1"/>
    <col min="14846" max="14846" width="2.453125" style="1" customWidth="1"/>
    <col min="14847" max="14847" width="2.6328125" style="1" customWidth="1"/>
    <col min="14848" max="14848" width="3.7265625" style="1" customWidth="1"/>
    <col min="14849" max="14849" width="5" style="1" customWidth="1"/>
    <col min="14850" max="14850" width="16.6328125" style="1" customWidth="1"/>
    <col min="14851" max="14851" width="12.453125" style="1" customWidth="1"/>
    <col min="14852" max="14853" width="3.7265625" style="1" customWidth="1"/>
    <col min="14854" max="14854" width="5" style="1" customWidth="1"/>
    <col min="14855" max="14855" width="7.453125" style="1" customWidth="1"/>
    <col min="14856" max="14859" width="3.7265625" style="1" customWidth="1"/>
    <col min="14860" max="14860" width="16.26953125" style="1" customWidth="1"/>
    <col min="14861" max="14861" width="5" style="1" customWidth="1"/>
    <col min="14862" max="14862" width="20.90625" style="1" customWidth="1"/>
    <col min="14863" max="14863" width="5" style="1" customWidth="1"/>
    <col min="14864" max="15101" width="9" style="1"/>
    <col min="15102" max="15102" width="2.453125" style="1" customWidth="1"/>
    <col min="15103" max="15103" width="2.6328125" style="1" customWidth="1"/>
    <col min="15104" max="15104" width="3.7265625" style="1" customWidth="1"/>
    <col min="15105" max="15105" width="5" style="1" customWidth="1"/>
    <col min="15106" max="15106" width="16.6328125" style="1" customWidth="1"/>
    <col min="15107" max="15107" width="12.453125" style="1" customWidth="1"/>
    <col min="15108" max="15109" width="3.7265625" style="1" customWidth="1"/>
    <col min="15110" max="15110" width="5" style="1" customWidth="1"/>
    <col min="15111" max="15111" width="7.453125" style="1" customWidth="1"/>
    <col min="15112" max="15115" width="3.7265625" style="1" customWidth="1"/>
    <col min="15116" max="15116" width="16.26953125" style="1" customWidth="1"/>
    <col min="15117" max="15117" width="5" style="1" customWidth="1"/>
    <col min="15118" max="15118" width="20.90625" style="1" customWidth="1"/>
    <col min="15119" max="15119" width="5" style="1" customWidth="1"/>
    <col min="15120" max="15357" width="9" style="1"/>
    <col min="15358" max="15358" width="2.453125" style="1" customWidth="1"/>
    <col min="15359" max="15359" width="2.6328125" style="1" customWidth="1"/>
    <col min="15360" max="15360" width="3.7265625" style="1" customWidth="1"/>
    <col min="15361" max="15361" width="5" style="1" customWidth="1"/>
    <col min="15362" max="15362" width="16.6328125" style="1" customWidth="1"/>
    <col min="15363" max="15363" width="12.453125" style="1" customWidth="1"/>
    <col min="15364" max="15365" width="3.7265625" style="1" customWidth="1"/>
    <col min="15366" max="15366" width="5" style="1" customWidth="1"/>
    <col min="15367" max="15367" width="7.453125" style="1" customWidth="1"/>
    <col min="15368" max="15371" width="3.7265625" style="1" customWidth="1"/>
    <col min="15372" max="15372" width="16.26953125" style="1" customWidth="1"/>
    <col min="15373" max="15373" width="5" style="1" customWidth="1"/>
    <col min="15374" max="15374" width="20.90625" style="1" customWidth="1"/>
    <col min="15375" max="15375" width="5" style="1" customWidth="1"/>
    <col min="15376" max="15613" width="9" style="1"/>
    <col min="15614" max="15614" width="2.453125" style="1" customWidth="1"/>
    <col min="15615" max="15615" width="2.6328125" style="1" customWidth="1"/>
    <col min="15616" max="15616" width="3.7265625" style="1" customWidth="1"/>
    <col min="15617" max="15617" width="5" style="1" customWidth="1"/>
    <col min="15618" max="15618" width="16.6328125" style="1" customWidth="1"/>
    <col min="15619" max="15619" width="12.453125" style="1" customWidth="1"/>
    <col min="15620" max="15621" width="3.7265625" style="1" customWidth="1"/>
    <col min="15622" max="15622" width="5" style="1" customWidth="1"/>
    <col min="15623" max="15623" width="7.453125" style="1" customWidth="1"/>
    <col min="15624" max="15627" width="3.7265625" style="1" customWidth="1"/>
    <col min="15628" max="15628" width="16.26953125" style="1" customWidth="1"/>
    <col min="15629" max="15629" width="5" style="1" customWidth="1"/>
    <col min="15630" max="15630" width="20.90625" style="1" customWidth="1"/>
    <col min="15631" max="15631" width="5" style="1" customWidth="1"/>
    <col min="15632" max="15869" width="9" style="1"/>
    <col min="15870" max="15870" width="2.453125" style="1" customWidth="1"/>
    <col min="15871" max="15871" width="2.6328125" style="1" customWidth="1"/>
    <col min="15872" max="15872" width="3.7265625" style="1" customWidth="1"/>
    <col min="15873" max="15873" width="5" style="1" customWidth="1"/>
    <col min="15874" max="15874" width="16.6328125" style="1" customWidth="1"/>
    <col min="15875" max="15875" width="12.453125" style="1" customWidth="1"/>
    <col min="15876" max="15877" width="3.7265625" style="1" customWidth="1"/>
    <col min="15878" max="15878" width="5" style="1" customWidth="1"/>
    <col min="15879" max="15879" width="7.453125" style="1" customWidth="1"/>
    <col min="15880" max="15883" width="3.7265625" style="1" customWidth="1"/>
    <col min="15884" max="15884" width="16.26953125" style="1" customWidth="1"/>
    <col min="15885" max="15885" width="5" style="1" customWidth="1"/>
    <col min="15886" max="15886" width="20.90625" style="1" customWidth="1"/>
    <col min="15887" max="15887" width="5" style="1" customWidth="1"/>
    <col min="15888" max="16125" width="9" style="1"/>
    <col min="16126" max="16126" width="2.453125" style="1" customWidth="1"/>
    <col min="16127" max="16127" width="2.6328125" style="1" customWidth="1"/>
    <col min="16128" max="16128" width="3.7265625" style="1" customWidth="1"/>
    <col min="16129" max="16129" width="5" style="1" customWidth="1"/>
    <col min="16130" max="16130" width="16.6328125" style="1" customWidth="1"/>
    <col min="16131" max="16131" width="12.453125" style="1" customWidth="1"/>
    <col min="16132" max="16133" width="3.7265625" style="1" customWidth="1"/>
    <col min="16134" max="16134" width="5" style="1" customWidth="1"/>
    <col min="16135" max="16135" width="7.453125" style="1" customWidth="1"/>
    <col min="16136" max="16139" width="3.7265625" style="1" customWidth="1"/>
    <col min="16140" max="16140" width="16.26953125" style="1" customWidth="1"/>
    <col min="16141" max="16141" width="5" style="1" customWidth="1"/>
    <col min="16142" max="16142" width="20.90625" style="1" customWidth="1"/>
    <col min="16143" max="16143" width="5" style="1" customWidth="1"/>
    <col min="16144" max="16384" width="9" style="1"/>
  </cols>
  <sheetData>
    <row r="1" spans="2:17" ht="37.5" customHeight="1">
      <c r="B1" s="52" t="s">
        <v>50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2:17" ht="21.75" customHeight="1">
      <c r="B2" s="49" t="s">
        <v>10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 t="s">
        <v>49</v>
      </c>
    </row>
    <row r="3" spans="2:17">
      <c r="B3" s="2"/>
      <c r="F3" s="3"/>
      <c r="G3" s="3"/>
      <c r="H3" s="4"/>
      <c r="I3" s="3"/>
      <c r="J3" s="3"/>
      <c r="K3" s="4"/>
      <c r="L3" s="3"/>
      <c r="M3" s="3"/>
      <c r="N3" s="4"/>
      <c r="O3" s="5"/>
      <c r="P3" s="6"/>
      <c r="Q3" s="6"/>
    </row>
    <row r="4" spans="2:17">
      <c r="B4" s="2"/>
      <c r="C4" s="1" t="s">
        <v>16</v>
      </c>
      <c r="F4" s="3"/>
      <c r="G4" s="3"/>
      <c r="H4" s="4"/>
      <c r="I4" s="3"/>
      <c r="J4" s="3"/>
      <c r="K4" s="4"/>
      <c r="L4" s="3"/>
      <c r="M4" s="3"/>
      <c r="N4" s="4"/>
      <c r="O4" s="5"/>
      <c r="P4" s="6"/>
      <c r="Q4" s="6"/>
    </row>
    <row r="5" spans="2:17">
      <c r="B5" s="2"/>
      <c r="E5" s="1" t="s">
        <v>5</v>
      </c>
      <c r="F5" s="3"/>
      <c r="G5" s="3" t="s">
        <v>0</v>
      </c>
      <c r="H5" s="4" t="s">
        <v>1</v>
      </c>
      <c r="I5" s="3"/>
      <c r="J5" s="3" t="s">
        <v>11</v>
      </c>
      <c r="K5" s="4" t="s">
        <v>12</v>
      </c>
      <c r="L5" s="3"/>
      <c r="M5" s="3" t="s">
        <v>7</v>
      </c>
      <c r="N5" s="4" t="s">
        <v>2</v>
      </c>
      <c r="O5" s="5">
        <f>ROUNDDOWN(F5*I5*L5,0)</f>
        <v>0</v>
      </c>
      <c r="P5" s="6" t="s">
        <v>0</v>
      </c>
      <c r="Q5" s="6"/>
    </row>
    <row r="6" spans="2:17">
      <c r="B6" s="2"/>
      <c r="E6" s="1" t="s">
        <v>39</v>
      </c>
      <c r="F6" s="3"/>
      <c r="G6" s="3" t="s">
        <v>0</v>
      </c>
      <c r="H6" s="4" t="s">
        <v>1</v>
      </c>
      <c r="I6" s="3"/>
      <c r="J6" s="3" t="s">
        <v>11</v>
      </c>
      <c r="K6" s="4" t="s">
        <v>12</v>
      </c>
      <c r="L6" s="3"/>
      <c r="M6" s="3" t="s">
        <v>7</v>
      </c>
      <c r="N6" s="4" t="s">
        <v>2</v>
      </c>
      <c r="O6" s="5">
        <f>ROUNDDOWN(F6*I6*L6,0)</f>
        <v>0</v>
      </c>
      <c r="P6" s="6" t="s">
        <v>0</v>
      </c>
      <c r="Q6" s="6"/>
    </row>
    <row r="7" spans="2:17">
      <c r="B7" s="2"/>
      <c r="E7" s="1" t="s">
        <v>40</v>
      </c>
      <c r="F7" s="3"/>
      <c r="G7" s="3" t="s">
        <v>0</v>
      </c>
      <c r="H7" s="4" t="s">
        <v>1</v>
      </c>
      <c r="I7" s="3"/>
      <c r="J7" s="3" t="s">
        <v>11</v>
      </c>
      <c r="K7" s="4" t="s">
        <v>12</v>
      </c>
      <c r="L7" s="3"/>
      <c r="M7" s="3" t="s">
        <v>7</v>
      </c>
      <c r="N7" s="4" t="s">
        <v>2</v>
      </c>
      <c r="O7" s="5">
        <f>ROUNDDOWN(F7*I7*L7,0)</f>
        <v>0</v>
      </c>
      <c r="P7" s="6" t="s">
        <v>0</v>
      </c>
      <c r="Q7" s="41"/>
    </row>
    <row r="8" spans="2:17">
      <c r="B8" s="2"/>
      <c r="E8" s="1" t="s">
        <v>35</v>
      </c>
      <c r="F8" s="3"/>
      <c r="G8" s="3" t="s">
        <v>0</v>
      </c>
      <c r="H8" s="4" t="s">
        <v>1</v>
      </c>
      <c r="I8" s="3"/>
      <c r="J8" s="3" t="s">
        <v>11</v>
      </c>
      <c r="K8" s="4" t="s">
        <v>12</v>
      </c>
      <c r="L8" s="3"/>
      <c r="M8" s="3" t="s">
        <v>7</v>
      </c>
      <c r="N8" s="4" t="s">
        <v>2</v>
      </c>
      <c r="O8" s="5">
        <f>ROUNDDOWN(F8*I8*L8,0)</f>
        <v>0</v>
      </c>
      <c r="P8" s="6" t="s">
        <v>0</v>
      </c>
      <c r="Q8" s="6"/>
    </row>
    <row r="9" spans="2:17">
      <c r="B9" s="2"/>
      <c r="E9" s="1" t="s">
        <v>36</v>
      </c>
      <c r="F9" s="3"/>
      <c r="G9" s="3" t="s">
        <v>0</v>
      </c>
      <c r="H9" s="4" t="s">
        <v>1</v>
      </c>
      <c r="I9" s="3"/>
      <c r="J9" s="3" t="s">
        <v>11</v>
      </c>
      <c r="K9" s="4" t="s">
        <v>12</v>
      </c>
      <c r="L9" s="3"/>
      <c r="M9" s="3" t="s">
        <v>7</v>
      </c>
      <c r="N9" s="4" t="s">
        <v>2</v>
      </c>
      <c r="O9" s="5">
        <f t="shared" ref="O9" si="0">ROUNDDOWN(F9*I9*L9,0)</f>
        <v>0</v>
      </c>
      <c r="P9" s="6" t="s">
        <v>0</v>
      </c>
      <c r="Q9" s="6"/>
    </row>
    <row r="10" spans="2:17">
      <c r="B10" s="2"/>
      <c r="E10" s="1" t="s">
        <v>37</v>
      </c>
      <c r="F10" s="3"/>
      <c r="G10" s="3" t="s">
        <v>0</v>
      </c>
      <c r="H10" s="4" t="s">
        <v>1</v>
      </c>
      <c r="I10" s="3"/>
      <c r="J10" s="3" t="s">
        <v>11</v>
      </c>
      <c r="K10" s="4" t="s">
        <v>12</v>
      </c>
      <c r="L10" s="3"/>
      <c r="M10" s="3" t="s">
        <v>7</v>
      </c>
      <c r="N10" s="4" t="s">
        <v>2</v>
      </c>
      <c r="O10" s="5">
        <f>ROUNDDOWN(F10*I10*L10,0)</f>
        <v>0</v>
      </c>
      <c r="P10" s="6" t="s">
        <v>0</v>
      </c>
      <c r="Q10" s="6"/>
    </row>
    <row r="11" spans="2:17">
      <c r="B11" s="2"/>
      <c r="F11" s="3"/>
      <c r="G11" s="3"/>
      <c r="H11" s="4"/>
      <c r="I11" s="3"/>
      <c r="J11" s="3"/>
      <c r="K11" s="4"/>
      <c r="L11" s="3"/>
      <c r="M11" s="3"/>
      <c r="N11" s="4"/>
      <c r="O11" s="5"/>
      <c r="P11" s="6"/>
      <c r="Q11" s="6"/>
    </row>
    <row r="12" spans="2:17" ht="22.5" customHeight="1">
      <c r="B12" s="7"/>
      <c r="C12" s="8"/>
      <c r="D12" s="8"/>
      <c r="E12" s="9" t="s">
        <v>3</v>
      </c>
      <c r="F12" s="10"/>
      <c r="G12" s="10"/>
      <c r="H12" s="11"/>
      <c r="I12" s="10"/>
      <c r="J12" s="10"/>
      <c r="K12" s="11"/>
      <c r="L12" s="10"/>
      <c r="M12" s="10"/>
      <c r="N12" s="11"/>
      <c r="O12" s="12">
        <f>SUM(O5:O11)</f>
        <v>0</v>
      </c>
      <c r="P12" s="13" t="s">
        <v>0</v>
      </c>
      <c r="Q12" s="13"/>
    </row>
    <row r="13" spans="2:17" ht="21.75" customHeight="1">
      <c r="B13" s="49" t="s">
        <v>18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 t="s">
        <v>49</v>
      </c>
    </row>
    <row r="14" spans="2:17">
      <c r="B14" s="2"/>
      <c r="F14" s="3"/>
      <c r="G14" s="3"/>
      <c r="H14" s="4"/>
      <c r="I14" s="3"/>
      <c r="J14" s="3"/>
      <c r="K14" s="4"/>
      <c r="L14" s="3"/>
      <c r="M14" s="3"/>
      <c r="N14" s="4"/>
      <c r="O14" s="5"/>
      <c r="P14" s="6"/>
      <c r="Q14" s="6"/>
    </row>
    <row r="15" spans="2:17">
      <c r="B15" s="2"/>
      <c r="C15" s="1" t="s">
        <v>16</v>
      </c>
      <c r="F15" s="14"/>
      <c r="G15" s="3"/>
      <c r="H15" s="4"/>
      <c r="I15" s="3"/>
      <c r="J15" s="3"/>
      <c r="K15" s="4"/>
      <c r="L15" s="3"/>
      <c r="M15" s="3"/>
      <c r="N15" s="4"/>
      <c r="O15" s="5"/>
      <c r="P15" s="6"/>
      <c r="Q15" s="6"/>
    </row>
    <row r="16" spans="2:17">
      <c r="B16" s="2"/>
      <c r="F16" s="3"/>
      <c r="G16" s="3" t="s">
        <v>6</v>
      </c>
      <c r="H16" s="4" t="s">
        <v>12</v>
      </c>
      <c r="I16" s="3"/>
      <c r="J16" s="3" t="s">
        <v>4</v>
      </c>
      <c r="K16" s="4" t="s">
        <v>12</v>
      </c>
      <c r="L16" s="3"/>
      <c r="M16" s="3" t="s">
        <v>34</v>
      </c>
      <c r="N16" s="4" t="s">
        <v>13</v>
      </c>
      <c r="O16" s="5">
        <f>F16*I16*L16</f>
        <v>0</v>
      </c>
      <c r="P16" s="6" t="s">
        <v>6</v>
      </c>
      <c r="Q16" s="6"/>
    </row>
    <row r="17" spans="2:17">
      <c r="B17" s="2"/>
      <c r="F17" s="3"/>
      <c r="G17" s="3"/>
      <c r="H17" s="4"/>
      <c r="I17" s="3"/>
      <c r="J17" s="3"/>
      <c r="K17" s="4"/>
      <c r="L17" s="3"/>
      <c r="M17" s="3"/>
      <c r="N17" s="4"/>
      <c r="O17" s="5"/>
      <c r="P17" s="6"/>
      <c r="Q17" s="6"/>
    </row>
    <row r="18" spans="2:17">
      <c r="B18" s="2"/>
      <c r="C18" s="1" t="s">
        <v>30</v>
      </c>
      <c r="F18" s="3"/>
      <c r="G18" s="3"/>
      <c r="H18" s="4"/>
      <c r="I18" s="3"/>
      <c r="J18" s="3"/>
      <c r="K18" s="4"/>
      <c r="L18" s="3"/>
      <c r="M18" s="3"/>
      <c r="N18" s="4"/>
      <c r="O18" s="5"/>
      <c r="P18" s="6"/>
      <c r="Q18" s="6"/>
    </row>
    <row r="19" spans="2:17">
      <c r="B19" s="2"/>
      <c r="C19" s="1" t="s">
        <v>31</v>
      </c>
      <c r="F19" s="3"/>
      <c r="G19" s="3" t="s">
        <v>6</v>
      </c>
      <c r="H19" s="4" t="s">
        <v>12</v>
      </c>
      <c r="I19" s="3"/>
      <c r="J19" s="3" t="s">
        <v>4</v>
      </c>
      <c r="K19" s="4" t="s">
        <v>12</v>
      </c>
      <c r="L19" s="3"/>
      <c r="M19" s="3" t="s">
        <v>34</v>
      </c>
      <c r="N19" s="4" t="s">
        <v>13</v>
      </c>
      <c r="O19" s="5">
        <f>ROUNDDOWN(F19*I19*L19,0)</f>
        <v>0</v>
      </c>
      <c r="P19" s="6" t="s">
        <v>6</v>
      </c>
      <c r="Q19" s="6"/>
    </row>
    <row r="20" spans="2:17">
      <c r="B20" s="2"/>
      <c r="F20" s="3"/>
      <c r="G20" s="3"/>
      <c r="H20" s="4"/>
      <c r="I20" s="31"/>
      <c r="J20" s="3"/>
      <c r="K20" s="4"/>
      <c r="L20" s="3"/>
      <c r="M20" s="3"/>
      <c r="N20" s="4"/>
      <c r="O20" s="5"/>
      <c r="P20" s="6"/>
      <c r="Q20" s="6"/>
    </row>
    <row r="21" spans="2:17" ht="22.5" customHeight="1">
      <c r="B21" s="7"/>
      <c r="C21" s="8"/>
      <c r="D21" s="8"/>
      <c r="E21" s="9" t="s">
        <v>3</v>
      </c>
      <c r="F21" s="10"/>
      <c r="G21" s="10"/>
      <c r="H21" s="11"/>
      <c r="I21" s="10"/>
      <c r="J21" s="10"/>
      <c r="K21" s="11"/>
      <c r="L21" s="10"/>
      <c r="M21" s="10"/>
      <c r="N21" s="11"/>
      <c r="O21" s="12">
        <f>SUM(O14:O20)</f>
        <v>0</v>
      </c>
      <c r="P21" s="13" t="s">
        <v>0</v>
      </c>
      <c r="Q21" s="13"/>
    </row>
    <row r="22" spans="2:17" ht="21.75" customHeight="1">
      <c r="B22" s="49" t="s">
        <v>17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 t="s">
        <v>49</v>
      </c>
    </row>
    <row r="23" spans="2:17">
      <c r="B23" s="2"/>
      <c r="F23" s="3"/>
      <c r="G23" s="3"/>
      <c r="H23" s="4"/>
      <c r="I23" s="3"/>
      <c r="J23" s="3"/>
      <c r="K23" s="4"/>
      <c r="L23" s="3"/>
      <c r="M23" s="3"/>
      <c r="N23" s="4"/>
      <c r="O23" s="5"/>
      <c r="P23" s="6"/>
      <c r="Q23" s="6"/>
    </row>
    <row r="24" spans="2:17">
      <c r="B24" s="2"/>
      <c r="C24" s="1" t="s">
        <v>16</v>
      </c>
      <c r="F24" s="3"/>
      <c r="G24" s="3"/>
      <c r="H24" s="4"/>
      <c r="I24" s="3"/>
      <c r="J24" s="3"/>
      <c r="K24" s="4"/>
      <c r="L24" s="3"/>
      <c r="M24" s="3"/>
      <c r="N24" s="4"/>
      <c r="O24" s="5"/>
      <c r="P24" s="6"/>
      <c r="Q24" s="6"/>
    </row>
    <row r="25" spans="2:17">
      <c r="B25" s="2"/>
      <c r="E25" s="1" t="s">
        <v>22</v>
      </c>
      <c r="F25" s="3"/>
      <c r="G25" s="3" t="s">
        <v>0</v>
      </c>
      <c r="H25" s="4" t="s">
        <v>1</v>
      </c>
      <c r="I25" s="3"/>
      <c r="J25" s="3" t="s">
        <v>7</v>
      </c>
      <c r="K25" s="4"/>
      <c r="L25" s="3"/>
      <c r="M25" s="3"/>
      <c r="N25" s="4" t="s">
        <v>2</v>
      </c>
      <c r="O25" s="5">
        <f>ROUNDDOWN(F25*I25,0)</f>
        <v>0</v>
      </c>
      <c r="P25" s="6" t="s">
        <v>0</v>
      </c>
      <c r="Q25" s="6"/>
    </row>
    <row r="26" spans="2:17">
      <c r="B26" s="2"/>
      <c r="E26" s="1" t="s">
        <v>23</v>
      </c>
      <c r="F26" s="3"/>
      <c r="G26" s="3" t="s">
        <v>6</v>
      </c>
      <c r="H26" s="4" t="s">
        <v>1</v>
      </c>
      <c r="I26" s="3"/>
      <c r="J26" s="3" t="s">
        <v>7</v>
      </c>
      <c r="K26" s="4"/>
      <c r="L26" s="3"/>
      <c r="M26" s="3"/>
      <c r="N26" s="4" t="s">
        <v>2</v>
      </c>
      <c r="O26" s="5">
        <f>ROUNDDOWN(F26*I26,0)</f>
        <v>0</v>
      </c>
      <c r="P26" s="6" t="s">
        <v>0</v>
      </c>
      <c r="Q26" s="6"/>
    </row>
    <row r="27" spans="2:17">
      <c r="B27" s="2"/>
      <c r="E27" s="1" t="s">
        <v>24</v>
      </c>
      <c r="F27" s="3"/>
      <c r="G27" s="3" t="s">
        <v>6</v>
      </c>
      <c r="H27" s="4" t="s">
        <v>1</v>
      </c>
      <c r="I27" s="3"/>
      <c r="J27" s="3" t="s">
        <v>7</v>
      </c>
      <c r="K27" s="4" t="s">
        <v>12</v>
      </c>
      <c r="L27" s="3"/>
      <c r="M27" s="3" t="s">
        <v>41</v>
      </c>
      <c r="N27" s="4" t="s">
        <v>13</v>
      </c>
      <c r="O27" s="5">
        <f>ROUNDDOWN(F27*I27*L27,0)</f>
        <v>0</v>
      </c>
      <c r="P27" s="6" t="s">
        <v>0</v>
      </c>
      <c r="Q27" s="6"/>
    </row>
    <row r="28" spans="2:17">
      <c r="B28" s="2"/>
      <c r="E28" s="1" t="s">
        <v>25</v>
      </c>
      <c r="F28" s="3"/>
      <c r="G28" s="3" t="s">
        <v>6</v>
      </c>
      <c r="H28" s="4" t="s">
        <v>1</v>
      </c>
      <c r="I28" s="3"/>
      <c r="J28" s="3" t="s">
        <v>7</v>
      </c>
      <c r="K28" s="4"/>
      <c r="L28" s="3"/>
      <c r="M28" s="3"/>
      <c r="N28" s="4" t="s">
        <v>2</v>
      </c>
      <c r="O28" s="5">
        <f>ROUNDDOWN(F28*I28,0)</f>
        <v>0</v>
      </c>
      <c r="P28" s="6" t="s">
        <v>0</v>
      </c>
      <c r="Q28" s="6"/>
    </row>
    <row r="29" spans="2:17">
      <c r="B29" s="2"/>
      <c r="E29" s="1" t="s">
        <v>26</v>
      </c>
      <c r="F29" s="3"/>
      <c r="G29" s="3" t="s">
        <v>6</v>
      </c>
      <c r="H29" s="4" t="s">
        <v>1</v>
      </c>
      <c r="I29" s="3"/>
      <c r="J29" s="3" t="s">
        <v>7</v>
      </c>
      <c r="K29" s="4"/>
      <c r="L29" s="3"/>
      <c r="M29" s="3"/>
      <c r="N29" s="4" t="s">
        <v>2</v>
      </c>
      <c r="O29" s="5">
        <f t="shared" ref="O29:O33" si="1">ROUNDDOWN(F29*I29,0)</f>
        <v>0</v>
      </c>
      <c r="P29" s="6" t="s">
        <v>0</v>
      </c>
      <c r="Q29" s="6"/>
    </row>
    <row r="30" spans="2:17">
      <c r="B30" s="2"/>
      <c r="E30" s="1" t="s">
        <v>29</v>
      </c>
      <c r="F30" s="3"/>
      <c r="G30" s="3" t="s">
        <v>6</v>
      </c>
      <c r="H30" s="4" t="s">
        <v>1</v>
      </c>
      <c r="I30" s="3"/>
      <c r="J30" s="3" t="s">
        <v>7</v>
      </c>
      <c r="K30" s="4" t="s">
        <v>12</v>
      </c>
      <c r="L30" s="3"/>
      <c r="M30" s="3" t="s">
        <v>41</v>
      </c>
      <c r="N30" s="4" t="s">
        <v>13</v>
      </c>
      <c r="O30" s="5">
        <f>ROUNDDOWN(F30*I30*L30,0)</f>
        <v>0</v>
      </c>
      <c r="P30" s="6" t="s">
        <v>0</v>
      </c>
      <c r="Q30" s="6"/>
    </row>
    <row r="31" spans="2:17">
      <c r="B31" s="2"/>
      <c r="E31" s="1" t="s">
        <v>14</v>
      </c>
      <c r="F31" s="3"/>
      <c r="G31" s="3" t="s">
        <v>6</v>
      </c>
      <c r="H31" s="4" t="s">
        <v>1</v>
      </c>
      <c r="I31" s="3"/>
      <c r="J31" s="3" t="s">
        <v>7</v>
      </c>
      <c r="K31" s="4" t="s">
        <v>12</v>
      </c>
      <c r="L31" s="3"/>
      <c r="M31" s="3" t="s">
        <v>41</v>
      </c>
      <c r="N31" s="4" t="s">
        <v>13</v>
      </c>
      <c r="O31" s="5">
        <f>ROUNDDOWN(F31*I31*L31,0)</f>
        <v>0</v>
      </c>
      <c r="P31" s="6" t="s">
        <v>0</v>
      </c>
      <c r="Q31" s="6"/>
    </row>
    <row r="32" spans="2:17">
      <c r="B32" s="2"/>
      <c r="E32" s="1" t="s">
        <v>27</v>
      </c>
      <c r="F32" s="3"/>
      <c r="G32" s="3" t="s">
        <v>6</v>
      </c>
      <c r="H32" s="4" t="s">
        <v>1</v>
      </c>
      <c r="I32" s="3"/>
      <c r="J32" s="3" t="s">
        <v>7</v>
      </c>
      <c r="K32" s="4"/>
      <c r="L32" s="3"/>
      <c r="M32" s="3"/>
      <c r="N32" s="4" t="s">
        <v>2</v>
      </c>
      <c r="O32" s="5">
        <f t="shared" si="1"/>
        <v>0</v>
      </c>
      <c r="P32" s="6" t="s">
        <v>0</v>
      </c>
      <c r="Q32" s="6"/>
    </row>
    <row r="33" spans="2:21">
      <c r="B33" s="2"/>
      <c r="E33" s="1" t="s">
        <v>15</v>
      </c>
      <c r="F33" s="3"/>
      <c r="G33" s="3" t="s">
        <v>0</v>
      </c>
      <c r="H33" s="4" t="s">
        <v>1</v>
      </c>
      <c r="I33" s="3"/>
      <c r="J33" s="3" t="s">
        <v>7</v>
      </c>
      <c r="K33" s="4"/>
      <c r="L33" s="3"/>
      <c r="M33" s="3"/>
      <c r="N33" s="4" t="s">
        <v>2</v>
      </c>
      <c r="O33" s="5">
        <f t="shared" si="1"/>
        <v>0</v>
      </c>
      <c r="P33" s="6" t="s">
        <v>0</v>
      </c>
      <c r="Q33" s="6"/>
    </row>
    <row r="34" spans="2:21">
      <c r="B34" s="2"/>
      <c r="E34" s="1" t="s">
        <v>28</v>
      </c>
      <c r="F34" s="3"/>
      <c r="G34" s="3" t="s">
        <v>0</v>
      </c>
      <c r="H34" s="4" t="s">
        <v>1</v>
      </c>
      <c r="I34" s="3"/>
      <c r="J34" s="3" t="s">
        <v>7</v>
      </c>
      <c r="K34" s="4" t="s">
        <v>12</v>
      </c>
      <c r="L34" s="3"/>
      <c r="M34" s="3" t="s">
        <v>41</v>
      </c>
      <c r="N34" s="4" t="s">
        <v>13</v>
      </c>
      <c r="O34" s="5">
        <f>ROUNDDOWN(F34*I34*L34,0)</f>
        <v>0</v>
      </c>
      <c r="P34" s="6" t="s">
        <v>0</v>
      </c>
      <c r="Q34" s="6"/>
    </row>
    <row r="35" spans="2:21">
      <c r="B35" s="2"/>
      <c r="E35" s="1" t="s">
        <v>43</v>
      </c>
      <c r="F35" s="3"/>
      <c r="G35" s="3" t="s">
        <v>0</v>
      </c>
      <c r="H35" s="4" t="s">
        <v>1</v>
      </c>
      <c r="I35" s="3"/>
      <c r="J35" s="3" t="s">
        <v>42</v>
      </c>
      <c r="K35" s="4"/>
      <c r="L35" s="3"/>
      <c r="M35" s="3"/>
      <c r="N35" s="4" t="s">
        <v>13</v>
      </c>
      <c r="O35" s="5">
        <f>ROUNDDOWN(F35*I35,0)</f>
        <v>0</v>
      </c>
      <c r="P35" s="6" t="s">
        <v>0</v>
      </c>
      <c r="Q35" s="6"/>
    </row>
    <row r="36" spans="2:21">
      <c r="B36" s="2"/>
      <c r="F36" s="3"/>
      <c r="G36" s="3"/>
      <c r="H36" s="4"/>
      <c r="I36" s="3"/>
      <c r="J36" s="3"/>
      <c r="K36" s="4"/>
      <c r="L36" s="3"/>
      <c r="M36" s="3"/>
      <c r="N36" s="4"/>
      <c r="O36" s="5"/>
      <c r="P36" s="6"/>
      <c r="Q36" s="6"/>
    </row>
    <row r="37" spans="2:21">
      <c r="B37" s="2"/>
      <c r="C37" s="1" t="s">
        <v>30</v>
      </c>
      <c r="F37" s="3"/>
      <c r="G37" s="3"/>
      <c r="H37" s="4"/>
      <c r="I37" s="3"/>
      <c r="J37" s="3"/>
      <c r="K37" s="4"/>
      <c r="L37" s="3"/>
      <c r="M37" s="3"/>
      <c r="N37" s="4"/>
      <c r="O37" s="5"/>
      <c r="P37" s="6"/>
      <c r="Q37" s="6"/>
    </row>
    <row r="38" spans="2:21">
      <c r="B38" s="2"/>
      <c r="C38" s="1" t="s">
        <v>31</v>
      </c>
      <c r="E38" s="1" t="s">
        <v>33</v>
      </c>
      <c r="F38" s="3"/>
      <c r="G38" s="3" t="s">
        <v>6</v>
      </c>
      <c r="H38" s="4" t="s">
        <v>12</v>
      </c>
      <c r="I38" s="3"/>
      <c r="J38" s="3" t="s">
        <v>4</v>
      </c>
      <c r="K38" s="4" t="s">
        <v>12</v>
      </c>
      <c r="L38" s="3"/>
      <c r="M38" s="3" t="s">
        <v>34</v>
      </c>
      <c r="N38" s="4" t="s">
        <v>13</v>
      </c>
      <c r="O38" s="5">
        <f>ROUNDDOWN(F38*I38*L38,0)</f>
        <v>0</v>
      </c>
      <c r="P38" s="6" t="s">
        <v>6</v>
      </c>
      <c r="Q38" s="6"/>
    </row>
    <row r="39" spans="2:21">
      <c r="B39" s="2"/>
      <c r="E39" s="1" t="s">
        <v>15</v>
      </c>
      <c r="F39" s="3"/>
      <c r="G39" s="3" t="s">
        <v>0</v>
      </c>
      <c r="H39" s="4" t="s">
        <v>1</v>
      </c>
      <c r="I39" s="3"/>
      <c r="J39" s="3" t="s">
        <v>4</v>
      </c>
      <c r="K39" s="4"/>
      <c r="L39" s="3"/>
      <c r="M39" s="3"/>
      <c r="N39" s="4" t="s">
        <v>2</v>
      </c>
      <c r="O39" s="5">
        <f>ROUNDDOWN(F39*I39,0)</f>
        <v>0</v>
      </c>
      <c r="P39" s="6" t="s">
        <v>0</v>
      </c>
      <c r="Q39" s="6"/>
    </row>
    <row r="40" spans="2:21">
      <c r="B40" s="2"/>
      <c r="E40" s="1" t="s">
        <v>32</v>
      </c>
      <c r="F40" s="3"/>
      <c r="G40" s="3" t="s">
        <v>0</v>
      </c>
      <c r="H40" s="4" t="s">
        <v>1</v>
      </c>
      <c r="I40" s="3"/>
      <c r="J40" s="3" t="s">
        <v>4</v>
      </c>
      <c r="K40" s="4"/>
      <c r="L40" s="3"/>
      <c r="M40" s="3"/>
      <c r="N40" s="4" t="s">
        <v>2</v>
      </c>
      <c r="O40" s="5">
        <f>ROUNDDOWN(F40*I40,0)</f>
        <v>0</v>
      </c>
      <c r="P40" s="6" t="s">
        <v>0</v>
      </c>
      <c r="Q40" s="6"/>
    </row>
    <row r="41" spans="2:21">
      <c r="B41" s="2"/>
      <c r="F41" s="3"/>
      <c r="G41" s="3"/>
      <c r="H41" s="4"/>
      <c r="I41" s="3"/>
      <c r="J41" s="3"/>
      <c r="K41" s="4"/>
      <c r="L41" s="3"/>
      <c r="M41" s="3"/>
      <c r="N41" s="4"/>
      <c r="O41" s="5"/>
      <c r="P41" s="6"/>
      <c r="Q41" s="6"/>
    </row>
    <row r="42" spans="2:21">
      <c r="B42" s="2"/>
      <c r="C42" s="1" t="s">
        <v>44</v>
      </c>
      <c r="F42" s="43"/>
      <c r="G42" s="43"/>
      <c r="H42" s="44"/>
      <c r="I42" s="43"/>
      <c r="J42" s="43"/>
      <c r="K42" s="44"/>
      <c r="L42" s="43"/>
      <c r="M42" s="43"/>
      <c r="N42" s="44"/>
      <c r="O42" s="45"/>
      <c r="P42" s="46"/>
      <c r="Q42" s="46"/>
      <c r="T42" s="47"/>
      <c r="U42" s="48"/>
    </row>
    <row r="43" spans="2:21">
      <c r="B43" s="2"/>
      <c r="C43" s="1" t="s">
        <v>31</v>
      </c>
      <c r="E43" s="1" t="s">
        <v>45</v>
      </c>
      <c r="F43" s="43"/>
      <c r="G43" s="43" t="s">
        <v>6</v>
      </c>
      <c r="H43" s="44" t="s">
        <v>46</v>
      </c>
      <c r="I43" s="43"/>
      <c r="J43" s="43" t="s">
        <v>4</v>
      </c>
      <c r="K43" s="44"/>
      <c r="L43" s="43"/>
      <c r="M43" s="43"/>
      <c r="N43" s="44" t="s">
        <v>47</v>
      </c>
      <c r="O43" s="45">
        <f>ROUNDDOWN(F43*I43,0)</f>
        <v>0</v>
      </c>
      <c r="P43" s="46" t="s">
        <v>6</v>
      </c>
      <c r="Q43" s="46"/>
      <c r="T43" s="47"/>
      <c r="U43" s="48"/>
    </row>
    <row r="44" spans="2:21">
      <c r="B44" s="2"/>
      <c r="F44" s="43"/>
      <c r="G44" s="43"/>
      <c r="H44" s="44"/>
      <c r="I44" s="43"/>
      <c r="J44" s="43"/>
      <c r="K44" s="44"/>
      <c r="L44" s="43"/>
      <c r="M44" s="43"/>
      <c r="N44" s="44"/>
      <c r="O44" s="45"/>
      <c r="P44" s="46"/>
      <c r="Q44" s="46"/>
      <c r="T44" s="47"/>
      <c r="U44" s="48"/>
    </row>
    <row r="45" spans="2:21" ht="22.5" customHeight="1">
      <c r="B45" s="33"/>
      <c r="C45" s="34"/>
      <c r="D45" s="34"/>
      <c r="E45" s="34" t="s">
        <v>9</v>
      </c>
      <c r="F45" s="35"/>
      <c r="G45" s="35"/>
      <c r="H45" s="36"/>
      <c r="I45" s="35"/>
      <c r="J45" s="35"/>
      <c r="K45" s="36"/>
      <c r="L45" s="35"/>
      <c r="M45" s="35"/>
      <c r="N45" s="36"/>
      <c r="O45" s="37">
        <f>SUM(O23:O44)</f>
        <v>0</v>
      </c>
      <c r="P45" s="38" t="s">
        <v>0</v>
      </c>
      <c r="Q45" s="38"/>
    </row>
    <row r="46" spans="2:21" ht="28.5" customHeight="1">
      <c r="B46" s="7"/>
      <c r="C46" s="8"/>
      <c r="D46" s="8"/>
      <c r="E46" s="8" t="s">
        <v>19</v>
      </c>
      <c r="F46" s="10"/>
      <c r="G46" s="10"/>
      <c r="H46" s="11"/>
      <c r="I46" s="10"/>
      <c r="J46" s="10"/>
      <c r="K46" s="11"/>
      <c r="L46" s="10"/>
      <c r="M46" s="10"/>
      <c r="N46" s="11"/>
      <c r="O46" s="12">
        <f>O12+O21+O45</f>
        <v>0</v>
      </c>
      <c r="P46" s="13" t="s">
        <v>6</v>
      </c>
      <c r="Q46" s="13"/>
    </row>
    <row r="47" spans="2:21" ht="21.75" customHeight="1">
      <c r="B47" s="49" t="s">
        <v>20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 t="s">
        <v>49</v>
      </c>
    </row>
    <row r="48" spans="2:21" ht="28.5" customHeight="1">
      <c r="B48" s="2"/>
      <c r="C48" s="1" t="s">
        <v>48</v>
      </c>
      <c r="F48" s="3"/>
      <c r="G48" s="3"/>
      <c r="H48" s="4"/>
      <c r="I48" s="3"/>
      <c r="J48" s="3"/>
      <c r="K48" s="4"/>
      <c r="L48" s="3"/>
      <c r="M48" s="3"/>
      <c r="N48" s="4"/>
      <c r="O48" s="5">
        <f>ROUNDDOWN((O46)*10%,0)</f>
        <v>0</v>
      </c>
      <c r="P48" s="6" t="s">
        <v>0</v>
      </c>
      <c r="Q48" s="6"/>
    </row>
    <row r="49" spans="2:18" ht="33.75" customHeight="1">
      <c r="B49" s="15"/>
      <c r="C49" s="16"/>
      <c r="D49" s="16"/>
      <c r="E49" s="17" t="s">
        <v>3</v>
      </c>
      <c r="F49" s="18"/>
      <c r="G49" s="18"/>
      <c r="H49" s="19"/>
      <c r="I49" s="18"/>
      <c r="J49" s="18"/>
      <c r="K49" s="19"/>
      <c r="L49" s="18"/>
      <c r="M49" s="18"/>
      <c r="N49" s="19"/>
      <c r="O49" s="32">
        <f>O12+O21+O45+O48</f>
        <v>0</v>
      </c>
      <c r="P49" s="21" t="s">
        <v>0</v>
      </c>
      <c r="Q49" s="21"/>
    </row>
    <row r="50" spans="2:18" ht="21.75" customHeight="1">
      <c r="B50" s="49" t="s">
        <v>21</v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1" t="s">
        <v>49</v>
      </c>
    </row>
    <row r="51" spans="2:18" ht="33.75" customHeight="1">
      <c r="B51" s="15"/>
      <c r="C51" s="16" t="s">
        <v>38</v>
      </c>
      <c r="D51" s="16"/>
      <c r="E51" s="17"/>
      <c r="F51" s="18"/>
      <c r="G51" s="18"/>
      <c r="H51" s="19"/>
      <c r="I51" s="18"/>
      <c r="J51" s="18"/>
      <c r="K51" s="19"/>
      <c r="L51" s="18"/>
      <c r="M51" s="18"/>
      <c r="N51" s="19"/>
      <c r="O51" s="32">
        <f>ROUNDDOWN(O49*0.1,0)</f>
        <v>0</v>
      </c>
      <c r="P51" s="21" t="s">
        <v>0</v>
      </c>
      <c r="Q51" s="21"/>
    </row>
    <row r="52" spans="2:18" ht="33.75" customHeight="1">
      <c r="B52" s="15"/>
      <c r="C52" s="16"/>
      <c r="D52" s="16"/>
      <c r="E52" s="17" t="s">
        <v>8</v>
      </c>
      <c r="F52" s="18"/>
      <c r="G52" s="18"/>
      <c r="H52" s="19"/>
      <c r="I52" s="18"/>
      <c r="J52" s="18"/>
      <c r="K52" s="19"/>
      <c r="L52" s="18"/>
      <c r="M52" s="18"/>
      <c r="N52" s="19"/>
      <c r="O52" s="20">
        <f>SUM(O49:O51)</f>
        <v>0</v>
      </c>
      <c r="P52" s="21" t="s">
        <v>0</v>
      </c>
      <c r="Q52" s="21"/>
    </row>
    <row r="53" spans="2:18" ht="33.75" customHeight="1">
      <c r="E53" s="29"/>
      <c r="F53" s="3"/>
      <c r="G53" s="3"/>
      <c r="H53" s="4"/>
      <c r="I53" s="3"/>
      <c r="J53" s="3"/>
      <c r="K53" s="4"/>
      <c r="L53" s="3"/>
      <c r="M53" s="3"/>
      <c r="N53" s="4"/>
      <c r="O53" s="42"/>
      <c r="P53" s="3"/>
      <c r="Q53" s="3"/>
    </row>
    <row r="54" spans="2:18" ht="27.75" customHeight="1">
      <c r="H54" s="24"/>
      <c r="I54" s="23"/>
      <c r="J54" s="23"/>
      <c r="K54" s="24"/>
      <c r="L54" s="23"/>
      <c r="M54" s="23"/>
      <c r="N54" s="24"/>
      <c r="O54" s="25"/>
      <c r="P54" s="23"/>
      <c r="Q54" s="26"/>
      <c r="R54" s="22"/>
    </row>
    <row r="56" spans="2:18">
      <c r="F56" s="40"/>
    </row>
    <row r="57" spans="2:18">
      <c r="F57" s="40"/>
    </row>
    <row r="58" spans="2:18">
      <c r="F58" s="39"/>
    </row>
    <row r="59" spans="2:18">
      <c r="F59" s="39"/>
    </row>
  </sheetData>
  <mergeCells count="1">
    <mergeCell ref="B1:Q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積算（R8)</vt:lpstr>
      <vt:lpstr>'積算（R8)'!Print_Area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2550136</cp:lastModifiedBy>
  <cp:lastPrinted>2022-01-11T02:39:27Z</cp:lastPrinted>
  <dcterms:created xsi:type="dcterms:W3CDTF">2013-10-21T08:42:57Z</dcterms:created>
  <dcterms:modified xsi:type="dcterms:W3CDTF">2026-02-24T05:15:19Z</dcterms:modified>
</cp:coreProperties>
</file>