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67.131\新建設業班\40 ★入札契約制度\2022年度\221201　主任（監理）技術者及び現場代理人の取扱いについて（兼任要件緩和）\04　HP用\"/>
    </mc:Choice>
  </mc:AlternateContent>
  <bookViews>
    <workbookView xWindow="0" yWindow="0" windowWidth="28800" windowHeight="11085" tabRatio="819" activeTab="4"/>
  </bookViews>
  <sheets>
    <sheet name="基本情報" sheetId="2" r:id="rId1"/>
    <sheet name="（熊本県）様式-1" sheetId="3" r:id="rId2"/>
    <sheet name="（熊本県）様式-1(2)" sheetId="4" state="hidden" r:id="rId3"/>
    <sheet name="（熊本県）様式-1(3)" sheetId="5" r:id="rId4"/>
    <sheet name="（熊本県）様式-1(変更）通知書裏面" sheetId="47" r:id="rId5"/>
    <sheet name="（熊本県）様式-5(2)" sheetId="11" state="hidden" r:id="rId6"/>
    <sheet name="（熊本県）様式-5(3)" sheetId="12" state="hidden" r:id="rId7"/>
    <sheet name="（熊本県）様式-5(4)" sheetId="13" state="hidden" r:id="rId8"/>
    <sheet name="（熊本県）様式-7" sheetId="18" state="hidden" r:id="rId9"/>
    <sheet name="（熊本県）様式-18" sheetId="28" state="hidden" r:id="rId10"/>
    <sheet name="（熊本県）様式-33" sheetId="43" state="hidden" r:id="rId11"/>
  </sheets>
  <definedNames>
    <definedName name="_xlnm.Print_Area" localSheetId="1">'（熊本県）様式-1'!$A$1:$Y$46</definedName>
    <definedName name="_xlnm.Print_Area" localSheetId="2">'（熊本県）様式-1(2)'!$A$1:$Y$28</definedName>
    <definedName name="_xlnm.Print_Area" localSheetId="3">'（熊本県）様式-1(3)'!$A$1:$I$48</definedName>
    <definedName name="_xlnm.Print_Area" localSheetId="9">'（熊本県）様式-18'!$A$1:$L$20</definedName>
    <definedName name="_xlnm.Print_Area" localSheetId="6">'（熊本県）様式-5(3)'!$A$1:$AI$38</definedName>
    <definedName name="_xlnm.Print_Area" localSheetId="0">基本情報!$A$1:$B$11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5" l="1"/>
  <c r="B16" i="5"/>
  <c r="B15" i="5"/>
  <c r="D20" i="3"/>
  <c r="W13" i="13"/>
  <c r="M15" i="13" s="1"/>
  <c r="AD20" i="12"/>
  <c r="O16" i="12"/>
  <c r="O12" i="12"/>
  <c r="AD25" i="11"/>
  <c r="AD26" i="11" s="1"/>
  <c r="Q22" i="11"/>
  <c r="O21" i="12"/>
  <c r="AD13" i="13" l="1"/>
  <c r="O22" i="12"/>
  <c r="Q25" i="11"/>
  <c r="Q28" i="11" s="1"/>
</calcChain>
</file>

<file path=xl/comments1.xml><?xml version="1.0" encoding="utf-8"?>
<comments xmlns="http://schemas.openxmlformats.org/spreadsheetml/2006/main">
  <authors>
    <author>作成者</author>
  </authors>
  <commentList>
    <comment ref="T7"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<sst xmlns="http://schemas.openxmlformats.org/spreadsheetml/2006/main" count="312" uniqueCount="272">
  <si>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</si>
  <si>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</si>
  <si>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</si>
  <si>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</si>
  <si>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</si>
  <si>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</si>
  <si>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</si>
  <si>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◆「起工番号・工事番号」については，福岡県または熊本県発注工事以外は記入不要です。</t>
    <rPh sb="2" eb="4">
      <t>キコウ</t>
    </rPh>
    <rPh sb="4" eb="6">
      <t>バンゴウ</t>
    </rPh>
    <rPh sb="7" eb="9">
      <t>コウジ</t>
    </rPh>
    <rPh sb="9" eb="11">
      <t>バンゴウ</t>
    </rPh>
    <rPh sb="18" eb="21">
      <t>フクオカケン</t>
    </rPh>
    <rPh sb="24" eb="27">
      <t>クマモトケン</t>
    </rPh>
    <rPh sb="27" eb="29">
      <t>ハッチュウ</t>
    </rPh>
    <rPh sb="29" eb="31">
      <t>コウジ</t>
    </rPh>
    <rPh sb="31" eb="33">
      <t>イガイ</t>
    </rPh>
    <rPh sb="34" eb="36">
      <t>キニュウ</t>
    </rPh>
    <rPh sb="36" eb="38">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</si>
  <si>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</si>
  <si>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</si>
  <si>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</si>
  <si>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</si>
  <si>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</si>
  <si>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（発注者）</t>
    <rPh sb="1" eb="4">
      <t>ハッチュウシャ</t>
    </rPh>
    <phoneticPr fontId="4"/>
  </si>
  <si>
    <t>様</t>
  </si>
  <si>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</si>
  <si>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</si>
  <si>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</si>
  <si>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</si>
  <si>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</si>
  <si>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</si>
  <si>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</si>
  <si>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</si>
  <si>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</si>
  <si>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</si>
  <si>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</si>
  <si>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</si>
  <si>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</si>
  <si>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</si>
  <si>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</si>
  <si>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</si>
  <si>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</si>
  <si>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</si>
  <si>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</si>
  <si>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年月日：</t>
    <rPh sb="0" eb="3">
      <t>ネンガッピ</t>
    </rPh>
    <phoneticPr fontId="13"/>
  </si>
  <si>
    <t>様</t>
    <rPh sb="0" eb="1">
      <t>サマ</t>
    </rPh>
    <phoneticPr fontId="4"/>
  </si>
  <si>
    <t>（受注者）</t>
    <rPh sb="1" eb="2">
      <t>ジュ</t>
    </rPh>
    <rPh sb="2" eb="3">
      <t>チュウ</t>
    </rPh>
    <phoneticPr fontId="13"/>
  </si>
  <si>
    <t>印</t>
    <rPh sb="0" eb="1">
      <t>イン</t>
    </rPh>
    <phoneticPr fontId="13"/>
  </si>
  <si>
    <t>工事番号</t>
    <rPh sb="0" eb="2">
      <t>コウジ</t>
    </rPh>
    <rPh sb="2" eb="4">
      <t>バンゴウ</t>
    </rPh>
    <phoneticPr fontId="13"/>
  </si>
  <si>
    <t>工事名</t>
    <rPh sb="0" eb="3">
      <t>コウジメイ</t>
    </rPh>
    <phoneticPr fontId="14"/>
  </si>
  <si>
    <t>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</si>
  <si>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</si>
  <si>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</si>
  <si>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</si>
  <si>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</si>
  <si>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</si>
  <si>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</si>
  <si>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</si>
  <si>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</si>
  <si>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</si>
  <si>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</si>
  <si>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</si>
  <si>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</si>
  <si>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</si>
  <si>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</si>
  <si>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</si>
  <si>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</si>
  <si>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</si>
  <si>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</si>
  <si>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</si>
  <si>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</si>
  <si>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</si>
  <si>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</si>
  <si>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</si>
  <si>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</si>
  <si>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</si>
  <si>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</si>
  <si>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</si>
  <si>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</si>
  <si>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</si>
  <si>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</si>
  <si>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t>
    <phoneticPr fontId="10"/>
  </si>
  <si>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</si>
  <si>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</si>
  <si>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</si>
  <si>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</si>
  <si>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</si>
  <si>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</si>
  <si>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</si>
  <si>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</si>
  <si>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</si>
  <si>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</si>
  <si>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</si>
  <si>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</si>
  <si>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</si>
  <si>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</si>
  <si>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工事請負契約書第37条第6項及び第7項により算出</t>
    <rPh sb="14" eb="15">
      <t>オヨ</t>
    </rPh>
    <rPh sb="16" eb="17">
      <t>ダイ</t>
    </rPh>
    <rPh sb="18" eb="19">
      <t>コウ</t>
    </rPh>
    <phoneticPr fontId="10"/>
  </si>
  <si>
    <t>様式－５(3)</t>
    <rPh sb="0" eb="2">
      <t>ヨウシキ</t>
    </rPh>
    <phoneticPr fontId="10"/>
  </si>
  <si>
    <t>（国債部分払の場合）</t>
    <phoneticPr fontId="10"/>
  </si>
  <si>
    <t>請　　求　　内　　訳　　書</t>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</si>
  <si>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</si>
  <si>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</si>
  <si>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</si>
  <si>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</si>
  <si>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</si>
  <si>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</si>
  <si>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</si>
  <si>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</si>
  <si>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</si>
  <si>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</si>
  <si>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</si>
  <si>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</si>
  <si>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</si>
  <si>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</si>
  <si>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</si>
  <si>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</si>
  <si>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</si>
  <si>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</si>
  <si>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t>
    <phoneticPr fontId="10"/>
  </si>
  <si>
    <t>当該年度の前払金/
当該年度の出来高予定額</t>
    <phoneticPr fontId="10"/>
  </si>
  <si>
    <t>F</t>
    <phoneticPr fontId="10"/>
  </si>
  <si>
    <t>%</t>
    <phoneticPr fontId="10"/>
  </si>
  <si>
    <t>≒</t>
    <phoneticPr fontId="10"/>
  </si>
  <si>
    <t>%</t>
    <phoneticPr fontId="10"/>
  </si>
  <si>
    <t>請求し得る金額
C－D-｛（A－E×F）｝</t>
    <phoneticPr fontId="10"/>
  </si>
  <si>
    <t>G</t>
    <phoneticPr fontId="10"/>
  </si>
  <si>
    <t>今回請求する金額</t>
    <phoneticPr fontId="10"/>
  </si>
  <si>
    <t>（注）</t>
    <phoneticPr fontId="10"/>
  </si>
  <si>
    <t>1.</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</si>
  <si>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</si>
  <si>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</si>
  <si>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</si>
  <si>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</si>
  <si>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</si>
  <si>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</si>
  <si>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</si>
  <si>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</si>
  <si>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工事請負契約書第41条第2項（a）により算出する。</t>
    <phoneticPr fontId="14"/>
  </si>
  <si>
    <t>6.</t>
  </si>
  <si>
    <t>工事請負契約書第41条第2項（b）を採用した場合（中間前払金）は、次のとおり読み替えるものとする。</t>
    <phoneticPr fontId="14"/>
  </si>
  <si>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</si>
  <si>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</si>
  <si>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</si>
  <si>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</si>
  <si>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</si>
  <si>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</si>
  <si>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</si>
  <si>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</si>
  <si>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</si>
  <si>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</si>
  <si>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請負代金相当額は出来高金額（工事請負契約書第37条第2項に基づく既済部分検査後の協議済額）とする。</t>
    <phoneticPr fontId="14"/>
  </si>
  <si>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</si>
  <si>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</si>
  <si>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</si>
  <si>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</si>
  <si>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</si>
  <si>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</si>
  <si>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</si>
  <si>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</si>
  <si>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</si>
  <si>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t>
    <phoneticPr fontId="10"/>
  </si>
  <si>
    <t>a'</t>
    <phoneticPr fontId="10"/>
  </si>
  <si>
    <t>a"</t>
    <phoneticPr fontId="10"/>
  </si>
  <si>
    <t>前払金額</t>
    <phoneticPr fontId="10"/>
  </si>
  <si>
    <t>B</t>
    <phoneticPr fontId="10"/>
  </si>
  <si>
    <t>b'</t>
    <phoneticPr fontId="10"/>
  </si>
  <si>
    <t>b"</t>
    <phoneticPr fontId="10"/>
  </si>
  <si>
    <t>前回までの出来高
部分払金受領済額</t>
    <phoneticPr fontId="10"/>
  </si>
  <si>
    <t>C</t>
    <phoneticPr fontId="10"/>
  </si>
  <si>
    <t>c'</t>
    <phoneticPr fontId="10"/>
  </si>
  <si>
    <t>c"</t>
    <phoneticPr fontId="10"/>
  </si>
  <si>
    <t>請求し得る金額</t>
    <phoneticPr fontId="10"/>
  </si>
  <si>
    <t>D</t>
    <phoneticPr fontId="10"/>
  </si>
  <si>
    <t>d'</t>
    <phoneticPr fontId="10"/>
  </si>
  <si>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</si>
  <si>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</si>
  <si>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</si>
  <si>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</si>
  <si>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</si>
  <si>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</si>
  <si>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</si>
  <si>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単位</t>
  </si>
  <si>
    <t>様式－７</t>
    <rPh sb="0" eb="2">
      <t>ヨウシキ</t>
    </rPh>
    <phoneticPr fontId="4"/>
  </si>
  <si>
    <t>品　質　証　明　員　通　知　書</t>
    <rPh sb="0" eb="1">
      <t>ヒン</t>
    </rPh>
    <rPh sb="2" eb="3">
      <t>シツ</t>
    </rPh>
    <rPh sb="4" eb="5">
      <t>アカシ</t>
    </rPh>
    <rPh sb="6" eb="7">
      <t>メイ</t>
    </rPh>
    <rPh sb="8" eb="9">
      <t>イン</t>
    </rPh>
    <phoneticPr fontId="4"/>
  </si>
  <si>
    <t>殿</t>
    <rPh sb="0" eb="1">
      <t>トノ</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</si>
  <si>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</si>
  <si>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</si>
  <si>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</si>
  <si>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</si>
  <si>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</si>
  <si>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</si>
  <si>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</si>
  <si>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</si>
  <si>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</si>
  <si>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</si>
  <si>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</si>
  <si>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</si>
  <si>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</si>
  <si>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工事名</t>
  </si>
  <si>
    <t>様式－１８</t>
    <rPh sb="0" eb="2">
      <t>ヨウシキ</t>
    </rPh>
    <phoneticPr fontId="4"/>
  </si>
  <si>
    <t>工 事 出 来 高 内 訳 書</t>
    <rPh sb="8" eb="9">
      <t>タカ</t>
    </rPh>
    <phoneticPr fontId="4"/>
  </si>
  <si>
    <t>○○○○○○○工事</t>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</si>
  <si>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</si>
  <si>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</si>
  <si>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</si>
  <si>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</si>
  <si>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</si>
  <si>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</si>
  <si>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</si>
  <si>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</si>
  <si>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</si>
  <si>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</si>
  <si>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</si>
  <si>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</si>
  <si>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</si>
  <si>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</si>
  <si>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</si>
  <si>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</si>
  <si>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</si>
  <si>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</si>
  <si>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</si>
  <si>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</si>
  <si>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</si>
  <si>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</si>
  <si>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</si>
  <si>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</si>
  <si>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</si>
  <si>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</si>
  <si>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</si>
  <si>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《工事名（基本情報入力）》</t>
    <rPh sb="1" eb="2">
      <t>コウ</t>
    </rPh>
    <rPh sb="2" eb="3">
      <t>コト</t>
    </rPh>
    <rPh sb="3" eb="4">
      <t>メイ</t>
    </rPh>
    <rPh sb="5" eb="7">
      <t>キホン</t>
    </rPh>
    <rPh sb="7" eb="9">
      <t>ジョウホウ</t>
    </rPh>
    <rPh sb="9" eb="11">
      <t>ニュウリョク</t>
    </rPh>
    <phoneticPr fontId="3"/>
  </si>
  <si>
    <t>《当初契約日（基本情報入力）》</t>
    <rPh sb="1" eb="2">
      <t>トウ</t>
    </rPh>
    <rPh sb="2" eb="3">
      <t>ハツ</t>
    </rPh>
    <rPh sb="3" eb="4">
      <t>チギリ</t>
    </rPh>
    <rPh sb="4" eb="5">
      <t>ヤク</t>
    </rPh>
    <rPh sb="5" eb="6">
      <t>ニチ</t>
    </rPh>
    <rPh sb="7" eb="9">
      <t>キホン</t>
    </rPh>
    <rPh sb="9" eb="11">
      <t>ジョウホウ</t>
    </rPh>
    <rPh sb="11" eb="13">
      <t>ニュウリョク</t>
    </rPh>
    <phoneticPr fontId="3"/>
  </si>
  <si>
    <t>《工事番号（基本情報入力）》</t>
    <rPh sb="1" eb="2">
      <t>コウ</t>
    </rPh>
    <rPh sb="2" eb="3">
      <t>コト</t>
    </rPh>
    <rPh sb="3" eb="4">
      <t>バン</t>
    </rPh>
    <rPh sb="4" eb="5">
      <t>ゴウ</t>
    </rPh>
    <rPh sb="6" eb="8">
      <t>キホン</t>
    </rPh>
    <rPh sb="8" eb="10">
      <t>ジョウホウ</t>
    </rPh>
    <rPh sb="10" eb="12">
      <t>ニュウリョク</t>
    </rPh>
    <phoneticPr fontId="3"/>
  </si>
  <si>
    <t>６</t>
  </si>
  <si>
    <t>　施工にあたり相互に調整を要する工事の場合は、上記4に加え、施工計画書等兼任要件を満たすことが確認できる資料を提出すること。</t>
    <phoneticPr fontId="3"/>
  </si>
  <si>
    <t>５</t>
  </si>
  <si>
    <t>４</t>
  </si>
  <si>
    <t>２</t>
  </si>
  <si>
    <t>１</t>
    <phoneticPr fontId="3"/>
  </si>
  <si>
    <t>（注）</t>
    <phoneticPr fontId="3"/>
  </si>
  <si>
    <t>監督員氏名</t>
  </si>
  <si>
    <t>発注機関名</t>
  </si>
  <si>
    <t>請負金額（税込）</t>
  </si>
  <si>
    <t>工期</t>
  </si>
  <si>
    <t>工事場所</t>
  </si>
  <si>
    <t>工事番号</t>
  </si>
  <si>
    <t>兼任する工事２</t>
  </si>
  <si>
    <t>兼任する工事１</t>
  </si>
  <si>
    <t>連絡先</t>
  </si>
  <si>
    <t>現場代理人氏名</t>
  </si>
  <si>
    <t>変更したいので、熊本県公共工事請負契約約款第10条に基づき通知します。</t>
    <rPh sb="26" eb="27">
      <t>モト</t>
    </rPh>
    <phoneticPr fontId="14"/>
  </si>
  <si>
    <t>令和△年△月△日</t>
    <rPh sb="0" eb="2">
      <t>レイワ</t>
    </rPh>
    <rPh sb="3" eb="4">
      <t>ネン</t>
    </rPh>
    <rPh sb="5" eb="6">
      <t>ガツ</t>
    </rPh>
    <rPh sb="7" eb="8">
      <t>ニチ</t>
    </rPh>
    <phoneticPr fontId="3"/>
  </si>
  <si>
    <t>◎◎◎◎線○○○○（●●●）工事</t>
    <rPh sb="4" eb="5">
      <t>セン</t>
    </rPh>
    <rPh sb="14" eb="16">
      <t>コウジ</t>
    </rPh>
    <phoneticPr fontId="3"/>
  </si>
  <si>
    <t>◆◆◆　第□□□□ー■ー◇◇◇◇号</t>
    <rPh sb="4" eb="5">
      <t>ダイ</t>
    </rPh>
    <rPh sb="16" eb="17">
      <t>ゴウ</t>
    </rPh>
    <phoneticPr fontId="3"/>
  </si>
  <si>
    <t>年　　月　　日</t>
    <rPh sb="0" eb="1">
      <t>ネン</t>
    </rPh>
    <rPh sb="3" eb="4">
      <t>ツキ</t>
    </rPh>
    <rPh sb="6" eb="7">
      <t>ニチ</t>
    </rPh>
    <phoneticPr fontId="3"/>
  </si>
  <si>
    <t>（統一様式名称：様式－１）</t>
    <rPh sb="1" eb="3">
      <t>トウイツ</t>
    </rPh>
    <rPh sb="3" eb="5">
      <t>ヨウシキ</t>
    </rPh>
    <rPh sb="5" eb="7">
      <t>メイショウ</t>
    </rPh>
    <rPh sb="8" eb="10">
      <t>ヨウシキ</t>
    </rPh>
    <phoneticPr fontId="4"/>
  </si>
  <si>
    <t>別記様式６</t>
    <rPh sb="0" eb="2">
      <t>ベッキ</t>
    </rPh>
    <rPh sb="2" eb="4">
      <t>ヨウシキ</t>
    </rPh>
    <phoneticPr fontId="3"/>
  </si>
  <si>
    <t>（統一様式名称：様式－１(3)）</t>
    <rPh sb="1" eb="3">
      <t>トウイツ</t>
    </rPh>
    <rPh sb="3" eb="5">
      <t>ヨウシキ</t>
    </rPh>
    <rPh sb="5" eb="7">
      <t>メイショウ</t>
    </rPh>
    <rPh sb="8" eb="10">
      <t>ヨウシキ</t>
    </rPh>
    <phoneticPr fontId="13"/>
  </si>
  <si>
    <t>別記様式７</t>
    <rPh sb="0" eb="2">
      <t>ベッキ</t>
    </rPh>
    <rPh sb="2" eb="4">
      <t>ヨウシキ</t>
    </rPh>
    <phoneticPr fontId="3"/>
  </si>
  <si>
    <t>年　　月　　日</t>
    <rPh sb="0" eb="1">
      <t>ネン</t>
    </rPh>
    <rPh sb="3" eb="4">
      <t>ツキ</t>
    </rPh>
    <rPh sb="6" eb="7">
      <t>ヒ</t>
    </rPh>
    <phoneticPr fontId="3"/>
  </si>
  <si>
    <t>熊本県知事　○○　○○</t>
    <rPh sb="0" eb="5">
      <t>クマモトケンチジ</t>
    </rPh>
    <phoneticPr fontId="4"/>
  </si>
  <si>
    <t>監理技術者又は</t>
    <rPh sb="0" eb="2">
      <t>カンリ</t>
    </rPh>
    <rPh sb="2" eb="5">
      <t>ギジュツシャ</t>
    </rPh>
    <rPh sb="5" eb="6">
      <t>マタ</t>
    </rPh>
    <phoneticPr fontId="4"/>
  </si>
  <si>
    <t>現場代理人・主任（監理）技術者</t>
    <phoneticPr fontId="3"/>
  </si>
  <si>
    <t>・特例監理技術者</t>
    <phoneticPr fontId="3"/>
  </si>
  <si>
    <t>・監理技術者補佐</t>
    <phoneticPr fontId="3"/>
  </si>
  <si>
    <t>『現場代理人・主任（監理）技術者</t>
    <phoneticPr fontId="3"/>
  </si>
  <si>
    <t>現場代理人・主任（監理）技術者</t>
    <rPh sb="6" eb="7">
      <t>オモ</t>
    </rPh>
    <rPh sb="7" eb="8">
      <t>ニン</t>
    </rPh>
    <rPh sb="9" eb="10">
      <t>カン</t>
    </rPh>
    <rPh sb="10" eb="11">
      <t>リ</t>
    </rPh>
    <rPh sb="12" eb="13">
      <t>ワザ</t>
    </rPh>
    <rPh sb="13" eb="14">
      <t>ジュツ</t>
    </rPh>
    <rPh sb="14" eb="15">
      <t>モノ</t>
    </rPh>
    <phoneticPr fontId="3"/>
  </si>
  <si>
    <t>特例監理技術者氏名※</t>
    <rPh sb="0" eb="2">
      <t>トクレイ</t>
    </rPh>
    <rPh sb="2" eb="4">
      <t>カンリ</t>
    </rPh>
    <rPh sb="4" eb="7">
      <t>ギジュツシャ</t>
    </rPh>
    <rPh sb="7" eb="9">
      <t>シメイ</t>
    </rPh>
    <phoneticPr fontId="3"/>
  </si>
  <si>
    <t>監理技術者補佐氏名※</t>
    <rPh sb="0" eb="2">
      <t>カンリ</t>
    </rPh>
    <rPh sb="2" eb="5">
      <t>ギジュツシャ</t>
    </rPh>
    <rPh sb="5" eb="7">
      <t>ホサ</t>
    </rPh>
    <rPh sb="7" eb="9">
      <t>シメイ</t>
    </rPh>
    <phoneticPr fontId="4"/>
  </si>
  <si>
    <t>３</t>
    <phoneticPr fontId="3"/>
  </si>
  <si>
    <t>監理技術者補佐氏名
（特例監理技術者を配置する場合）</t>
    <phoneticPr fontId="3"/>
  </si>
  <si>
    <t>監理技術者補佐氏名
（特例監理技術者を配置する場合）</t>
    <phoneticPr fontId="3"/>
  </si>
  <si>
    <r>
      <t>　専任の主任技術者</t>
    </r>
    <r>
      <rPr>
        <sz val="10"/>
        <rFont val="ＭＳ ゴシック"/>
        <family val="3"/>
        <charset val="128"/>
      </rPr>
      <t>等</t>
    </r>
    <r>
      <rPr>
        <sz val="10"/>
        <color theme="1"/>
        <rFont val="ＭＳ ゴシック"/>
        <family val="3"/>
        <charset val="128"/>
      </rPr>
      <t>を兼任させる工事の施工場所及び工事概要がわかる仕様書、図面（位置図、設計平面図等）及び工事現場相互の距離が記載された位置図（様式自由）等兼任要件を満たすことが確認できる資料を提出すること。</t>
    </r>
    <phoneticPr fontId="3"/>
  </si>
  <si>
    <t>・特例監理技術者・監理技術者補佐　通知書</t>
    <phoneticPr fontId="3"/>
  </si>
  <si>
    <t>・特例監理技術者・監理技術者補佐　変更通知書</t>
    <phoneticPr fontId="3"/>
  </si>
  <si>
    <t>・特例監理技術者・監理技術者補佐 (変更)通知書』裏面</t>
    <phoneticPr fontId="3"/>
  </si>
  <si>
    <t>下記工事について、現場代理人、専任の主任技術者、監理技術者を兼任する。</t>
    <phoneticPr fontId="3"/>
  </si>
  <si>
    <t>主任技術者氏名</t>
    <rPh sb="2" eb="5">
      <t>ギジュツシャ</t>
    </rPh>
    <phoneticPr fontId="3"/>
  </si>
  <si>
    <r>
      <t xml:space="preserve">特例監理技術者氏名
</t>
    </r>
    <r>
      <rPr>
        <sz val="8"/>
        <rFont val="ＭＳ ゴシック"/>
        <family val="3"/>
        <charset val="128"/>
      </rPr>
      <t>（監理技術者を兼任する場合）</t>
    </r>
    <rPh sb="7" eb="9">
      <t>シメイ</t>
    </rPh>
    <phoneticPr fontId="3"/>
  </si>
  <si>
    <t>　現場代理人、専任の主任技術者、又は特例監理技術者が兼任する場合に記入すること。</t>
    <rPh sb="16" eb="17">
      <t>マタ</t>
    </rPh>
    <phoneticPr fontId="3"/>
  </si>
  <si>
    <t>　県発注工事と県発注工事以外の他工事の主任技術者等を兼任させる場合には、当該他工事の発注者が県発注工事との兼任を承認していることがわかる書類（工事協議簿等の写し）を提出すること。</t>
    <rPh sb="1" eb="2">
      <t>ケン</t>
    </rPh>
    <rPh sb="2" eb="4">
      <t>ハッチュウ</t>
    </rPh>
    <rPh sb="4" eb="6">
      <t>コウジ</t>
    </rPh>
    <rPh sb="24" eb="25">
      <t>ナド</t>
    </rPh>
    <phoneticPr fontId="3"/>
  </si>
  <si>
    <t>現場代理人を兼任する２件以上の工事の１件あたりの請負金額が設計変更により税込4,000万円（建築一式工事の場合、8,000万円）以上となった場合は、『現場代理人・主任（監理）技術者・特例監理技術者・監理技術者補佐変更通知書』により変更手続きを行うこと。</t>
    <phoneticPr fontId="3"/>
  </si>
  <si>
    <r>
      <t>　主任技術者を兼任する２つ以上の工事のうち、どちらか一方でも工事途中で下請契約の請負代金の額の合計が4,500万円（建築一式工事の場合は7,000万円）以上となる場合には、</t>
    </r>
    <r>
      <rPr>
        <sz val="10"/>
        <rFont val="ＭＳ ゴシック"/>
        <family val="3"/>
        <charset val="128"/>
      </rPr>
      <t>兼任できなくなる</t>
    </r>
    <r>
      <rPr>
        <sz val="10"/>
        <color theme="1"/>
        <rFont val="ＭＳ ゴシック"/>
        <family val="3"/>
        <charset val="128"/>
      </rPr>
      <t>ので注意すること。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</si>
</sst>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38">
    <font>
      <sz val="11"/>
      <color theme="1"/>
      <name val="ＭＳ Ｐゴシック"/>
      <family val="2"/>
      <charset val="128"/>
    </font>
    <font>
      <sz val="11"/>
      <color theme="1"/>
      <name val="游ゴシック"/>
      <family val="3"/>
      <charset val="128"/>
      <scheme val="minor"/>
    </font>
    <font>
      <sz val="16"/>
      <color theme="1"/>
      <name val="ＤＦ特太ゴシック体"/>
      <family val="3"/>
      <charset val="128"/>
    </font>
    <font>
      <sz val="6"/>
      <name val="ＭＳ Ｐゴシック"/>
      <family val="2"/>
      <charset val="128"/>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2"/>
      <name val="ＭＳ 明朝"/>
      <family val="1"/>
      <charset val="128"/>
    </font>
    <font>
      <sz val="10"/>
      <color rgb="FF00B050"/>
      <name val="ＭＳ 明朝"/>
      <family val="1"/>
      <charset val="128"/>
    </font>
    <font>
      <sz val="8"/>
      <color rgb="FF00B050"/>
      <name val="ＭＳ 明朝"/>
      <family val="1"/>
      <charset val="128"/>
    </font>
    <font>
      <sz val="8"/>
      <name val="ＭＳ 明朝"/>
      <family val="1"/>
      <charset val="128"/>
    </font>
    <font>
      <sz val="11"/>
      <color indexed="8"/>
      <name val="ＭＳ 明朝"/>
      <family val="1"/>
      <charset val="128"/>
    </font>
    <font>
      <sz val="11"/>
      <color rgb="FF00B050"/>
      <name val="ＭＳ 明朝"/>
      <family val="1"/>
      <charset val="128"/>
    </font>
    <font>
      <sz val="11"/>
      <name val="ＭＳ Ｐゴシック"/>
      <family val="3"/>
      <charset val="128"/>
    </font>
    <font>
      <sz val="10.5"/>
      <name val="ＭＳ 明朝"/>
      <family val="1"/>
      <charset val="128"/>
    </font>
    <font>
      <sz val="9"/>
      <name val="ＭＳ 明朝"/>
      <family val="1"/>
      <charset val="128"/>
    </font>
    <font>
      <sz val="16"/>
      <name val="ＭＳ 明朝"/>
      <family val="1"/>
      <charset val="128"/>
    </font>
    <font>
      <sz val="9"/>
      <color rgb="FF00B050"/>
      <name val="ＭＳ 明朝"/>
      <family val="1"/>
      <charset val="128"/>
    </font>
    <font>
      <sz val="10"/>
      <color theme="1"/>
      <name val="ＭＳ ゴシック"/>
      <family val="3"/>
      <charset val="128"/>
    </font>
    <font>
      <sz val="10"/>
      <color theme="1"/>
      <name val="ＭＳ Ｐゴシック"/>
      <family val="2"/>
      <charset val="128"/>
    </font>
    <font>
      <sz val="11"/>
      <color theme="1"/>
      <name val="ＭＳ ゴシック"/>
      <family val="3"/>
      <charset val="128"/>
    </font>
    <font>
      <sz val="12"/>
      <color theme="1"/>
      <name val="ＭＳ Ｐゴシック"/>
      <family val="2"/>
      <charset val="128"/>
    </font>
    <font>
      <sz val="12"/>
      <color theme="1"/>
      <name val="ＭＳ ゴシック"/>
      <family val="3"/>
      <charset val="128"/>
    </font>
    <font>
      <sz val="11"/>
      <color theme="0"/>
      <name val="明朝"/>
      <family val="1"/>
      <charset val="128"/>
    </font>
    <font>
      <sz val="11"/>
      <name val="ＭＳ ゴシック"/>
      <family val="3"/>
      <charset val="128"/>
    </font>
    <font>
      <sz val="12"/>
      <name val="ＭＳ ゴシック"/>
      <family val="3"/>
      <charset val="128"/>
    </font>
    <font>
      <sz val="10"/>
      <name val="ＭＳ ゴシック"/>
      <family val="3"/>
      <charset val="128"/>
    </font>
    <font>
      <sz val="11"/>
      <name val="ＭＳ Ｐゴシック"/>
      <family val="2"/>
      <charset val="128"/>
    </font>
    <font>
      <sz val="8"/>
      <name val="ＭＳ ゴシック"/>
      <family val="3"/>
      <charset val="128"/>
    </font>
    <font>
      <sz val="10"/>
      <name val="ＭＳ Ｐゴシック"/>
      <family val="2"/>
      <charset val="128"/>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4">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1" fillId="0" borderId="0"/>
    <xf numFmtId="0" fontId="1" fillId="0" borderId="0">
      <alignment vertical="center"/>
    </xf>
    <xf numFmtId="38" fontId="21" fillId="0" borderId="0" applyFont="0" applyFill="0" applyBorder="0" applyAlignment="0" applyProtection="0"/>
    <xf numFmtId="176" fontId="21" fillId="0" borderId="0" applyFont="0" applyFill="0" applyBorder="0" applyAlignment="0" applyProtection="0"/>
  </cellStyleXfs>
  <cellXfs count="237">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horizontal="distributed" wrapText="1"/>
    </xf>
    <xf numFmtId="0" fontId="5" fillId="0" borderId="0" xfId="5" applyFont="1" applyFill="1" applyAlignment="1">
      <alignment vertical="center" shrinkToFit="1"/>
    </xf>
    <xf numFmtId="0" fontId="5" fillId="0" borderId="0" xfId="5" applyFont="1" applyFill="1" applyAlignment="1">
      <alignment horizontal="left" indent="2"/>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Font="1" applyFill="1" applyAlignment="1">
      <alignment vertical="center"/>
    </xf>
    <xf numFmtId="0" fontId="9" fillId="0" borderId="0" xfId="4" applyFont="1" applyFill="1">
      <alignment vertical="center"/>
    </xf>
    <xf numFmtId="0" fontId="9" fillId="0" borderId="0" xfId="4" applyFont="1" applyFill="1" applyBorder="1">
      <alignment vertical="center"/>
    </xf>
    <xf numFmtId="0" fontId="6" fillId="0" borderId="18"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9" fillId="0" borderId="5" xfId="4" applyFont="1" applyFill="1" applyBorder="1">
      <alignment vertical="center"/>
    </xf>
    <xf numFmtId="0" fontId="9" fillId="0" borderId="8" xfId="4" applyFont="1" applyFill="1" applyBorder="1">
      <alignment vertical="center"/>
    </xf>
    <xf numFmtId="0" fontId="9" fillId="0" borderId="9" xfId="4" applyFont="1" applyFill="1" applyBorder="1">
      <alignment vertical="center"/>
    </xf>
    <xf numFmtId="0" fontId="17" fillId="0" borderId="8" xfId="4" applyFont="1" applyFill="1" applyBorder="1">
      <alignment vertical="center"/>
    </xf>
    <xf numFmtId="0" fontId="16" fillId="0" borderId="9"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horizontal="center" vertical="center"/>
    </xf>
    <xf numFmtId="0" fontId="18" fillId="0" borderId="11" xfId="4" applyFont="1" applyFill="1" applyBorder="1">
      <alignment vertical="center"/>
    </xf>
    <xf numFmtId="0" fontId="9" fillId="0" borderId="12" xfId="4" applyFont="1" applyFill="1" applyBorder="1">
      <alignment vertical="center"/>
    </xf>
    <xf numFmtId="0" fontId="9" fillId="0" borderId="13" xfId="4" applyFont="1" applyFill="1" applyBorder="1">
      <alignment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lignment vertical="center"/>
    </xf>
    <xf numFmtId="0" fontId="9" fillId="0" borderId="4" xfId="4" applyFont="1" applyFill="1" applyBorder="1">
      <alignment vertical="center"/>
    </xf>
    <xf numFmtId="0" fontId="19" fillId="0" borderId="0" xfId="4" applyFont="1" applyFill="1" applyAlignment="1">
      <alignment horizontal="right"/>
    </xf>
    <xf numFmtId="0" fontId="20" fillId="0" borderId="0" xfId="4" applyFont="1" applyFill="1">
      <alignment vertical="center"/>
    </xf>
    <xf numFmtId="0" fontId="6" fillId="0" borderId="0" xfId="4" applyFont="1">
      <alignment vertical="center"/>
    </xf>
    <xf numFmtId="0" fontId="6" fillId="0" borderId="0" xfId="4" applyFont="1" applyAlignment="1">
      <alignment horizontal="right" vertical="center"/>
    </xf>
    <xf numFmtId="0" fontId="6" fillId="0" borderId="5" xfId="4" applyFont="1" applyBorder="1">
      <alignment vertical="center"/>
    </xf>
    <xf numFmtId="0" fontId="6" fillId="0" borderId="5" xfId="4" applyFont="1" applyFill="1" applyBorder="1">
      <alignment vertical="center"/>
    </xf>
    <xf numFmtId="0" fontId="6" fillId="0" borderId="4" xfId="4" applyFont="1" applyBorder="1">
      <alignment vertical="center"/>
    </xf>
    <xf numFmtId="0" fontId="6" fillId="0" borderId="0" xfId="4" quotePrefix="1" applyFont="1">
      <alignment vertical="center"/>
    </xf>
    <xf numFmtId="0" fontId="19" fillId="0" borderId="0" xfId="4" applyFont="1">
      <alignment vertical="center"/>
    </xf>
    <xf numFmtId="0" fontId="22" fillId="0" borderId="0" xfId="10" applyFont="1" applyAlignment="1">
      <alignment horizontal="right"/>
    </xf>
    <xf numFmtId="0" fontId="22" fillId="0" borderId="0" xfId="10" applyFont="1" applyAlignment="1">
      <alignment horizontal="left"/>
    </xf>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pplyAlignment="1"/>
    <xf numFmtId="0" fontId="6" fillId="0" borderId="0" xfId="10" applyFont="1"/>
    <xf numFmtId="0" fontId="15" fillId="0" borderId="0" xfId="10" applyFont="1" applyAlignment="1">
      <alignment horizontal="centerContinuous"/>
    </xf>
    <xf numFmtId="0" fontId="6" fillId="0" borderId="0" xfId="10" applyFont="1" applyAlignment="1">
      <alignment horizontal="centerContinuous"/>
    </xf>
    <xf numFmtId="0" fontId="22" fillId="0" borderId="0" xfId="10" applyFont="1" applyAlignment="1">
      <alignment horizontal="centerContinuous"/>
    </xf>
    <xf numFmtId="0" fontId="23" fillId="0" borderId="2" xfId="10" applyFont="1" applyBorder="1" applyAlignment="1">
      <alignment horizontal="center" vertical="center" wrapText="1"/>
    </xf>
    <xf numFmtId="0" fontId="22" fillId="0" borderId="2" xfId="10" applyFont="1" applyBorder="1" applyAlignment="1">
      <alignment horizontal="left" vertical="top" wrapText="1"/>
    </xf>
    <xf numFmtId="0" fontId="23" fillId="0" borderId="9" xfId="10" applyFont="1" applyBorder="1" applyAlignment="1">
      <alignment horizontal="left" vertical="top" wrapText="1"/>
    </xf>
    <xf numFmtId="0" fontId="6" fillId="0" borderId="0" xfId="11" applyFont="1" applyFill="1" applyAlignment="1">
      <alignment horizontal="right"/>
    </xf>
    <xf numFmtId="177" fontId="6" fillId="0" borderId="0" xfId="11" applyNumberFormat="1" applyFont="1" applyFill="1" applyAlignment="1"/>
    <xf numFmtId="0" fontId="24" fillId="0" borderId="0" xfId="11" applyFont="1" applyFill="1" applyAlignment="1">
      <alignment horizontal="center"/>
    </xf>
    <xf numFmtId="0" fontId="6" fillId="0" borderId="0" xfId="11" applyFont="1" applyFill="1" applyBorder="1" applyAlignment="1">
      <alignment horizontal="right"/>
    </xf>
    <xf numFmtId="0" fontId="6" fillId="0" borderId="18" xfId="11" applyFont="1" applyFill="1" applyBorder="1" applyAlignment="1">
      <alignment shrinkToFit="1"/>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5" fillId="0" borderId="0" xfId="11" applyFont="1" applyFill="1" applyAlignment="1"/>
    <xf numFmtId="0" fontId="6" fillId="0" borderId="0" xfId="11" applyFont="1" applyFill="1" applyAlignment="1">
      <alignment horizontal="center"/>
    </xf>
    <xf numFmtId="0" fontId="0" fillId="0" borderId="0" xfId="0" applyFont="1">
      <alignment vertical="center"/>
    </xf>
    <xf numFmtId="0" fontId="26" fillId="0" borderId="0" xfId="0" quotePrefix="1" applyFont="1" applyBorder="1" applyAlignment="1">
      <alignment horizontal="right" vertical="top"/>
    </xf>
    <xf numFmtId="0" fontId="27" fillId="0" borderId="0" xfId="0" applyFont="1">
      <alignment vertical="center"/>
    </xf>
    <xf numFmtId="0" fontId="28" fillId="0" borderId="0" xfId="0" applyFont="1" applyBorder="1" applyAlignment="1">
      <alignment vertical="center"/>
    </xf>
    <xf numFmtId="0" fontId="5" fillId="0" borderId="0" xfId="2" applyFont="1" applyFill="1" applyAlignment="1">
      <alignment vertical="center"/>
    </xf>
    <xf numFmtId="0" fontId="31" fillId="0" borderId="0" xfId="5" applyFont="1" applyFill="1" applyAlignment="1">
      <alignment horizontal="left"/>
    </xf>
    <xf numFmtId="0" fontId="31" fillId="0" borderId="0" xfId="2" applyFont="1" applyFill="1"/>
    <xf numFmtId="0" fontId="5" fillId="0" borderId="0" xfId="2" applyFont="1" applyFill="1" applyAlignment="1">
      <alignment vertical="center" shrinkToFit="1"/>
    </xf>
    <xf numFmtId="0" fontId="5" fillId="0" borderId="0" xfId="2" applyFont="1" applyFill="1" applyAlignment="1"/>
    <xf numFmtId="0" fontId="35" fillId="0" borderId="0" xfId="0" applyFont="1">
      <alignment vertical="center"/>
    </xf>
    <xf numFmtId="0" fontId="32" fillId="0" borderId="0" xfId="0" applyFont="1" applyAlignment="1">
      <alignment horizontal="justify" vertical="center"/>
    </xf>
    <xf numFmtId="0" fontId="32" fillId="0" borderId="25" xfId="0" applyFont="1" applyBorder="1" applyAlignment="1">
      <alignment horizontal="justify" vertical="center" wrapText="1"/>
    </xf>
    <xf numFmtId="0" fontId="32" fillId="0" borderId="25" xfId="0" applyFont="1" applyBorder="1" applyAlignment="1">
      <alignment horizontal="center" vertical="center" wrapText="1"/>
    </xf>
    <xf numFmtId="0" fontId="34" fillId="0" borderId="0" xfId="0" applyFont="1" applyBorder="1" applyAlignment="1">
      <alignment horizontal="right" vertical="center"/>
    </xf>
    <xf numFmtId="0" fontId="34" fillId="0" borderId="0" xfId="0" quotePrefix="1" applyFont="1" applyBorder="1" applyAlignment="1">
      <alignment horizontal="right" vertical="top"/>
    </xf>
    <xf numFmtId="0" fontId="37" fillId="0" borderId="0" xfId="0" applyFont="1">
      <alignment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5"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horizontal="right" vertical="center"/>
    </xf>
    <xf numFmtId="0" fontId="6" fillId="0" borderId="0" xfId="4" applyFont="1" applyFill="1" applyAlignment="1">
      <alignment vertical="top" wrapText="1"/>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177" fontId="5" fillId="0" borderId="0" xfId="5" applyNumberFormat="1" applyFont="1" applyFill="1" applyAlignment="1">
      <alignment horizontal="center" vertical="center"/>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0" xfId="5" applyNumberFormat="1" applyFont="1" applyFill="1" applyAlignment="1">
      <alignment horizontal="right" vertical="center" shrinkToFi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33" fillId="0" borderId="0" xfId="0" applyFont="1" applyAlignment="1">
      <alignment horizontal="center" vertical="center"/>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5" xfId="0" applyFont="1" applyBorder="1" applyAlignment="1">
      <alignment horizontal="justify" vertical="center" wrapText="1"/>
    </xf>
    <xf numFmtId="0" fontId="34" fillId="0" borderId="0" xfId="0" applyFont="1" applyAlignment="1">
      <alignment horizontal="left" vertical="top" wrapText="1"/>
    </xf>
    <xf numFmtId="0" fontId="32" fillId="0" borderId="0" xfId="0" applyFont="1" applyBorder="1" applyAlignment="1">
      <alignment horizontal="justify" vertical="center"/>
    </xf>
    <xf numFmtId="0" fontId="30"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lignment horizontal="left" vertical="top" wrapText="1"/>
    </xf>
    <xf numFmtId="0" fontId="34" fillId="0" borderId="0" xfId="0" applyFont="1" applyBorder="1" applyAlignment="1">
      <alignment horizontal="left" vertical="top" wrapText="1"/>
    </xf>
    <xf numFmtId="0" fontId="32" fillId="0" borderId="25" xfId="0" applyFont="1" applyBorder="1" applyAlignment="1">
      <alignment horizontal="center" vertical="center" wrapText="1"/>
    </xf>
    <xf numFmtId="38" fontId="6" fillId="0" borderId="18" xfId="9" applyFont="1" applyFill="1" applyBorder="1" applyAlignment="1">
      <alignment horizontal="center" vertical="center"/>
    </xf>
    <xf numFmtId="0" fontId="6" fillId="0" borderId="0" xfId="4" applyFont="1" applyFill="1" applyAlignment="1">
      <alignment horizontal="left" vertical="center" wrapText="1"/>
    </xf>
    <xf numFmtId="0" fontId="6" fillId="0" borderId="0" xfId="4" applyFont="1" applyFill="1" applyAlignment="1">
      <alignment horizontal="center" vertical="center"/>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9" fillId="0" borderId="5"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16" fillId="0" borderId="5" xfId="4" applyFont="1" applyFill="1" applyBorder="1" applyAlignment="1">
      <alignment vertical="center"/>
    </xf>
    <xf numFmtId="0" fontId="16" fillId="0" borderId="6" xfId="4" applyFont="1" applyFill="1" applyBorder="1" applyAlignment="1">
      <alignment vertical="center"/>
    </xf>
    <xf numFmtId="38" fontId="9" fillId="0" borderId="6" xfId="9" applyFont="1" applyFill="1" applyBorder="1" applyAlignment="1">
      <alignment horizontal="center" vertical="center" shrinkToFit="1"/>
    </xf>
    <xf numFmtId="38" fontId="9" fillId="0" borderId="7" xfId="9" applyFont="1" applyFill="1" applyBorder="1" applyAlignment="1">
      <alignment horizontal="center" vertical="center" shrinkToFit="1"/>
    </xf>
    <xf numFmtId="0" fontId="9" fillId="0" borderId="5" xfId="4" applyFont="1" applyFill="1" applyBorder="1" applyAlignment="1">
      <alignment vertical="center" wrapText="1"/>
    </xf>
    <xf numFmtId="0" fontId="9" fillId="0" borderId="6" xfId="4" applyFont="1" applyFill="1" applyBorder="1" applyAlignment="1">
      <alignment vertical="center" wrapText="1"/>
    </xf>
    <xf numFmtId="0" fontId="9" fillId="0" borderId="7" xfId="4" applyFont="1" applyFill="1" applyBorder="1" applyAlignment="1">
      <alignment vertical="center" wrapText="1"/>
    </xf>
    <xf numFmtId="0" fontId="25" fillId="0" borderId="5" xfId="4" applyFont="1" applyFill="1" applyBorder="1" applyAlignment="1">
      <alignment vertical="center" wrapText="1"/>
    </xf>
    <xf numFmtId="0" fontId="25" fillId="0" borderId="6" xfId="4" applyFont="1" applyFill="1" applyBorder="1" applyAlignment="1">
      <alignment vertical="center" wrapText="1"/>
    </xf>
    <xf numFmtId="0" fontId="9" fillId="0" borderId="5" xfId="4" applyFont="1" applyFill="1" applyBorder="1" applyAlignment="1">
      <alignment vertical="center"/>
    </xf>
    <xf numFmtId="0" fontId="9" fillId="0" borderId="6" xfId="4" applyFont="1" applyFill="1" applyBorder="1" applyAlignment="1">
      <alignment vertical="center"/>
    </xf>
    <xf numFmtId="38" fontId="9" fillId="0" borderId="6" xfId="9" applyFont="1" applyFill="1" applyBorder="1" applyAlignment="1">
      <alignment horizontal="center" vertical="center"/>
    </xf>
    <xf numFmtId="38" fontId="9" fillId="0" borderId="7" xfId="9" applyFont="1" applyFill="1" applyBorder="1" applyAlignment="1">
      <alignment horizontal="center"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4"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vertical="center" wrapText="1"/>
    </xf>
    <xf numFmtId="0" fontId="9" fillId="0" borderId="9" xfId="4" applyFont="1" applyFill="1" applyBorder="1" applyAlignment="1">
      <alignment vertical="center" wrapText="1"/>
    </xf>
    <xf numFmtId="0" fontId="9" fillId="0" borderId="10" xfId="4" applyFont="1" applyFill="1" applyBorder="1" applyAlignment="1">
      <alignment vertical="center" wrapText="1"/>
    </xf>
    <xf numFmtId="0" fontId="9" fillId="0" borderId="11" xfId="4" applyFont="1" applyFill="1" applyBorder="1" applyAlignment="1">
      <alignment vertical="center" wrapText="1"/>
    </xf>
    <xf numFmtId="0" fontId="9" fillId="0" borderId="0" xfId="4" applyFont="1" applyFill="1" applyBorder="1" applyAlignment="1">
      <alignment vertical="center" wrapText="1"/>
    </xf>
    <xf numFmtId="0" fontId="9" fillId="0" borderId="12" xfId="4" applyFont="1" applyFill="1" applyBorder="1" applyAlignment="1">
      <alignment vertical="center" wrapText="1"/>
    </xf>
    <xf numFmtId="0" fontId="9" fillId="0" borderId="13" xfId="4" applyFont="1" applyFill="1" applyBorder="1" applyAlignment="1">
      <alignment vertical="center" wrapText="1"/>
    </xf>
    <xf numFmtId="0" fontId="9" fillId="0" borderId="1" xfId="4" applyFont="1" applyFill="1" applyBorder="1" applyAlignment="1">
      <alignment vertical="center" wrapText="1"/>
    </xf>
    <xf numFmtId="0" fontId="9" fillId="0" borderId="14" xfId="4" applyFont="1" applyFill="1" applyBorder="1" applyAlignment="1">
      <alignment vertical="center" wrapText="1"/>
    </xf>
    <xf numFmtId="0" fontId="17" fillId="0" borderId="11" xfId="4" applyFont="1" applyFill="1" applyBorder="1" applyAlignment="1">
      <alignment vertical="center" wrapText="1"/>
    </xf>
    <xf numFmtId="0" fontId="17" fillId="0" borderId="0" xfId="4" applyFont="1" applyFill="1" applyBorder="1" applyAlignment="1">
      <alignment vertical="center" wrapText="1"/>
    </xf>
    <xf numFmtId="0" fontId="17" fillId="0" borderId="13" xfId="4" applyFont="1" applyFill="1" applyBorder="1" applyAlignment="1">
      <alignment vertical="center" wrapText="1"/>
    </xf>
    <xf numFmtId="0" fontId="17" fillId="0" borderId="1" xfId="4" applyFont="1" applyFill="1" applyBorder="1" applyAlignment="1">
      <alignment vertical="center" wrapText="1"/>
    </xf>
    <xf numFmtId="38" fontId="9" fillId="0" borderId="1" xfId="9" applyFont="1" applyFill="1" applyBorder="1" applyAlignment="1">
      <alignment horizontal="center" vertical="center"/>
    </xf>
    <xf numFmtId="38" fontId="9" fillId="0" borderId="14" xfId="9" applyFont="1" applyFill="1" applyBorder="1" applyAlignment="1">
      <alignment horizontal="center" vertical="center"/>
    </xf>
    <xf numFmtId="0" fontId="16" fillId="0" borderId="5" xfId="4" applyFont="1" applyFill="1" applyBorder="1" applyAlignment="1">
      <alignment vertical="center" wrapTex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38" fontId="9" fillId="0" borderId="0" xfId="9" applyFont="1" applyFill="1" applyBorder="1" applyAlignment="1">
      <alignment horizontal="center" vertical="center"/>
    </xf>
    <xf numFmtId="38" fontId="9" fillId="0" borderId="12" xfId="9" applyFont="1" applyFill="1" applyBorder="1" applyAlignment="1">
      <alignment horizontal="center" vertical="center"/>
    </xf>
    <xf numFmtId="0" fontId="9" fillId="0" borderId="7" xfId="4" applyFont="1" applyFill="1" applyBorder="1" applyAlignment="1">
      <alignment vertical="center"/>
    </xf>
    <xf numFmtId="0" fontId="6" fillId="0" borderId="0" xfId="4" applyFont="1" applyFill="1" applyAlignment="1">
      <alignment vertical="center" wrapText="1"/>
    </xf>
    <xf numFmtId="0" fontId="19" fillId="0" borderId="0" xfId="4" applyFont="1" applyFill="1" applyAlignment="1">
      <alignment horizontal="center" vertical="center"/>
    </xf>
    <xf numFmtId="0" fontId="6" fillId="0" borderId="17" xfId="4" applyFont="1" applyFill="1" applyBorder="1" applyAlignment="1">
      <alignment horizontal="center" vertical="center"/>
    </xf>
    <xf numFmtId="0" fontId="11" fillId="0" borderId="0" xfId="4" applyFont="1" applyAlignment="1">
      <alignment horizontal="center" vertical="center"/>
    </xf>
    <xf numFmtId="0" fontId="6" fillId="0" borderId="19" xfId="4" applyFont="1" applyBorder="1" applyAlignment="1">
      <alignment horizontal="center" vertical="center"/>
    </xf>
    <xf numFmtId="0" fontId="6" fillId="0" borderId="20"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9" applyFont="1" applyFill="1" applyBorder="1" applyAlignment="1">
      <alignment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38" fontId="6" fillId="0" borderId="7" xfId="9" applyFont="1" applyFill="1" applyBorder="1" applyAlignment="1">
      <alignment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5" fillId="0" borderId="0" xfId="2" applyFont="1" applyFill="1" applyAlignment="1">
      <alignment horizontal="right" vertical="center" shrinkToFit="1"/>
    </xf>
    <xf numFmtId="0" fontId="5" fillId="0" borderId="0" xfId="2" applyFont="1" applyFill="1" applyAlignment="1">
      <alignment vertic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6" fillId="0" borderId="23" xfId="11" applyFont="1" applyFill="1" applyBorder="1" applyAlignment="1">
      <alignment horizontal="center"/>
    </xf>
    <xf numFmtId="0" fontId="6" fillId="0" borderId="24" xfId="11" applyFont="1" applyFill="1" applyBorder="1" applyAlignment="1">
      <alignment horizontal="center"/>
    </xf>
    <xf numFmtId="0" fontId="11" fillId="0" borderId="16" xfId="11" applyFont="1" applyFill="1" applyBorder="1" applyAlignment="1">
      <alignment horizontal="center" vertical="center"/>
    </xf>
    <xf numFmtId="0" fontId="6" fillId="0" borderId="16" xfId="11" applyFont="1" applyFill="1" applyBorder="1" applyAlignment="1">
      <alignment horizontal="center" vertical="center"/>
    </xf>
    <xf numFmtId="0" fontId="6" fillId="0" borderId="0" xfId="11" applyFont="1" applyFill="1" applyAlignment="1">
      <alignment vertical="top" wrapText="1"/>
    </xf>
  </cellXfs>
  <cellStyles count="14">
    <cellStyle name="桁区切り 2" xfId="12"/>
    <cellStyle name="桁区切り 3" xfId="9"/>
    <cellStyle name="桁区切り 4" xfId="8"/>
    <cellStyle name="通貨 2" xfId="13"/>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20053</xdr:colOff>
      <xdr:row>0</xdr:row>
      <xdr:rowOff>80210</xdr:rowOff>
    </xdr:from>
    <xdr:ext cx="1661993" cy="325217"/>
    <xdr:sp macro="" textlink="">
      <xdr:nvSpPr>
        <xdr:cNvPr id="4" name="テキスト ボックス 3"/>
        <xdr:cNvSpPr txBox="1"/>
      </xdr:nvSpPr>
      <xdr:spPr>
        <a:xfrm>
          <a:off x="2275974"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10026</xdr:colOff>
      <xdr:row>0</xdr:row>
      <xdr:rowOff>70184</xdr:rowOff>
    </xdr:from>
    <xdr:ext cx="1661993" cy="325217"/>
    <xdr:sp macro="" textlink="">
      <xdr:nvSpPr>
        <xdr:cNvPr id="5" name="テキスト ボックス 4"/>
        <xdr:cNvSpPr txBox="1"/>
      </xdr:nvSpPr>
      <xdr:spPr>
        <a:xfrm>
          <a:off x="2356184" y="7018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40105</xdr:colOff>
      <xdr:row>0</xdr:row>
      <xdr:rowOff>50130</xdr:rowOff>
    </xdr:from>
    <xdr:ext cx="1661993" cy="325217"/>
    <xdr:sp macro="" textlink="">
      <xdr:nvSpPr>
        <xdr:cNvPr id="5" name="テキスト ボックス 4"/>
        <xdr:cNvSpPr txBox="1"/>
      </xdr:nvSpPr>
      <xdr:spPr>
        <a:xfrm>
          <a:off x="2386263" y="5013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40104</xdr:colOff>
      <xdr:row>0</xdr:row>
      <xdr:rowOff>40104</xdr:rowOff>
    </xdr:from>
    <xdr:ext cx="1661993" cy="325217"/>
    <xdr:sp macro="" textlink="">
      <xdr:nvSpPr>
        <xdr:cNvPr id="4" name="テキスト ボックス 3"/>
        <xdr:cNvSpPr txBox="1"/>
      </xdr:nvSpPr>
      <xdr:spPr>
        <a:xfrm>
          <a:off x="2205788" y="4010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230605</xdr:colOff>
      <xdr:row>3</xdr:row>
      <xdr:rowOff>140372</xdr:rowOff>
    </xdr:from>
    <xdr:ext cx="1661993" cy="325217"/>
    <xdr:sp macro="" textlink="">
      <xdr:nvSpPr>
        <xdr:cNvPr id="4" name="テキスト ボックス 3"/>
        <xdr:cNvSpPr txBox="1"/>
      </xdr:nvSpPr>
      <xdr:spPr>
        <a:xfrm>
          <a:off x="2757237" y="721898"/>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1022685</xdr:colOff>
      <xdr:row>0</xdr:row>
      <xdr:rowOff>50131</xdr:rowOff>
    </xdr:from>
    <xdr:ext cx="1661993" cy="325217"/>
    <xdr:sp macro="" textlink="">
      <xdr:nvSpPr>
        <xdr:cNvPr id="4" name="テキスト ボックス 3"/>
        <xdr:cNvSpPr txBox="1"/>
      </xdr:nvSpPr>
      <xdr:spPr>
        <a:xfrm>
          <a:off x="8371974" y="50131"/>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60159</xdr:colOff>
      <xdr:row>0</xdr:row>
      <xdr:rowOff>80210</xdr:rowOff>
    </xdr:from>
    <xdr:ext cx="1661993" cy="325217"/>
    <xdr:sp macro="" textlink="">
      <xdr:nvSpPr>
        <xdr:cNvPr id="4" name="テキスト ボックス 3"/>
        <xdr:cNvSpPr txBox="1"/>
      </xdr:nvSpPr>
      <xdr:spPr>
        <a:xfrm>
          <a:off x="3659606"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theme="5" tint="0.59999389629810485"/>
    <pageSetUpPr fitToPage="1"/>
  </sheetPr>
  <dimension ref="A1:D11"/>
  <sheetViews>
    <sheetView view="pageBreakPreview" zoomScaleNormal="100" zoomScaleSheetLayoutView="100" workbookViewId="0">
      <selection activeCell="B22" sqref="B22"/>
    </sheetView>
  </sheetViews>
  <sheetFormatPr defaultRowHeight="18.75"/>
  <cols>
    <col min="1" max="1" width="22" style="4" customWidth="1"/>
    <col min="2" max="2" width="68.375" style="4" customWidth="1"/>
    <col min="3" max="16384" width="9" style="4"/>
  </cols>
  <sheetData>
    <row r="1" spans="1:4" s="1" customFormat="1" ht="24.95" customHeight="1">
      <c r="A1" s="104" t="s">
        <v>0</v>
      </c>
      <c r="B1" s="104"/>
    </row>
    <row r="2" spans="1:4" ht="50.1" customHeight="1">
      <c r="A2" s="2" t="s">
        <v>1</v>
      </c>
      <c r="B2" s="6" t="s">
        <v>241</v>
      </c>
      <c r="D2" s="4" t="s">
        <v>219</v>
      </c>
    </row>
    <row r="3" spans="1:4" ht="50.1" customHeight="1">
      <c r="A3" s="5" t="s">
        <v>2</v>
      </c>
      <c r="B3" s="6" t="s">
        <v>240</v>
      </c>
      <c r="D3" s="4" t="s">
        <v>220</v>
      </c>
    </row>
    <row r="4" spans="1:4" ht="50.1" customHeight="1">
      <c r="A4" s="7" t="s">
        <v>3</v>
      </c>
      <c r="B4" s="3" t="s">
        <v>242</v>
      </c>
      <c r="D4" s="4" t="s">
        <v>221</v>
      </c>
    </row>
    <row r="5" spans="1:4" ht="19.5" customHeight="1">
      <c r="A5" s="4" t="s">
        <v>4</v>
      </c>
    </row>
    <row r="6" spans="1:4" ht="19.5" customHeight="1">
      <c r="A6" s="8" t="s">
        <v>5</v>
      </c>
    </row>
    <row r="7" spans="1:4" ht="19.5" customHeight="1">
      <c r="A7" s="9" t="s">
        <v>6</v>
      </c>
    </row>
    <row r="8" spans="1:4" ht="19.5" customHeight="1">
      <c r="A8" s="4" t="s">
        <v>7</v>
      </c>
    </row>
    <row r="9" spans="1:4" ht="19.5" customHeight="1">
      <c r="A9" s="4" t="s">
        <v>8</v>
      </c>
    </row>
    <row r="10" spans="1:4" ht="19.5" customHeight="1">
      <c r="A10" s="9" t="s">
        <v>9</v>
      </c>
    </row>
    <row r="11" spans="1:4"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8">
    <tabColor theme="1"/>
    <pageSetUpPr fitToPage="1"/>
  </sheetPr>
  <dimension ref="A1:L20"/>
  <sheetViews>
    <sheetView view="pageBreakPreview" zoomScale="95" zoomScaleNormal="95" zoomScaleSheetLayoutView="95" workbookViewId="0">
      <selection activeCell="E1" sqref="E1"/>
    </sheetView>
  </sheetViews>
  <sheetFormatPr defaultRowHeight="18.75"/>
  <cols>
    <col min="1" max="1" width="10.25" style="4" bestFit="1" customWidth="1"/>
    <col min="2" max="2" width="9" style="4"/>
    <col min="3" max="3" width="16.625" style="4" customWidth="1"/>
    <col min="4" max="4" width="4.5" style="4" bestFit="1" customWidth="1"/>
    <col min="5" max="11" width="8" style="4" customWidth="1"/>
    <col min="12" max="12" width="46.625" style="4" customWidth="1"/>
    <col min="13" max="16384" width="9" style="4"/>
  </cols>
  <sheetData>
    <row r="1" spans="1:12">
      <c r="A1" s="70" t="s">
        <v>189</v>
      </c>
      <c r="B1" s="70"/>
      <c r="C1" s="70"/>
      <c r="D1" s="70"/>
      <c r="E1" s="70"/>
      <c r="F1" s="70"/>
      <c r="G1" s="70"/>
      <c r="H1" s="70"/>
      <c r="I1" s="70"/>
      <c r="J1" s="70"/>
      <c r="K1" s="70"/>
      <c r="L1" s="70"/>
    </row>
    <row r="2" spans="1:12">
      <c r="A2" s="71" t="s">
        <v>190</v>
      </c>
      <c r="B2" s="72"/>
      <c r="C2" s="72"/>
      <c r="D2" s="72"/>
      <c r="E2" s="72"/>
      <c r="F2" s="72"/>
      <c r="G2" s="72"/>
      <c r="H2" s="72"/>
      <c r="I2" s="72"/>
      <c r="J2" s="72"/>
      <c r="K2" s="72"/>
      <c r="L2" s="72"/>
    </row>
    <row r="3" spans="1:12">
      <c r="A3" s="73" t="s">
        <v>191</v>
      </c>
      <c r="B3" s="72"/>
      <c r="C3" s="70"/>
      <c r="D3" s="70"/>
      <c r="E3" s="70"/>
      <c r="F3" s="70"/>
      <c r="G3" s="70"/>
      <c r="H3" s="70"/>
      <c r="I3" s="70"/>
      <c r="J3" s="65"/>
      <c r="K3" s="70"/>
      <c r="L3" s="64" t="s">
        <v>192</v>
      </c>
    </row>
    <row r="4" spans="1:12" ht="45">
      <c r="A4" s="74" t="s">
        <v>193</v>
      </c>
      <c r="B4" s="74" t="s">
        <v>194</v>
      </c>
      <c r="C4" s="74" t="s">
        <v>195</v>
      </c>
      <c r="D4" s="74" t="s">
        <v>171</v>
      </c>
      <c r="E4" s="74" t="s">
        <v>196</v>
      </c>
      <c r="F4" s="74" t="s">
        <v>197</v>
      </c>
      <c r="G4" s="74" t="s">
        <v>198</v>
      </c>
      <c r="H4" s="74" t="s">
        <v>199</v>
      </c>
      <c r="I4" s="74" t="s">
        <v>200</v>
      </c>
      <c r="J4" s="74" t="s">
        <v>201</v>
      </c>
      <c r="K4" s="74" t="s">
        <v>202</v>
      </c>
      <c r="L4" s="74" t="s">
        <v>203</v>
      </c>
    </row>
    <row r="5" spans="1:12" ht="27" customHeight="1">
      <c r="A5" s="75"/>
      <c r="B5" s="75"/>
      <c r="C5" s="75"/>
      <c r="D5" s="75"/>
      <c r="E5" s="75"/>
      <c r="F5" s="75"/>
      <c r="G5" s="75"/>
      <c r="H5" s="75"/>
      <c r="I5" s="75"/>
      <c r="J5" s="75"/>
      <c r="K5" s="75"/>
      <c r="L5" s="75"/>
    </row>
    <row r="6" spans="1:12" ht="27" customHeight="1">
      <c r="A6" s="75"/>
      <c r="B6" s="75"/>
      <c r="C6" s="75"/>
      <c r="D6" s="75"/>
      <c r="E6" s="75"/>
      <c r="F6" s="75"/>
      <c r="G6" s="75"/>
      <c r="H6" s="75"/>
      <c r="I6" s="75"/>
      <c r="J6" s="75"/>
      <c r="K6" s="75"/>
      <c r="L6" s="75"/>
    </row>
    <row r="7" spans="1:12" ht="27" customHeight="1">
      <c r="A7" s="75"/>
      <c r="B7" s="75"/>
      <c r="C7" s="75"/>
      <c r="D7" s="75"/>
      <c r="E7" s="75"/>
      <c r="F7" s="75"/>
      <c r="G7" s="75"/>
      <c r="H7" s="75"/>
      <c r="I7" s="75"/>
      <c r="J7" s="75"/>
      <c r="K7" s="75"/>
      <c r="L7" s="75"/>
    </row>
    <row r="8" spans="1:12" ht="27" customHeight="1">
      <c r="A8" s="75"/>
      <c r="B8" s="75"/>
      <c r="C8" s="75"/>
      <c r="D8" s="75"/>
      <c r="E8" s="75"/>
      <c r="F8" s="75"/>
      <c r="G8" s="75"/>
      <c r="H8" s="75"/>
      <c r="I8" s="75"/>
      <c r="J8" s="75"/>
      <c r="K8" s="75"/>
      <c r="L8" s="75"/>
    </row>
    <row r="9" spans="1:12" ht="27" customHeight="1">
      <c r="A9" s="75"/>
      <c r="B9" s="75"/>
      <c r="C9" s="75"/>
      <c r="D9" s="75"/>
      <c r="E9" s="75"/>
      <c r="F9" s="75"/>
      <c r="G9" s="75"/>
      <c r="H9" s="75"/>
      <c r="I9" s="75"/>
      <c r="J9" s="75"/>
      <c r="K9" s="75"/>
      <c r="L9" s="75"/>
    </row>
    <row r="10" spans="1:12" ht="27" customHeight="1">
      <c r="A10" s="75"/>
      <c r="B10" s="75"/>
      <c r="C10" s="75"/>
      <c r="D10" s="75"/>
      <c r="E10" s="75"/>
      <c r="F10" s="75"/>
      <c r="G10" s="75"/>
      <c r="H10" s="75"/>
      <c r="I10" s="75"/>
      <c r="J10" s="75"/>
      <c r="K10" s="75"/>
      <c r="L10" s="75"/>
    </row>
    <row r="11" spans="1:12" ht="27" customHeight="1">
      <c r="A11" s="75"/>
      <c r="B11" s="75"/>
      <c r="C11" s="75"/>
      <c r="D11" s="75"/>
      <c r="E11" s="75"/>
      <c r="F11" s="75"/>
      <c r="G11" s="75"/>
      <c r="H11" s="75"/>
      <c r="I11" s="75"/>
      <c r="J11" s="75"/>
      <c r="K11" s="75"/>
      <c r="L11" s="75"/>
    </row>
    <row r="12" spans="1:12" ht="27" customHeight="1">
      <c r="A12" s="75"/>
      <c r="B12" s="75"/>
      <c r="C12" s="75"/>
      <c r="D12" s="75"/>
      <c r="E12" s="75"/>
      <c r="F12" s="75"/>
      <c r="G12" s="75"/>
      <c r="H12" s="75"/>
      <c r="I12" s="75"/>
      <c r="J12" s="75"/>
      <c r="K12" s="75"/>
      <c r="L12" s="75"/>
    </row>
    <row r="13" spans="1:12" ht="27" customHeight="1">
      <c r="A13" s="75"/>
      <c r="B13" s="75"/>
      <c r="C13" s="75"/>
      <c r="D13" s="75"/>
      <c r="E13" s="75"/>
      <c r="F13" s="75"/>
      <c r="G13" s="75"/>
      <c r="H13" s="75"/>
      <c r="I13" s="75"/>
      <c r="J13" s="75"/>
      <c r="K13" s="75"/>
      <c r="L13" s="75"/>
    </row>
    <row r="14" spans="1:12" ht="27" customHeight="1">
      <c r="A14" s="75"/>
      <c r="B14" s="75"/>
      <c r="C14" s="75"/>
      <c r="D14" s="75"/>
      <c r="E14" s="75"/>
      <c r="F14" s="75"/>
      <c r="G14" s="75"/>
      <c r="H14" s="75"/>
      <c r="I14" s="75"/>
      <c r="J14" s="75"/>
      <c r="K14" s="75"/>
      <c r="L14" s="75"/>
    </row>
    <row r="15" spans="1:12" ht="27" customHeight="1">
      <c r="A15" s="75"/>
      <c r="B15" s="75"/>
      <c r="C15" s="75"/>
      <c r="D15" s="75"/>
      <c r="E15" s="75"/>
      <c r="F15" s="75"/>
      <c r="G15" s="75"/>
      <c r="H15" s="75"/>
      <c r="I15" s="75"/>
      <c r="J15" s="75"/>
      <c r="K15" s="75"/>
      <c r="L15" s="75"/>
    </row>
    <row r="16" spans="1:12" ht="27" customHeight="1">
      <c r="A16" s="75"/>
      <c r="B16" s="75"/>
      <c r="C16" s="75"/>
      <c r="D16" s="75"/>
      <c r="E16" s="75"/>
      <c r="F16" s="75"/>
      <c r="G16" s="75"/>
      <c r="H16" s="75"/>
      <c r="I16" s="75"/>
      <c r="J16" s="75"/>
      <c r="K16" s="75"/>
      <c r="L16" s="75"/>
    </row>
    <row r="17" spans="1:12" ht="27" customHeight="1">
      <c r="A17" s="75"/>
      <c r="B17" s="75"/>
      <c r="C17" s="75"/>
      <c r="D17" s="75"/>
      <c r="E17" s="75"/>
      <c r="F17" s="75"/>
      <c r="G17" s="75"/>
      <c r="H17" s="75"/>
      <c r="I17" s="75"/>
      <c r="J17" s="75"/>
      <c r="K17" s="75"/>
      <c r="L17" s="75"/>
    </row>
    <row r="18" spans="1:12" ht="27" customHeight="1">
      <c r="A18" s="75" t="s">
        <v>204</v>
      </c>
      <c r="B18" s="75"/>
      <c r="C18" s="75"/>
      <c r="D18" s="75"/>
      <c r="E18" s="75"/>
      <c r="F18" s="75"/>
      <c r="G18" s="75"/>
      <c r="H18" s="75"/>
      <c r="I18" s="75"/>
      <c r="J18" s="75"/>
      <c r="K18" s="75"/>
      <c r="L18" s="75"/>
    </row>
    <row r="19" spans="1:12" ht="27" customHeight="1">
      <c r="A19" s="75" t="s">
        <v>205</v>
      </c>
      <c r="B19" s="75"/>
      <c r="C19" s="75"/>
      <c r="D19" s="75"/>
      <c r="E19" s="75"/>
      <c r="F19" s="75"/>
      <c r="G19" s="75"/>
      <c r="H19" s="75"/>
      <c r="I19" s="75"/>
      <c r="J19" s="75"/>
      <c r="K19" s="75"/>
      <c r="L19" s="75"/>
    </row>
    <row r="20" spans="1:12">
      <c r="A20" s="76"/>
      <c r="B20" s="76"/>
      <c r="C20" s="76"/>
      <c r="D20" s="76"/>
      <c r="E20" s="76"/>
      <c r="F20" s="76"/>
      <c r="G20" s="76"/>
      <c r="H20" s="76"/>
      <c r="I20" s="76"/>
      <c r="J20" s="76"/>
      <c r="K20" s="76"/>
      <c r="L20" s="76"/>
    </row>
  </sheetData>
  <phoneticPr fontId="3"/>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3">
    <tabColor theme="1"/>
    <pageSetUpPr fitToPage="1"/>
  </sheetPr>
  <dimension ref="A1:F25"/>
  <sheetViews>
    <sheetView view="pageBreakPreview" zoomScale="95" zoomScaleNormal="95" zoomScaleSheetLayoutView="95" workbookViewId="0">
      <selection activeCell="C16" sqref="C16"/>
    </sheetView>
  </sheetViews>
  <sheetFormatPr defaultRowHeight="13.5"/>
  <cols>
    <col min="1" max="1" width="29.625" style="69" customWidth="1"/>
    <col min="2" max="2" width="17.625" style="69" customWidth="1"/>
    <col min="3" max="3" width="23.625" style="69" customWidth="1"/>
    <col min="4" max="4" width="17.375" style="69" bestFit="1" customWidth="1"/>
    <col min="5" max="5" width="4.875" style="69" customWidth="1"/>
    <col min="6" max="6" width="26.625" style="69" customWidth="1"/>
    <col min="7" max="256" width="9" style="69"/>
    <col min="257" max="257" width="29.625" style="69" customWidth="1"/>
    <col min="258" max="258" width="17.625" style="69" customWidth="1"/>
    <col min="259" max="259" width="23.625" style="69" customWidth="1"/>
    <col min="260" max="260" width="17.375" style="69" bestFit="1" customWidth="1"/>
    <col min="261" max="261" width="4.875" style="69" customWidth="1"/>
    <col min="262" max="262" width="26.625" style="69" customWidth="1"/>
    <col min="263" max="512" width="9" style="69"/>
    <col min="513" max="513" width="29.625" style="69" customWidth="1"/>
    <col min="514" max="514" width="17.625" style="69" customWidth="1"/>
    <col min="515" max="515" width="23.625" style="69" customWidth="1"/>
    <col min="516" max="516" width="17.375" style="69" bestFit="1" customWidth="1"/>
    <col min="517" max="517" width="4.875" style="69" customWidth="1"/>
    <col min="518" max="518" width="26.625" style="69" customWidth="1"/>
    <col min="519" max="768" width="9" style="69"/>
    <col min="769" max="769" width="29.625" style="69" customWidth="1"/>
    <col min="770" max="770" width="17.625" style="69" customWidth="1"/>
    <col min="771" max="771" width="23.625" style="69" customWidth="1"/>
    <col min="772" max="772" width="17.375" style="69" bestFit="1" customWidth="1"/>
    <col min="773" max="773" width="4.875" style="69" customWidth="1"/>
    <col min="774" max="774" width="26.625" style="69" customWidth="1"/>
    <col min="775" max="1024" width="9" style="69"/>
    <col min="1025" max="1025" width="29.625" style="69" customWidth="1"/>
    <col min="1026" max="1026" width="17.625" style="69" customWidth="1"/>
    <col min="1027" max="1027" width="23.625" style="69" customWidth="1"/>
    <col min="1028" max="1028" width="17.375" style="69" bestFit="1" customWidth="1"/>
    <col min="1029" max="1029" width="4.875" style="69" customWidth="1"/>
    <col min="1030" max="1030" width="26.625" style="69" customWidth="1"/>
    <col min="1031" max="1280" width="9" style="69"/>
    <col min="1281" max="1281" width="29.625" style="69" customWidth="1"/>
    <col min="1282" max="1282" width="17.625" style="69" customWidth="1"/>
    <col min="1283" max="1283" width="23.625" style="69" customWidth="1"/>
    <col min="1284" max="1284" width="17.375" style="69" bestFit="1" customWidth="1"/>
    <col min="1285" max="1285" width="4.875" style="69" customWidth="1"/>
    <col min="1286" max="1286" width="26.625" style="69" customWidth="1"/>
    <col min="1287" max="1536" width="9" style="69"/>
    <col min="1537" max="1537" width="29.625" style="69" customWidth="1"/>
    <col min="1538" max="1538" width="17.625" style="69" customWidth="1"/>
    <col min="1539" max="1539" width="23.625" style="69" customWidth="1"/>
    <col min="1540" max="1540" width="17.375" style="69" bestFit="1" customWidth="1"/>
    <col min="1541" max="1541" width="4.875" style="69" customWidth="1"/>
    <col min="1542" max="1542" width="26.625" style="69" customWidth="1"/>
    <col min="1543" max="1792" width="9" style="69"/>
    <col min="1793" max="1793" width="29.625" style="69" customWidth="1"/>
    <col min="1794" max="1794" width="17.625" style="69" customWidth="1"/>
    <col min="1795" max="1795" width="23.625" style="69" customWidth="1"/>
    <col min="1796" max="1796" width="17.375" style="69" bestFit="1" customWidth="1"/>
    <col min="1797" max="1797" width="4.875" style="69" customWidth="1"/>
    <col min="1798" max="1798" width="26.625" style="69" customWidth="1"/>
    <col min="1799" max="2048" width="9" style="69"/>
    <col min="2049" max="2049" width="29.625" style="69" customWidth="1"/>
    <col min="2050" max="2050" width="17.625" style="69" customWidth="1"/>
    <col min="2051" max="2051" width="23.625" style="69" customWidth="1"/>
    <col min="2052" max="2052" width="17.375" style="69" bestFit="1" customWidth="1"/>
    <col min="2053" max="2053" width="4.875" style="69" customWidth="1"/>
    <col min="2054" max="2054" width="26.625" style="69" customWidth="1"/>
    <col min="2055" max="2304" width="9" style="69"/>
    <col min="2305" max="2305" width="29.625" style="69" customWidth="1"/>
    <col min="2306" max="2306" width="17.625" style="69" customWidth="1"/>
    <col min="2307" max="2307" width="23.625" style="69" customWidth="1"/>
    <col min="2308" max="2308" width="17.375" style="69" bestFit="1" customWidth="1"/>
    <col min="2309" max="2309" width="4.875" style="69" customWidth="1"/>
    <col min="2310" max="2310" width="26.625" style="69" customWidth="1"/>
    <col min="2311" max="2560" width="9" style="69"/>
    <col min="2561" max="2561" width="29.625" style="69" customWidth="1"/>
    <col min="2562" max="2562" width="17.625" style="69" customWidth="1"/>
    <col min="2563" max="2563" width="23.625" style="69" customWidth="1"/>
    <col min="2564" max="2564" width="17.375" style="69" bestFit="1" customWidth="1"/>
    <col min="2565" max="2565" width="4.875" style="69" customWidth="1"/>
    <col min="2566" max="2566" width="26.625" style="69" customWidth="1"/>
    <col min="2567" max="2816" width="9" style="69"/>
    <col min="2817" max="2817" width="29.625" style="69" customWidth="1"/>
    <col min="2818" max="2818" width="17.625" style="69" customWidth="1"/>
    <col min="2819" max="2819" width="23.625" style="69" customWidth="1"/>
    <col min="2820" max="2820" width="17.375" style="69" bestFit="1" customWidth="1"/>
    <col min="2821" max="2821" width="4.875" style="69" customWidth="1"/>
    <col min="2822" max="2822" width="26.625" style="69" customWidth="1"/>
    <col min="2823" max="3072" width="9" style="69"/>
    <col min="3073" max="3073" width="29.625" style="69" customWidth="1"/>
    <col min="3074" max="3074" width="17.625" style="69" customWidth="1"/>
    <col min="3075" max="3075" width="23.625" style="69" customWidth="1"/>
    <col min="3076" max="3076" width="17.375" style="69" bestFit="1" customWidth="1"/>
    <col min="3077" max="3077" width="4.875" style="69" customWidth="1"/>
    <col min="3078" max="3078" width="26.625" style="69" customWidth="1"/>
    <col min="3079" max="3328" width="9" style="69"/>
    <col min="3329" max="3329" width="29.625" style="69" customWidth="1"/>
    <col min="3330" max="3330" width="17.625" style="69" customWidth="1"/>
    <col min="3331" max="3331" width="23.625" style="69" customWidth="1"/>
    <col min="3332" max="3332" width="17.375" style="69" bestFit="1" customWidth="1"/>
    <col min="3333" max="3333" width="4.875" style="69" customWidth="1"/>
    <col min="3334" max="3334" width="26.625" style="69" customWidth="1"/>
    <col min="3335" max="3584" width="9" style="69"/>
    <col min="3585" max="3585" width="29.625" style="69" customWidth="1"/>
    <col min="3586" max="3586" width="17.625" style="69" customWidth="1"/>
    <col min="3587" max="3587" width="23.625" style="69" customWidth="1"/>
    <col min="3588" max="3588" width="17.375" style="69" bestFit="1" customWidth="1"/>
    <col min="3589" max="3589" width="4.875" style="69" customWidth="1"/>
    <col min="3590" max="3590" width="26.625" style="69" customWidth="1"/>
    <col min="3591" max="3840" width="9" style="69"/>
    <col min="3841" max="3841" width="29.625" style="69" customWidth="1"/>
    <col min="3842" max="3842" width="17.625" style="69" customWidth="1"/>
    <col min="3843" max="3843" width="23.625" style="69" customWidth="1"/>
    <col min="3844" max="3844" width="17.375" style="69" bestFit="1" customWidth="1"/>
    <col min="3845" max="3845" width="4.875" style="69" customWidth="1"/>
    <col min="3846" max="3846" width="26.625" style="69" customWidth="1"/>
    <col min="3847" max="4096" width="9" style="69"/>
    <col min="4097" max="4097" width="29.625" style="69" customWidth="1"/>
    <col min="4098" max="4098" width="17.625" style="69" customWidth="1"/>
    <col min="4099" max="4099" width="23.625" style="69" customWidth="1"/>
    <col min="4100" max="4100" width="17.375" style="69" bestFit="1" customWidth="1"/>
    <col min="4101" max="4101" width="4.875" style="69" customWidth="1"/>
    <col min="4102" max="4102" width="26.625" style="69" customWidth="1"/>
    <col min="4103" max="4352" width="9" style="69"/>
    <col min="4353" max="4353" width="29.625" style="69" customWidth="1"/>
    <col min="4354" max="4354" width="17.625" style="69" customWidth="1"/>
    <col min="4355" max="4355" width="23.625" style="69" customWidth="1"/>
    <col min="4356" max="4356" width="17.375" style="69" bestFit="1" customWidth="1"/>
    <col min="4357" max="4357" width="4.875" style="69" customWidth="1"/>
    <col min="4358" max="4358" width="26.625" style="69" customWidth="1"/>
    <col min="4359" max="4608" width="9" style="69"/>
    <col min="4609" max="4609" width="29.625" style="69" customWidth="1"/>
    <col min="4610" max="4610" width="17.625" style="69" customWidth="1"/>
    <col min="4611" max="4611" width="23.625" style="69" customWidth="1"/>
    <col min="4612" max="4612" width="17.375" style="69" bestFit="1" customWidth="1"/>
    <col min="4613" max="4613" width="4.875" style="69" customWidth="1"/>
    <col min="4614" max="4614" width="26.625" style="69" customWidth="1"/>
    <col min="4615" max="4864" width="9" style="69"/>
    <col min="4865" max="4865" width="29.625" style="69" customWidth="1"/>
    <col min="4866" max="4866" width="17.625" style="69" customWidth="1"/>
    <col min="4867" max="4867" width="23.625" style="69" customWidth="1"/>
    <col min="4868" max="4868" width="17.375" style="69" bestFit="1" customWidth="1"/>
    <col min="4869" max="4869" width="4.875" style="69" customWidth="1"/>
    <col min="4870" max="4870" width="26.625" style="69" customWidth="1"/>
    <col min="4871" max="5120" width="9" style="69"/>
    <col min="5121" max="5121" width="29.625" style="69" customWidth="1"/>
    <col min="5122" max="5122" width="17.625" style="69" customWidth="1"/>
    <col min="5123" max="5123" width="23.625" style="69" customWidth="1"/>
    <col min="5124" max="5124" width="17.375" style="69" bestFit="1" customWidth="1"/>
    <col min="5125" max="5125" width="4.875" style="69" customWidth="1"/>
    <col min="5126" max="5126" width="26.625" style="69" customWidth="1"/>
    <col min="5127" max="5376" width="9" style="69"/>
    <col min="5377" max="5377" width="29.625" style="69" customWidth="1"/>
    <col min="5378" max="5378" width="17.625" style="69" customWidth="1"/>
    <col min="5379" max="5379" width="23.625" style="69" customWidth="1"/>
    <col min="5380" max="5380" width="17.375" style="69" bestFit="1" customWidth="1"/>
    <col min="5381" max="5381" width="4.875" style="69" customWidth="1"/>
    <col min="5382" max="5382" width="26.625" style="69" customWidth="1"/>
    <col min="5383" max="5632" width="9" style="69"/>
    <col min="5633" max="5633" width="29.625" style="69" customWidth="1"/>
    <col min="5634" max="5634" width="17.625" style="69" customWidth="1"/>
    <col min="5635" max="5635" width="23.625" style="69" customWidth="1"/>
    <col min="5636" max="5636" width="17.375" style="69" bestFit="1" customWidth="1"/>
    <col min="5637" max="5637" width="4.875" style="69" customWidth="1"/>
    <col min="5638" max="5638" width="26.625" style="69" customWidth="1"/>
    <col min="5639" max="5888" width="9" style="69"/>
    <col min="5889" max="5889" width="29.625" style="69" customWidth="1"/>
    <col min="5890" max="5890" width="17.625" style="69" customWidth="1"/>
    <col min="5891" max="5891" width="23.625" style="69" customWidth="1"/>
    <col min="5892" max="5892" width="17.375" style="69" bestFit="1" customWidth="1"/>
    <col min="5893" max="5893" width="4.875" style="69" customWidth="1"/>
    <col min="5894" max="5894" width="26.625" style="69" customWidth="1"/>
    <col min="5895" max="6144" width="9" style="69"/>
    <col min="6145" max="6145" width="29.625" style="69" customWidth="1"/>
    <col min="6146" max="6146" width="17.625" style="69" customWidth="1"/>
    <col min="6147" max="6147" width="23.625" style="69" customWidth="1"/>
    <col min="6148" max="6148" width="17.375" style="69" bestFit="1" customWidth="1"/>
    <col min="6149" max="6149" width="4.875" style="69" customWidth="1"/>
    <col min="6150" max="6150" width="26.625" style="69" customWidth="1"/>
    <col min="6151" max="6400" width="9" style="69"/>
    <col min="6401" max="6401" width="29.625" style="69" customWidth="1"/>
    <col min="6402" max="6402" width="17.625" style="69" customWidth="1"/>
    <col min="6403" max="6403" width="23.625" style="69" customWidth="1"/>
    <col min="6404" max="6404" width="17.375" style="69" bestFit="1" customWidth="1"/>
    <col min="6405" max="6405" width="4.875" style="69" customWidth="1"/>
    <col min="6406" max="6406" width="26.625" style="69" customWidth="1"/>
    <col min="6407" max="6656" width="9" style="69"/>
    <col min="6657" max="6657" width="29.625" style="69" customWidth="1"/>
    <col min="6658" max="6658" width="17.625" style="69" customWidth="1"/>
    <col min="6659" max="6659" width="23.625" style="69" customWidth="1"/>
    <col min="6660" max="6660" width="17.375" style="69" bestFit="1" customWidth="1"/>
    <col min="6661" max="6661" width="4.875" style="69" customWidth="1"/>
    <col min="6662" max="6662" width="26.625" style="69" customWidth="1"/>
    <col min="6663" max="6912" width="9" style="69"/>
    <col min="6913" max="6913" width="29.625" style="69" customWidth="1"/>
    <col min="6914" max="6914" width="17.625" style="69" customWidth="1"/>
    <col min="6915" max="6915" width="23.625" style="69" customWidth="1"/>
    <col min="6916" max="6916" width="17.375" style="69" bestFit="1" customWidth="1"/>
    <col min="6917" max="6917" width="4.875" style="69" customWidth="1"/>
    <col min="6918" max="6918" width="26.625" style="69" customWidth="1"/>
    <col min="6919" max="7168" width="9" style="69"/>
    <col min="7169" max="7169" width="29.625" style="69" customWidth="1"/>
    <col min="7170" max="7170" width="17.625" style="69" customWidth="1"/>
    <col min="7171" max="7171" width="23.625" style="69" customWidth="1"/>
    <col min="7172" max="7172" width="17.375" style="69" bestFit="1" customWidth="1"/>
    <col min="7173" max="7173" width="4.875" style="69" customWidth="1"/>
    <col min="7174" max="7174" width="26.625" style="69" customWidth="1"/>
    <col min="7175" max="7424" width="9" style="69"/>
    <col min="7425" max="7425" width="29.625" style="69" customWidth="1"/>
    <col min="7426" max="7426" width="17.625" style="69" customWidth="1"/>
    <col min="7427" max="7427" width="23.625" style="69" customWidth="1"/>
    <col min="7428" max="7428" width="17.375" style="69" bestFit="1" customWidth="1"/>
    <col min="7429" max="7429" width="4.875" style="69" customWidth="1"/>
    <col min="7430" max="7430" width="26.625" style="69" customWidth="1"/>
    <col min="7431" max="7680" width="9" style="69"/>
    <col min="7681" max="7681" width="29.625" style="69" customWidth="1"/>
    <col min="7682" max="7682" width="17.625" style="69" customWidth="1"/>
    <col min="7683" max="7683" width="23.625" style="69" customWidth="1"/>
    <col min="7684" max="7684" width="17.375" style="69" bestFit="1" customWidth="1"/>
    <col min="7685" max="7685" width="4.875" style="69" customWidth="1"/>
    <col min="7686" max="7686" width="26.625" style="69" customWidth="1"/>
    <col min="7687" max="7936" width="9" style="69"/>
    <col min="7937" max="7937" width="29.625" style="69" customWidth="1"/>
    <col min="7938" max="7938" width="17.625" style="69" customWidth="1"/>
    <col min="7939" max="7939" width="23.625" style="69" customWidth="1"/>
    <col min="7940" max="7940" width="17.375" style="69" bestFit="1" customWidth="1"/>
    <col min="7941" max="7941" width="4.875" style="69" customWidth="1"/>
    <col min="7942" max="7942" width="26.625" style="69" customWidth="1"/>
    <col min="7943" max="8192" width="9" style="69"/>
    <col min="8193" max="8193" width="29.625" style="69" customWidth="1"/>
    <col min="8194" max="8194" width="17.625" style="69" customWidth="1"/>
    <col min="8195" max="8195" width="23.625" style="69" customWidth="1"/>
    <col min="8196" max="8196" width="17.375" style="69" bestFit="1" customWidth="1"/>
    <col min="8197" max="8197" width="4.875" style="69" customWidth="1"/>
    <col min="8198" max="8198" width="26.625" style="69" customWidth="1"/>
    <col min="8199" max="8448" width="9" style="69"/>
    <col min="8449" max="8449" width="29.625" style="69" customWidth="1"/>
    <col min="8450" max="8450" width="17.625" style="69" customWidth="1"/>
    <col min="8451" max="8451" width="23.625" style="69" customWidth="1"/>
    <col min="8452" max="8452" width="17.375" style="69" bestFit="1" customWidth="1"/>
    <col min="8453" max="8453" width="4.875" style="69" customWidth="1"/>
    <col min="8454" max="8454" width="26.625" style="69" customWidth="1"/>
    <col min="8455" max="8704" width="9" style="69"/>
    <col min="8705" max="8705" width="29.625" style="69" customWidth="1"/>
    <col min="8706" max="8706" width="17.625" style="69" customWidth="1"/>
    <col min="8707" max="8707" width="23.625" style="69" customWidth="1"/>
    <col min="8708" max="8708" width="17.375" style="69" bestFit="1" customWidth="1"/>
    <col min="8709" max="8709" width="4.875" style="69" customWidth="1"/>
    <col min="8710" max="8710" width="26.625" style="69" customWidth="1"/>
    <col min="8711" max="8960" width="9" style="69"/>
    <col min="8961" max="8961" width="29.625" style="69" customWidth="1"/>
    <col min="8962" max="8962" width="17.625" style="69" customWidth="1"/>
    <col min="8963" max="8963" width="23.625" style="69" customWidth="1"/>
    <col min="8964" max="8964" width="17.375" style="69" bestFit="1" customWidth="1"/>
    <col min="8965" max="8965" width="4.875" style="69" customWidth="1"/>
    <col min="8966" max="8966" width="26.625" style="69" customWidth="1"/>
    <col min="8967" max="9216" width="9" style="69"/>
    <col min="9217" max="9217" width="29.625" style="69" customWidth="1"/>
    <col min="9218" max="9218" width="17.625" style="69" customWidth="1"/>
    <col min="9219" max="9219" width="23.625" style="69" customWidth="1"/>
    <col min="9220" max="9220" width="17.375" style="69" bestFit="1" customWidth="1"/>
    <col min="9221" max="9221" width="4.875" style="69" customWidth="1"/>
    <col min="9222" max="9222" width="26.625" style="69" customWidth="1"/>
    <col min="9223" max="9472" width="9" style="69"/>
    <col min="9473" max="9473" width="29.625" style="69" customWidth="1"/>
    <col min="9474" max="9474" width="17.625" style="69" customWidth="1"/>
    <col min="9475" max="9475" width="23.625" style="69" customWidth="1"/>
    <col min="9476" max="9476" width="17.375" style="69" bestFit="1" customWidth="1"/>
    <col min="9477" max="9477" width="4.875" style="69" customWidth="1"/>
    <col min="9478" max="9478" width="26.625" style="69" customWidth="1"/>
    <col min="9479" max="9728" width="9" style="69"/>
    <col min="9729" max="9729" width="29.625" style="69" customWidth="1"/>
    <col min="9730" max="9730" width="17.625" style="69" customWidth="1"/>
    <col min="9731" max="9731" width="23.625" style="69" customWidth="1"/>
    <col min="9732" max="9732" width="17.375" style="69" bestFit="1" customWidth="1"/>
    <col min="9733" max="9733" width="4.875" style="69" customWidth="1"/>
    <col min="9734" max="9734" width="26.625" style="69" customWidth="1"/>
    <col min="9735" max="9984" width="9" style="69"/>
    <col min="9985" max="9985" width="29.625" style="69" customWidth="1"/>
    <col min="9986" max="9986" width="17.625" style="69" customWidth="1"/>
    <col min="9987" max="9987" width="23.625" style="69" customWidth="1"/>
    <col min="9988" max="9988" width="17.375" style="69" bestFit="1" customWidth="1"/>
    <col min="9989" max="9989" width="4.875" style="69" customWidth="1"/>
    <col min="9990" max="9990" width="26.625" style="69" customWidth="1"/>
    <col min="9991" max="10240" width="9" style="69"/>
    <col min="10241" max="10241" width="29.625" style="69" customWidth="1"/>
    <col min="10242" max="10242" width="17.625" style="69" customWidth="1"/>
    <col min="10243" max="10243" width="23.625" style="69" customWidth="1"/>
    <col min="10244" max="10244" width="17.375" style="69" bestFit="1" customWidth="1"/>
    <col min="10245" max="10245" width="4.875" style="69" customWidth="1"/>
    <col min="10246" max="10246" width="26.625" style="69" customWidth="1"/>
    <col min="10247" max="10496" width="9" style="69"/>
    <col min="10497" max="10497" width="29.625" style="69" customWidth="1"/>
    <col min="10498" max="10498" width="17.625" style="69" customWidth="1"/>
    <col min="10499" max="10499" width="23.625" style="69" customWidth="1"/>
    <col min="10500" max="10500" width="17.375" style="69" bestFit="1" customWidth="1"/>
    <col min="10501" max="10501" width="4.875" style="69" customWidth="1"/>
    <col min="10502" max="10502" width="26.625" style="69" customWidth="1"/>
    <col min="10503" max="10752" width="9" style="69"/>
    <col min="10753" max="10753" width="29.625" style="69" customWidth="1"/>
    <col min="10754" max="10754" width="17.625" style="69" customWidth="1"/>
    <col min="10755" max="10755" width="23.625" style="69" customWidth="1"/>
    <col min="10756" max="10756" width="17.375" style="69" bestFit="1" customWidth="1"/>
    <col min="10757" max="10757" width="4.875" style="69" customWidth="1"/>
    <col min="10758" max="10758" width="26.625" style="69" customWidth="1"/>
    <col min="10759" max="11008" width="9" style="69"/>
    <col min="11009" max="11009" width="29.625" style="69" customWidth="1"/>
    <col min="11010" max="11010" width="17.625" style="69" customWidth="1"/>
    <col min="11011" max="11011" width="23.625" style="69" customWidth="1"/>
    <col min="11012" max="11012" width="17.375" style="69" bestFit="1" customWidth="1"/>
    <col min="11013" max="11013" width="4.875" style="69" customWidth="1"/>
    <col min="11014" max="11014" width="26.625" style="69" customWidth="1"/>
    <col min="11015" max="11264" width="9" style="69"/>
    <col min="11265" max="11265" width="29.625" style="69" customWidth="1"/>
    <col min="11266" max="11266" width="17.625" style="69" customWidth="1"/>
    <col min="11267" max="11267" width="23.625" style="69" customWidth="1"/>
    <col min="11268" max="11268" width="17.375" style="69" bestFit="1" customWidth="1"/>
    <col min="11269" max="11269" width="4.875" style="69" customWidth="1"/>
    <col min="11270" max="11270" width="26.625" style="69" customWidth="1"/>
    <col min="11271" max="11520" width="9" style="69"/>
    <col min="11521" max="11521" width="29.625" style="69" customWidth="1"/>
    <col min="11522" max="11522" width="17.625" style="69" customWidth="1"/>
    <col min="11523" max="11523" width="23.625" style="69" customWidth="1"/>
    <col min="11524" max="11524" width="17.375" style="69" bestFit="1" customWidth="1"/>
    <col min="11525" max="11525" width="4.875" style="69" customWidth="1"/>
    <col min="11526" max="11526" width="26.625" style="69" customWidth="1"/>
    <col min="11527" max="11776" width="9" style="69"/>
    <col min="11777" max="11777" width="29.625" style="69" customWidth="1"/>
    <col min="11778" max="11778" width="17.625" style="69" customWidth="1"/>
    <col min="11779" max="11779" width="23.625" style="69" customWidth="1"/>
    <col min="11780" max="11780" width="17.375" style="69" bestFit="1" customWidth="1"/>
    <col min="11781" max="11781" width="4.875" style="69" customWidth="1"/>
    <col min="11782" max="11782" width="26.625" style="69" customWidth="1"/>
    <col min="11783" max="12032" width="9" style="69"/>
    <col min="12033" max="12033" width="29.625" style="69" customWidth="1"/>
    <col min="12034" max="12034" width="17.625" style="69" customWidth="1"/>
    <col min="12035" max="12035" width="23.625" style="69" customWidth="1"/>
    <col min="12036" max="12036" width="17.375" style="69" bestFit="1" customWidth="1"/>
    <col min="12037" max="12037" width="4.875" style="69" customWidth="1"/>
    <col min="12038" max="12038" width="26.625" style="69" customWidth="1"/>
    <col min="12039" max="12288" width="9" style="69"/>
    <col min="12289" max="12289" width="29.625" style="69" customWidth="1"/>
    <col min="12290" max="12290" width="17.625" style="69" customWidth="1"/>
    <col min="12291" max="12291" width="23.625" style="69" customWidth="1"/>
    <col min="12292" max="12292" width="17.375" style="69" bestFit="1" customWidth="1"/>
    <col min="12293" max="12293" width="4.875" style="69" customWidth="1"/>
    <col min="12294" max="12294" width="26.625" style="69" customWidth="1"/>
    <col min="12295" max="12544" width="9" style="69"/>
    <col min="12545" max="12545" width="29.625" style="69" customWidth="1"/>
    <col min="12546" max="12546" width="17.625" style="69" customWidth="1"/>
    <col min="12547" max="12547" width="23.625" style="69" customWidth="1"/>
    <col min="12548" max="12548" width="17.375" style="69" bestFit="1" customWidth="1"/>
    <col min="12549" max="12549" width="4.875" style="69" customWidth="1"/>
    <col min="12550" max="12550" width="26.625" style="69" customWidth="1"/>
    <col min="12551" max="12800" width="9" style="69"/>
    <col min="12801" max="12801" width="29.625" style="69" customWidth="1"/>
    <col min="12802" max="12802" width="17.625" style="69" customWidth="1"/>
    <col min="12803" max="12803" width="23.625" style="69" customWidth="1"/>
    <col min="12804" max="12804" width="17.375" style="69" bestFit="1" customWidth="1"/>
    <col min="12805" max="12805" width="4.875" style="69" customWidth="1"/>
    <col min="12806" max="12806" width="26.625" style="69" customWidth="1"/>
    <col min="12807" max="13056" width="9" style="69"/>
    <col min="13057" max="13057" width="29.625" style="69" customWidth="1"/>
    <col min="13058" max="13058" width="17.625" style="69" customWidth="1"/>
    <col min="13059" max="13059" width="23.625" style="69" customWidth="1"/>
    <col min="13060" max="13060" width="17.375" style="69" bestFit="1" customWidth="1"/>
    <col min="13061" max="13061" width="4.875" style="69" customWidth="1"/>
    <col min="13062" max="13062" width="26.625" style="69" customWidth="1"/>
    <col min="13063" max="13312" width="9" style="69"/>
    <col min="13313" max="13313" width="29.625" style="69" customWidth="1"/>
    <col min="13314" max="13314" width="17.625" style="69" customWidth="1"/>
    <col min="13315" max="13315" width="23.625" style="69" customWidth="1"/>
    <col min="13316" max="13316" width="17.375" style="69" bestFit="1" customWidth="1"/>
    <col min="13317" max="13317" width="4.875" style="69" customWidth="1"/>
    <col min="13318" max="13318" width="26.625" style="69" customWidth="1"/>
    <col min="13319" max="13568" width="9" style="69"/>
    <col min="13569" max="13569" width="29.625" style="69" customWidth="1"/>
    <col min="13570" max="13570" width="17.625" style="69" customWidth="1"/>
    <col min="13571" max="13571" width="23.625" style="69" customWidth="1"/>
    <col min="13572" max="13572" width="17.375" style="69" bestFit="1" customWidth="1"/>
    <col min="13573" max="13573" width="4.875" style="69" customWidth="1"/>
    <col min="13574" max="13574" width="26.625" style="69" customWidth="1"/>
    <col min="13575" max="13824" width="9" style="69"/>
    <col min="13825" max="13825" width="29.625" style="69" customWidth="1"/>
    <col min="13826" max="13826" width="17.625" style="69" customWidth="1"/>
    <col min="13827" max="13827" width="23.625" style="69" customWidth="1"/>
    <col min="13828" max="13828" width="17.375" style="69" bestFit="1" customWidth="1"/>
    <col min="13829" max="13829" width="4.875" style="69" customWidth="1"/>
    <col min="13830" max="13830" width="26.625" style="69" customWidth="1"/>
    <col min="13831" max="14080" width="9" style="69"/>
    <col min="14081" max="14081" width="29.625" style="69" customWidth="1"/>
    <col min="14082" max="14082" width="17.625" style="69" customWidth="1"/>
    <col min="14083" max="14083" width="23.625" style="69" customWidth="1"/>
    <col min="14084" max="14084" width="17.375" style="69" bestFit="1" customWidth="1"/>
    <col min="14085" max="14085" width="4.875" style="69" customWidth="1"/>
    <col min="14086" max="14086" width="26.625" style="69" customWidth="1"/>
    <col min="14087" max="14336" width="9" style="69"/>
    <col min="14337" max="14337" width="29.625" style="69" customWidth="1"/>
    <col min="14338" max="14338" width="17.625" style="69" customWidth="1"/>
    <col min="14339" max="14339" width="23.625" style="69" customWidth="1"/>
    <col min="14340" max="14340" width="17.375" style="69" bestFit="1" customWidth="1"/>
    <col min="14341" max="14341" width="4.875" style="69" customWidth="1"/>
    <col min="14342" max="14342" width="26.625" style="69" customWidth="1"/>
    <col min="14343" max="14592" width="9" style="69"/>
    <col min="14593" max="14593" width="29.625" style="69" customWidth="1"/>
    <col min="14594" max="14594" width="17.625" style="69" customWidth="1"/>
    <col min="14595" max="14595" width="23.625" style="69" customWidth="1"/>
    <col min="14596" max="14596" width="17.375" style="69" bestFit="1" customWidth="1"/>
    <col min="14597" max="14597" width="4.875" style="69" customWidth="1"/>
    <col min="14598" max="14598" width="26.625" style="69" customWidth="1"/>
    <col min="14599" max="14848" width="9" style="69"/>
    <col min="14849" max="14849" width="29.625" style="69" customWidth="1"/>
    <col min="14850" max="14850" width="17.625" style="69" customWidth="1"/>
    <col min="14851" max="14851" width="23.625" style="69" customWidth="1"/>
    <col min="14852" max="14852" width="17.375" style="69" bestFit="1" customWidth="1"/>
    <col min="14853" max="14853" width="4.875" style="69" customWidth="1"/>
    <col min="14854" max="14854" width="26.625" style="69" customWidth="1"/>
    <col min="14855" max="15104" width="9" style="69"/>
    <col min="15105" max="15105" width="29.625" style="69" customWidth="1"/>
    <col min="15106" max="15106" width="17.625" style="69" customWidth="1"/>
    <col min="15107" max="15107" width="23.625" style="69" customWidth="1"/>
    <col min="15108" max="15108" width="17.375" style="69" bestFit="1" customWidth="1"/>
    <col min="15109" max="15109" width="4.875" style="69" customWidth="1"/>
    <col min="15110" max="15110" width="26.625" style="69" customWidth="1"/>
    <col min="15111" max="15360" width="9" style="69"/>
    <col min="15361" max="15361" width="29.625" style="69" customWidth="1"/>
    <col min="15362" max="15362" width="17.625" style="69" customWidth="1"/>
    <col min="15363" max="15363" width="23.625" style="69" customWidth="1"/>
    <col min="15364" max="15364" width="17.375" style="69" bestFit="1" customWidth="1"/>
    <col min="15365" max="15365" width="4.875" style="69" customWidth="1"/>
    <col min="15366" max="15366" width="26.625" style="69" customWidth="1"/>
    <col min="15367" max="15616" width="9" style="69"/>
    <col min="15617" max="15617" width="29.625" style="69" customWidth="1"/>
    <col min="15618" max="15618" width="17.625" style="69" customWidth="1"/>
    <col min="15619" max="15619" width="23.625" style="69" customWidth="1"/>
    <col min="15620" max="15620" width="17.375" style="69" bestFit="1" customWidth="1"/>
    <col min="15621" max="15621" width="4.875" style="69" customWidth="1"/>
    <col min="15622" max="15622" width="26.625" style="69" customWidth="1"/>
    <col min="15623" max="15872" width="9" style="69"/>
    <col min="15873" max="15873" width="29.625" style="69" customWidth="1"/>
    <col min="15874" max="15874" width="17.625" style="69" customWidth="1"/>
    <col min="15875" max="15875" width="23.625" style="69" customWidth="1"/>
    <col min="15876" max="15876" width="17.375" style="69" bestFit="1" customWidth="1"/>
    <col min="15877" max="15877" width="4.875" style="69" customWidth="1"/>
    <col min="15878" max="15878" width="26.625" style="69" customWidth="1"/>
    <col min="15879" max="16128" width="9" style="69"/>
    <col min="16129" max="16129" width="29.625" style="69" customWidth="1"/>
    <col min="16130" max="16130" width="17.625" style="69" customWidth="1"/>
    <col min="16131" max="16131" width="23.625" style="69" customWidth="1"/>
    <col min="16132" max="16132" width="17.375" style="69" bestFit="1" customWidth="1"/>
    <col min="16133" max="16133" width="4.875" style="69" customWidth="1"/>
    <col min="16134" max="16134" width="26.625" style="69" customWidth="1"/>
    <col min="16135" max="16384" width="9" style="69"/>
  </cols>
  <sheetData>
    <row r="1" spans="1:6">
      <c r="A1" s="69" t="s">
        <v>206</v>
      </c>
    </row>
    <row r="2" spans="1:6">
      <c r="E2" s="77" t="s">
        <v>12</v>
      </c>
      <c r="F2" s="78"/>
    </row>
    <row r="4" spans="1:6" ht="18.75">
      <c r="C4" s="79" t="s">
        <v>207</v>
      </c>
    </row>
    <row r="6" spans="1:6">
      <c r="E6" s="80" t="s">
        <v>208</v>
      </c>
      <c r="F6" s="81"/>
    </row>
    <row r="8" spans="1:6" s="82" customFormat="1" ht="27.95" customHeight="1">
      <c r="A8" s="234" t="s">
        <v>209</v>
      </c>
      <c r="B8" s="234"/>
      <c r="C8" s="234"/>
      <c r="D8" s="234"/>
      <c r="E8" s="234"/>
      <c r="F8" s="234"/>
    </row>
    <row r="9" spans="1:6" s="82" customFormat="1" ht="23.1" customHeight="1">
      <c r="A9" s="83" t="s">
        <v>210</v>
      </c>
      <c r="B9" s="83" t="s">
        <v>211</v>
      </c>
      <c r="C9" s="83" t="s">
        <v>212</v>
      </c>
      <c r="D9" s="235" t="s">
        <v>213</v>
      </c>
      <c r="E9" s="235"/>
      <c r="F9" s="83" t="s">
        <v>214</v>
      </c>
    </row>
    <row r="10" spans="1:6" ht="23.1" customHeight="1">
      <c r="A10" s="84"/>
      <c r="B10" s="85"/>
      <c r="C10" s="84"/>
      <c r="D10" s="232"/>
      <c r="E10" s="233"/>
      <c r="F10" s="84"/>
    </row>
    <row r="11" spans="1:6" ht="23.1" customHeight="1">
      <c r="A11" s="84"/>
      <c r="B11" s="85"/>
      <c r="C11" s="84"/>
      <c r="D11" s="232"/>
      <c r="E11" s="233"/>
      <c r="F11" s="84"/>
    </row>
    <row r="12" spans="1:6" ht="23.1" customHeight="1">
      <c r="A12" s="84"/>
      <c r="B12" s="85"/>
      <c r="C12" s="84"/>
      <c r="D12" s="232"/>
      <c r="E12" s="233"/>
      <c r="F12" s="84"/>
    </row>
    <row r="13" spans="1:6" ht="23.1" customHeight="1">
      <c r="A13" s="84"/>
      <c r="B13" s="85"/>
      <c r="C13" s="84"/>
      <c r="D13" s="232"/>
      <c r="E13" s="233"/>
      <c r="F13" s="84"/>
    </row>
    <row r="14" spans="1:6" ht="23.1" customHeight="1">
      <c r="A14" s="84"/>
      <c r="B14" s="85"/>
      <c r="C14" s="84"/>
      <c r="D14" s="232"/>
      <c r="E14" s="233"/>
      <c r="F14" s="84"/>
    </row>
    <row r="15" spans="1:6" ht="23.1" customHeight="1">
      <c r="A15" s="84"/>
      <c r="B15" s="85"/>
      <c r="C15" s="84"/>
      <c r="D15" s="232"/>
      <c r="E15" s="233"/>
      <c r="F15" s="84"/>
    </row>
    <row r="16" spans="1:6" ht="23.1" customHeight="1">
      <c r="A16" s="84"/>
      <c r="B16" s="85"/>
      <c r="C16" s="84"/>
      <c r="D16" s="232"/>
      <c r="E16" s="233"/>
      <c r="F16" s="84"/>
    </row>
    <row r="17" spans="1:6" ht="23.1" customHeight="1">
      <c r="A17" s="84"/>
      <c r="B17" s="85"/>
      <c r="C17" s="84"/>
      <c r="D17" s="232"/>
      <c r="E17" s="233"/>
      <c r="F17" s="84"/>
    </row>
    <row r="20" spans="1:6" ht="15.95" customHeight="1">
      <c r="A20" s="86" t="s">
        <v>215</v>
      </c>
    </row>
    <row r="21" spans="1:6" ht="15.95" customHeight="1">
      <c r="A21" s="86" t="s">
        <v>216</v>
      </c>
    </row>
    <row r="23" spans="1:6">
      <c r="E23" s="77" t="s">
        <v>217</v>
      </c>
      <c r="F23" s="236"/>
    </row>
    <row r="24" spans="1:6">
      <c r="F24" s="236"/>
    </row>
    <row r="25" spans="1:6">
      <c r="E25" s="77" t="s">
        <v>218</v>
      </c>
      <c r="F25" s="87"/>
    </row>
  </sheetData>
  <mergeCells count="11">
    <mergeCell ref="D14:E14"/>
    <mergeCell ref="D15:E15"/>
    <mergeCell ref="D16:E16"/>
    <mergeCell ref="D17:E17"/>
    <mergeCell ref="F23:F24"/>
    <mergeCell ref="D13:E13"/>
    <mergeCell ref="A8:F8"/>
    <mergeCell ref="D9:E9"/>
    <mergeCell ref="D10:E10"/>
    <mergeCell ref="D11:E11"/>
    <mergeCell ref="D12:E12"/>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
    <pageSetUpPr fitToPage="1"/>
  </sheetPr>
  <dimension ref="A1:Y44"/>
  <sheetViews>
    <sheetView showGridLines="0" view="pageBreakPreview" zoomScale="70" zoomScaleNormal="95" zoomScaleSheetLayoutView="70" workbookViewId="0">
      <selection activeCell="O31" sqref="O31"/>
    </sheetView>
  </sheetViews>
  <sheetFormatPr defaultColWidth="3.625" defaultRowHeight="13.5"/>
  <cols>
    <col min="1" max="16384" width="3.625" style="11"/>
  </cols>
  <sheetData>
    <row r="1" spans="1:25">
      <c r="A1" s="11" t="s">
        <v>245</v>
      </c>
    </row>
    <row r="2" spans="1:25">
      <c r="A2" s="10" t="s">
        <v>244</v>
      </c>
      <c r="M2"/>
    </row>
    <row r="4" spans="1:25" ht="18.75" customHeight="1">
      <c r="A4" s="106" t="s">
        <v>255</v>
      </c>
      <c r="B4" s="106"/>
      <c r="C4" s="106"/>
      <c r="D4" s="106"/>
      <c r="E4" s="106"/>
      <c r="F4" s="106"/>
      <c r="G4" s="106"/>
      <c r="H4" s="106"/>
      <c r="I4" s="106"/>
      <c r="J4" s="106"/>
      <c r="K4" s="106"/>
      <c r="L4" s="106"/>
      <c r="M4" s="106"/>
      <c r="N4" s="106"/>
      <c r="O4" s="106"/>
      <c r="P4" s="106"/>
      <c r="Q4" s="106"/>
      <c r="R4" s="106"/>
      <c r="S4" s="106"/>
      <c r="T4" s="106"/>
      <c r="U4" s="106"/>
      <c r="V4" s="106"/>
      <c r="W4" s="106"/>
      <c r="X4" s="106"/>
      <c r="Y4" s="106"/>
    </row>
    <row r="5" spans="1:25" ht="18.75" customHeight="1">
      <c r="A5" s="106" t="s">
        <v>262</v>
      </c>
      <c r="B5" s="106"/>
      <c r="C5" s="106"/>
      <c r="D5" s="106"/>
      <c r="E5" s="106"/>
      <c r="F5" s="106"/>
      <c r="G5" s="106"/>
      <c r="H5" s="106"/>
      <c r="I5" s="106"/>
      <c r="J5" s="106"/>
      <c r="K5" s="106"/>
      <c r="L5" s="106"/>
      <c r="M5" s="106"/>
      <c r="N5" s="106"/>
      <c r="O5" s="106"/>
      <c r="P5" s="106"/>
      <c r="Q5" s="106"/>
      <c r="R5" s="106"/>
      <c r="S5" s="106"/>
      <c r="T5" s="106"/>
      <c r="U5" s="106"/>
      <c r="V5" s="106"/>
      <c r="W5" s="106"/>
      <c r="X5" s="106"/>
      <c r="Y5" s="106"/>
    </row>
    <row r="6" spans="1:25">
      <c r="B6" s="11" t="s">
        <v>10</v>
      </c>
      <c r="C6" s="11" t="s">
        <v>11</v>
      </c>
    </row>
    <row r="7" spans="1:25">
      <c r="S7" s="12" t="s">
        <v>12</v>
      </c>
      <c r="T7" s="107" t="s">
        <v>243</v>
      </c>
      <c r="U7" s="107"/>
      <c r="V7" s="107"/>
      <c r="W7" s="107"/>
      <c r="X7" s="107"/>
    </row>
    <row r="9" spans="1:25">
      <c r="B9" s="13"/>
    </row>
    <row r="10" spans="1:25">
      <c r="E10" s="108" t="s">
        <v>249</v>
      </c>
      <c r="F10" s="108"/>
      <c r="G10" s="108"/>
      <c r="H10" s="108"/>
      <c r="I10" s="108"/>
      <c r="J10" s="108"/>
      <c r="K10" s="11" t="s">
        <v>14</v>
      </c>
    </row>
    <row r="13" spans="1:25">
      <c r="P13" s="12"/>
    </row>
    <row r="14" spans="1:25">
      <c r="P14" s="12" t="s">
        <v>15</v>
      </c>
      <c r="Q14" s="105"/>
      <c r="R14" s="105"/>
      <c r="S14" s="105"/>
      <c r="T14" s="105"/>
      <c r="U14" s="105"/>
      <c r="V14" s="105"/>
      <c r="W14" s="105"/>
      <c r="X14" s="94" t="s">
        <v>16</v>
      </c>
    </row>
    <row r="16" spans="1:25" ht="18.75">
      <c r="B16" s="14"/>
      <c r="C16" s="14"/>
      <c r="D16" s="14"/>
      <c r="E16" s="15"/>
      <c r="F16" s="15"/>
      <c r="G16" s="15"/>
      <c r="H16" s="15"/>
      <c r="I16" s="15"/>
      <c r="J16" s="15"/>
      <c r="K16" s="15"/>
      <c r="L16" s="15"/>
      <c r="M16" s="15"/>
      <c r="N16" s="15"/>
    </row>
    <row r="19" spans="1:25" ht="21.95" customHeight="1"/>
    <row r="20" spans="1:25">
      <c r="D20" s="109" t="str">
        <f>基本情報!$B$3 &amp;"付けをもって請負契約を締結した "&amp; 基本情報!$B$4 &amp; " "&amp; 基本情報!$B$2 &amp;" について熊本県公共工事請負契約約款第10条に基づき現場代理人等を下記のとおり定めたので通知します。"</f>
        <v>令和△年△月△日付けをもって請負契約を締結した ◆◆◆　第□□□□ー■ー◇◇◇◇号 ◎◎◎◎線○○○○（●●●）工事 について熊本県公共工事請負契約約款第10条に基づき現場代理人等を下記のとおり定めたので通知します。</v>
      </c>
      <c r="E20" s="109"/>
      <c r="F20" s="109"/>
      <c r="G20" s="109"/>
      <c r="H20" s="109"/>
      <c r="I20" s="109"/>
      <c r="J20" s="109"/>
      <c r="K20" s="109"/>
      <c r="L20" s="109"/>
      <c r="M20" s="109"/>
      <c r="N20" s="109"/>
      <c r="O20" s="109"/>
      <c r="P20" s="109"/>
      <c r="Q20" s="109"/>
      <c r="R20" s="109"/>
      <c r="S20" s="109"/>
      <c r="T20" s="109"/>
      <c r="U20" s="109"/>
      <c r="V20" s="109"/>
      <c r="W20" s="109"/>
      <c r="X20" s="109"/>
    </row>
    <row r="21" spans="1:25">
      <c r="D21" s="109"/>
      <c r="E21" s="109"/>
      <c r="F21" s="109"/>
      <c r="G21" s="109"/>
      <c r="H21" s="109"/>
      <c r="I21" s="109"/>
      <c r="J21" s="109"/>
      <c r="K21" s="109"/>
      <c r="L21" s="109"/>
      <c r="M21" s="109"/>
      <c r="N21" s="109"/>
      <c r="O21" s="109"/>
      <c r="P21" s="109"/>
      <c r="Q21" s="109"/>
      <c r="R21" s="109"/>
      <c r="S21" s="109"/>
      <c r="T21" s="109"/>
      <c r="U21" s="109"/>
      <c r="V21" s="109"/>
      <c r="W21" s="109"/>
      <c r="X21" s="109"/>
    </row>
    <row r="22" spans="1:25">
      <c r="D22" s="109"/>
      <c r="E22" s="109"/>
      <c r="F22" s="109"/>
      <c r="G22" s="109"/>
      <c r="H22" s="109"/>
      <c r="I22" s="109"/>
      <c r="J22" s="109"/>
      <c r="K22" s="109"/>
      <c r="L22" s="109"/>
      <c r="M22" s="109"/>
      <c r="N22" s="109"/>
      <c r="O22" s="109"/>
      <c r="P22" s="109"/>
      <c r="Q22" s="109"/>
      <c r="R22" s="109"/>
      <c r="S22" s="109"/>
      <c r="T22" s="109"/>
      <c r="U22" s="109"/>
      <c r="V22" s="109"/>
      <c r="W22" s="109"/>
      <c r="X22" s="109"/>
    </row>
    <row r="23" spans="1:25">
      <c r="D23" s="109"/>
      <c r="E23" s="109"/>
      <c r="F23" s="109"/>
      <c r="G23" s="109"/>
      <c r="H23" s="109"/>
      <c r="I23" s="109"/>
      <c r="J23" s="109"/>
      <c r="K23" s="109"/>
      <c r="L23" s="109"/>
      <c r="M23" s="109"/>
      <c r="N23" s="109"/>
      <c r="O23" s="109"/>
      <c r="P23" s="109"/>
      <c r="Q23" s="109"/>
      <c r="R23" s="109"/>
      <c r="S23" s="109"/>
      <c r="T23" s="109"/>
      <c r="U23" s="109"/>
      <c r="V23" s="109"/>
      <c r="W23" s="109"/>
      <c r="X23" s="109"/>
    </row>
    <row r="24" spans="1:25">
      <c r="D24" s="109"/>
      <c r="E24" s="109"/>
      <c r="F24" s="109"/>
      <c r="G24" s="109"/>
      <c r="H24" s="109"/>
      <c r="I24" s="109"/>
      <c r="J24" s="109"/>
      <c r="K24" s="109"/>
      <c r="L24" s="109"/>
      <c r="M24" s="109"/>
      <c r="N24" s="109"/>
      <c r="O24" s="109"/>
      <c r="P24" s="109"/>
      <c r="Q24" s="109"/>
      <c r="R24" s="109"/>
      <c r="S24" s="109"/>
      <c r="T24" s="109"/>
      <c r="U24" s="109"/>
      <c r="V24" s="109"/>
      <c r="W24" s="109"/>
      <c r="X24" s="109"/>
    </row>
    <row r="27" spans="1:25">
      <c r="A27" s="110" t="s">
        <v>17</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row>
    <row r="30" spans="1:25">
      <c r="D30" s="11" t="s">
        <v>18</v>
      </c>
      <c r="I30" s="105"/>
      <c r="J30" s="105"/>
      <c r="K30" s="105"/>
      <c r="L30" s="105"/>
      <c r="M30" s="105"/>
      <c r="N30" s="105"/>
      <c r="O30" s="105"/>
      <c r="P30" s="105"/>
      <c r="Q30" s="105"/>
      <c r="R30" s="105"/>
    </row>
    <row r="33" spans="1:23">
      <c r="D33" s="11" t="s">
        <v>19</v>
      </c>
    </row>
    <row r="34" spans="1:23">
      <c r="D34" s="96" t="s">
        <v>250</v>
      </c>
      <c r="I34" s="95"/>
      <c r="J34" s="95"/>
      <c r="K34" s="95"/>
      <c r="L34" s="95"/>
      <c r="M34" s="95"/>
      <c r="N34" s="95"/>
      <c r="O34" s="95"/>
      <c r="P34" s="95"/>
      <c r="Q34" s="95"/>
      <c r="R34" s="95"/>
    </row>
    <row r="35" spans="1:23">
      <c r="D35" s="11" t="s">
        <v>256</v>
      </c>
      <c r="I35" s="105"/>
      <c r="J35" s="105"/>
      <c r="K35" s="105"/>
      <c r="L35" s="105"/>
      <c r="M35" s="105"/>
      <c r="N35" s="105"/>
      <c r="O35" s="105"/>
      <c r="P35" s="105"/>
      <c r="Q35" s="105"/>
      <c r="R35" s="105"/>
    </row>
    <row r="38" spans="1:23">
      <c r="D38" s="11" t="s">
        <v>257</v>
      </c>
      <c r="I38" s="105"/>
      <c r="J38" s="105"/>
      <c r="K38" s="105"/>
      <c r="L38" s="105"/>
      <c r="M38" s="105"/>
      <c r="N38" s="105"/>
      <c r="O38" s="105"/>
      <c r="P38" s="105"/>
      <c r="Q38" s="105"/>
      <c r="R38" s="105"/>
    </row>
    <row r="41" spans="1:23">
      <c r="D41" s="11" t="s">
        <v>20</v>
      </c>
      <c r="I41" s="105"/>
      <c r="J41" s="105"/>
      <c r="K41" s="105"/>
      <c r="L41" s="105"/>
      <c r="M41" s="105"/>
      <c r="N41" s="105"/>
      <c r="O41" s="105"/>
      <c r="P41" s="105"/>
      <c r="Q41" s="105"/>
      <c r="R41" s="105"/>
    </row>
    <row r="43" spans="1:23">
      <c r="A43" s="16"/>
      <c r="B43" s="16"/>
      <c r="C43" s="16"/>
      <c r="D43" s="16"/>
      <c r="E43" s="16"/>
      <c r="F43" s="16"/>
      <c r="G43" s="16"/>
      <c r="H43" s="16"/>
      <c r="I43" s="16"/>
      <c r="J43" s="16"/>
      <c r="K43" s="16"/>
      <c r="L43" s="16"/>
      <c r="M43" s="16"/>
      <c r="N43" s="16"/>
      <c r="O43" s="16"/>
      <c r="P43" s="16"/>
      <c r="Q43" s="16"/>
      <c r="R43" s="16"/>
      <c r="S43" s="16"/>
      <c r="T43" s="16"/>
      <c r="U43" s="16"/>
      <c r="V43" s="16"/>
      <c r="W43" s="16"/>
    </row>
    <row r="44" spans="1:23">
      <c r="D44" s="11" t="s">
        <v>21</v>
      </c>
    </row>
  </sheetData>
  <mergeCells count="11">
    <mergeCell ref="I30:R30"/>
    <mergeCell ref="I41:R41"/>
    <mergeCell ref="A4:Y4"/>
    <mergeCell ref="T7:X7"/>
    <mergeCell ref="E10:J10"/>
    <mergeCell ref="Q14:W14"/>
    <mergeCell ref="D20:X24"/>
    <mergeCell ref="A27:Y27"/>
    <mergeCell ref="A5:Y5"/>
    <mergeCell ref="I35:R35"/>
    <mergeCell ref="I38:R38"/>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2">
    <tabColor theme="1"/>
    <pageSetUpPr fitToPage="1"/>
  </sheetPr>
  <dimension ref="A1:Y27"/>
  <sheetViews>
    <sheetView showGridLines="0" view="pageBreakPreview" zoomScale="95" zoomScaleNormal="95" zoomScaleSheetLayoutView="95" workbookViewId="0">
      <selection activeCell="A12" sqref="A12"/>
    </sheetView>
  </sheetViews>
  <sheetFormatPr defaultColWidth="3.25" defaultRowHeight="13.5"/>
  <cols>
    <col min="1" max="16384" width="3.25" style="17"/>
  </cols>
  <sheetData>
    <row r="1" spans="1:25">
      <c r="A1" s="17" t="s">
        <v>22</v>
      </c>
    </row>
    <row r="3" spans="1:25">
      <c r="S3" s="18" t="s">
        <v>23</v>
      </c>
      <c r="T3" s="111"/>
      <c r="U3" s="111"/>
      <c r="V3" s="111"/>
      <c r="W3" s="111"/>
      <c r="X3" s="111"/>
      <c r="Y3" s="111"/>
    </row>
    <row r="7" spans="1:25" ht="30" customHeight="1">
      <c r="A7" s="112" t="s">
        <v>24</v>
      </c>
      <c r="B7" s="112"/>
      <c r="C7" s="112"/>
      <c r="D7" s="112"/>
      <c r="E7" s="112"/>
      <c r="F7" s="112"/>
      <c r="G7" s="112"/>
      <c r="H7" s="112"/>
      <c r="I7" s="112"/>
      <c r="J7" s="112"/>
      <c r="K7" s="112"/>
      <c r="L7" s="112"/>
      <c r="M7" s="112"/>
      <c r="N7" s="112"/>
      <c r="O7" s="112"/>
      <c r="P7" s="112"/>
      <c r="Q7" s="112"/>
      <c r="R7" s="112"/>
      <c r="S7" s="112"/>
      <c r="T7" s="112"/>
      <c r="U7" s="112"/>
      <c r="V7" s="112"/>
      <c r="W7" s="112"/>
      <c r="X7" s="112"/>
      <c r="Y7" s="112"/>
    </row>
    <row r="12" spans="1:25">
      <c r="A12" s="17" t="s">
        <v>25</v>
      </c>
      <c r="F12" s="19"/>
      <c r="G12" s="19"/>
      <c r="H12" s="19"/>
      <c r="I12" s="19"/>
      <c r="J12" s="19"/>
      <c r="K12" s="19"/>
      <c r="L12" s="17" t="s">
        <v>26</v>
      </c>
    </row>
    <row r="15" spans="1:25" ht="27" customHeight="1">
      <c r="C15" s="113" t="s">
        <v>27</v>
      </c>
      <c r="D15" s="113"/>
      <c r="E15" s="113"/>
      <c r="F15" s="113"/>
      <c r="G15" s="113"/>
      <c r="H15" s="113"/>
      <c r="I15" s="114"/>
      <c r="J15" s="114"/>
      <c r="K15" s="114"/>
      <c r="L15" s="114"/>
      <c r="M15" s="114"/>
      <c r="N15" s="114"/>
      <c r="O15" s="114"/>
      <c r="P15" s="114"/>
      <c r="Q15" s="114"/>
      <c r="R15" s="114"/>
      <c r="S15" s="114"/>
      <c r="T15" s="114"/>
      <c r="U15" s="114"/>
      <c r="V15" s="114"/>
      <c r="W15" s="114"/>
      <c r="X15" s="114"/>
    </row>
    <row r="16" spans="1:25" ht="27" customHeight="1">
      <c r="I16" s="114"/>
      <c r="J16" s="114"/>
      <c r="K16" s="114"/>
      <c r="L16" s="114"/>
      <c r="M16" s="114"/>
      <c r="N16" s="114"/>
      <c r="O16" s="114"/>
      <c r="P16" s="114"/>
      <c r="Q16" s="114"/>
      <c r="R16" s="114"/>
      <c r="S16" s="114"/>
      <c r="T16" s="114"/>
      <c r="U16" s="114"/>
      <c r="V16" s="114"/>
      <c r="W16" s="114"/>
      <c r="X16" s="114"/>
    </row>
    <row r="17" spans="1:24" ht="27" customHeight="1">
      <c r="C17" s="113" t="s">
        <v>28</v>
      </c>
      <c r="D17" s="113"/>
      <c r="E17" s="113"/>
      <c r="F17" s="113"/>
      <c r="G17" s="113"/>
      <c r="H17" s="113"/>
      <c r="I17" s="114"/>
      <c r="J17" s="114"/>
      <c r="K17" s="114"/>
      <c r="L17" s="114"/>
      <c r="M17" s="114"/>
      <c r="N17" s="114"/>
      <c r="O17" s="114"/>
      <c r="P17" s="114"/>
      <c r="Q17" s="114"/>
      <c r="R17" s="114"/>
      <c r="S17" s="114"/>
      <c r="T17" s="114"/>
      <c r="U17" s="114"/>
      <c r="V17" s="114"/>
      <c r="W17" s="114"/>
      <c r="X17" s="114"/>
    </row>
    <row r="18" spans="1:24" ht="27" customHeight="1">
      <c r="I18" s="114"/>
      <c r="J18" s="114"/>
      <c r="K18" s="114"/>
      <c r="L18" s="114"/>
      <c r="M18" s="114"/>
      <c r="N18" s="114"/>
      <c r="O18" s="114"/>
      <c r="P18" s="114"/>
      <c r="Q18" s="114"/>
      <c r="R18" s="114"/>
      <c r="S18" s="114"/>
      <c r="T18" s="114"/>
      <c r="U18" s="114"/>
      <c r="V18" s="114"/>
      <c r="W18" s="114"/>
      <c r="X18" s="114"/>
    </row>
    <row r="19" spans="1:24" ht="27" customHeight="1">
      <c r="C19" s="113" t="s">
        <v>29</v>
      </c>
      <c r="D19" s="113"/>
      <c r="E19" s="113"/>
      <c r="F19" s="113"/>
      <c r="G19" s="113"/>
      <c r="H19" s="113"/>
      <c r="I19" s="114"/>
      <c r="J19" s="114"/>
      <c r="K19" s="114"/>
      <c r="L19" s="114"/>
      <c r="M19" s="114"/>
      <c r="N19" s="114"/>
      <c r="O19" s="114"/>
      <c r="P19" s="114"/>
      <c r="Q19" s="114"/>
      <c r="R19" s="114"/>
      <c r="S19" s="114"/>
      <c r="T19" s="114"/>
      <c r="U19" s="114"/>
      <c r="V19" s="114"/>
      <c r="W19" s="114"/>
      <c r="X19" s="114"/>
    </row>
    <row r="20" spans="1:24" ht="27" customHeight="1">
      <c r="I20" s="114"/>
      <c r="J20" s="114"/>
      <c r="K20" s="114"/>
      <c r="L20" s="114"/>
      <c r="M20" s="114"/>
      <c r="N20" s="114"/>
      <c r="O20" s="114"/>
      <c r="P20" s="114"/>
      <c r="Q20" s="114"/>
      <c r="R20" s="114"/>
      <c r="S20" s="114"/>
      <c r="T20" s="114"/>
      <c r="U20" s="114"/>
      <c r="V20" s="114"/>
      <c r="W20" s="114"/>
      <c r="X20" s="114"/>
    </row>
    <row r="21" spans="1:24" ht="27" customHeight="1">
      <c r="C21" s="113" t="s">
        <v>30</v>
      </c>
      <c r="D21" s="113"/>
      <c r="E21" s="113"/>
      <c r="F21" s="113"/>
      <c r="G21" s="113"/>
      <c r="H21" s="113"/>
      <c r="I21" s="114"/>
      <c r="J21" s="114"/>
      <c r="K21" s="114"/>
      <c r="L21" s="114"/>
      <c r="M21" s="114"/>
      <c r="N21" s="114"/>
      <c r="O21" s="114"/>
      <c r="P21" s="114"/>
      <c r="Q21" s="114"/>
      <c r="R21" s="114"/>
      <c r="S21" s="114"/>
      <c r="T21" s="114"/>
      <c r="U21" s="114"/>
      <c r="V21" s="114"/>
      <c r="W21" s="114"/>
      <c r="X21" s="114"/>
    </row>
    <row r="22" spans="1:24" ht="27" customHeight="1">
      <c r="I22" s="114"/>
      <c r="J22" s="114"/>
      <c r="K22" s="114"/>
      <c r="L22" s="114"/>
      <c r="M22" s="114"/>
      <c r="N22" s="114"/>
      <c r="O22" s="114"/>
      <c r="P22" s="114"/>
      <c r="Q22" s="114"/>
      <c r="R22" s="114"/>
      <c r="S22" s="114"/>
      <c r="T22" s="114"/>
      <c r="U22" s="114"/>
      <c r="V22" s="114"/>
      <c r="W22" s="114"/>
      <c r="X22" s="114"/>
    </row>
    <row r="23" spans="1:24" ht="27" customHeight="1">
      <c r="C23" s="113" t="s">
        <v>31</v>
      </c>
      <c r="D23" s="113"/>
      <c r="E23" s="113"/>
      <c r="F23" s="113"/>
      <c r="G23" s="113"/>
      <c r="H23" s="113"/>
      <c r="I23" s="114"/>
      <c r="J23" s="114"/>
      <c r="K23" s="114"/>
      <c r="L23" s="114"/>
      <c r="M23" s="114"/>
      <c r="N23" s="114"/>
      <c r="O23" s="114"/>
      <c r="P23" s="114"/>
      <c r="Q23" s="114"/>
      <c r="R23" s="114"/>
      <c r="S23" s="114"/>
      <c r="T23" s="114"/>
      <c r="U23" s="114"/>
      <c r="V23" s="114"/>
      <c r="W23" s="114"/>
      <c r="X23" s="114"/>
    </row>
    <row r="24" spans="1:24" ht="30" customHeight="1">
      <c r="I24" s="114"/>
      <c r="J24" s="114"/>
      <c r="K24" s="114"/>
      <c r="L24" s="114"/>
      <c r="M24" s="114"/>
      <c r="N24" s="114"/>
      <c r="O24" s="114"/>
      <c r="P24" s="114"/>
      <c r="Q24" s="114"/>
      <c r="R24" s="114"/>
      <c r="S24" s="114"/>
      <c r="T24" s="114"/>
      <c r="U24" s="114"/>
      <c r="V24" s="114"/>
      <c r="W24" s="114"/>
      <c r="X24" s="114"/>
    </row>
    <row r="25" spans="1:24" ht="30" customHeight="1">
      <c r="C25" s="113" t="s">
        <v>32</v>
      </c>
      <c r="D25" s="113"/>
      <c r="E25" s="113"/>
      <c r="F25" s="113"/>
      <c r="G25" s="113"/>
      <c r="H25" s="113"/>
    </row>
    <row r="26" spans="1:24" ht="30" customHeight="1">
      <c r="A26" s="20"/>
      <c r="B26" s="20"/>
      <c r="C26" s="20"/>
      <c r="D26" s="20"/>
      <c r="E26" s="20"/>
      <c r="F26" s="20"/>
      <c r="G26" s="20"/>
      <c r="H26" s="20"/>
      <c r="I26" s="20"/>
      <c r="J26" s="20"/>
      <c r="K26" s="20"/>
      <c r="L26" s="20"/>
      <c r="M26" s="20"/>
      <c r="N26" s="20"/>
      <c r="O26" s="20"/>
      <c r="P26" s="20"/>
      <c r="Q26" s="20"/>
      <c r="R26" s="20"/>
      <c r="S26" s="20"/>
      <c r="T26" s="20"/>
      <c r="U26" s="20"/>
      <c r="V26" s="20"/>
      <c r="W26" s="20"/>
      <c r="X26" s="20"/>
    </row>
    <row r="27" spans="1:24" ht="30" customHeight="1">
      <c r="M27" s="17" t="s">
        <v>33</v>
      </c>
    </row>
  </sheetData>
  <mergeCells count="13">
    <mergeCell ref="C25:H25"/>
    <mergeCell ref="C19:H19"/>
    <mergeCell ref="I19:X20"/>
    <mergeCell ref="C21:H21"/>
    <mergeCell ref="I21:X22"/>
    <mergeCell ref="C23:H23"/>
    <mergeCell ref="I23:X24"/>
    <mergeCell ref="T3:Y3"/>
    <mergeCell ref="A7:Y7"/>
    <mergeCell ref="C15:H15"/>
    <mergeCell ref="I15:X16"/>
    <mergeCell ref="C17:H17"/>
    <mergeCell ref="I17:X18"/>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3">
    <pageSetUpPr fitToPage="1"/>
  </sheetPr>
  <dimension ref="A1:J47"/>
  <sheetViews>
    <sheetView showGridLines="0" view="pageBreakPreview" topLeftCell="A19" zoomScale="85" zoomScaleNormal="95" zoomScaleSheetLayoutView="85" workbookViewId="0">
      <selection activeCell="D26" sqref="D26:I26"/>
    </sheetView>
  </sheetViews>
  <sheetFormatPr defaultRowHeight="13.5"/>
  <cols>
    <col min="1" max="1" width="11.125" style="22" customWidth="1"/>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2" t="s">
        <v>247</v>
      </c>
    </row>
    <row r="2" spans="1:10">
      <c r="A2" s="21" t="s">
        <v>246</v>
      </c>
    </row>
    <row r="4" spans="1:10">
      <c r="A4" s="23"/>
      <c r="B4" s="23"/>
      <c r="C4" s="23"/>
      <c r="D4" s="23"/>
      <c r="E4" s="23"/>
      <c r="F4" s="23" t="s">
        <v>34</v>
      </c>
      <c r="G4" s="117" t="s">
        <v>248</v>
      </c>
      <c r="H4" s="117"/>
      <c r="I4" s="117"/>
      <c r="J4" s="23"/>
    </row>
    <row r="7" spans="1:10">
      <c r="B7" s="118" t="s">
        <v>249</v>
      </c>
      <c r="C7" s="118"/>
      <c r="D7" s="92" t="s">
        <v>35</v>
      </c>
    </row>
    <row r="8" spans="1:10">
      <c r="A8" s="23"/>
      <c r="B8" s="23"/>
      <c r="C8" s="23"/>
      <c r="D8" s="23"/>
      <c r="G8" s="23"/>
      <c r="H8" s="23"/>
      <c r="J8" s="23"/>
    </row>
    <row r="9" spans="1:10">
      <c r="A9" s="23"/>
      <c r="B9" s="23"/>
      <c r="C9" s="23"/>
      <c r="D9" s="23"/>
      <c r="E9" s="23" t="s">
        <v>36</v>
      </c>
      <c r="F9" s="118"/>
      <c r="G9" s="118"/>
      <c r="H9" s="118"/>
      <c r="I9" s="93" t="s">
        <v>37</v>
      </c>
      <c r="J9" s="23"/>
    </row>
    <row r="12" spans="1:10" ht="18.75">
      <c r="A12" s="119" t="s">
        <v>251</v>
      </c>
      <c r="B12" s="119"/>
      <c r="C12" s="119"/>
      <c r="D12" s="119"/>
      <c r="E12" s="119"/>
      <c r="F12" s="119"/>
      <c r="G12" s="119"/>
      <c r="H12" s="119"/>
      <c r="I12" s="119"/>
      <c r="J12" s="24"/>
    </row>
    <row r="13" spans="1:10" ht="18.75">
      <c r="A13" s="119" t="s">
        <v>263</v>
      </c>
      <c r="B13" s="119"/>
      <c r="C13" s="119"/>
      <c r="D13" s="119"/>
      <c r="E13" s="119"/>
      <c r="F13" s="119"/>
      <c r="G13" s="119"/>
      <c r="H13" s="119"/>
      <c r="I13" s="119"/>
      <c r="J13" s="24"/>
    </row>
    <row r="15" spans="1:10">
      <c r="A15" s="25" t="s">
        <v>38</v>
      </c>
      <c r="B15" s="120" t="str">
        <f>基本情報!$B$4</f>
        <v>◆◆◆　第□□□□ー■ー◇◇◇◇号</v>
      </c>
      <c r="C15" s="120"/>
      <c r="D15" s="120"/>
      <c r="E15" s="120"/>
      <c r="F15" s="120"/>
      <c r="G15" s="120"/>
      <c r="H15" s="120"/>
    </row>
    <row r="16" spans="1:10">
      <c r="A16" s="25" t="s">
        <v>39</v>
      </c>
      <c r="B16" s="115" t="str">
        <f>基本情報!$B$2</f>
        <v>◎◎◎◎線○○○○（●●●）工事</v>
      </c>
      <c r="C16" s="116"/>
      <c r="D16" s="116"/>
      <c r="E16" s="116"/>
      <c r="F16" s="116"/>
      <c r="G16" s="116"/>
      <c r="H16" s="116"/>
    </row>
    <row r="17" spans="1:10">
      <c r="B17" s="26"/>
      <c r="C17" s="26"/>
      <c r="D17" s="26"/>
      <c r="E17" s="26"/>
      <c r="F17" s="26"/>
      <c r="G17" s="26"/>
      <c r="H17" s="26"/>
    </row>
    <row r="19" spans="1:10">
      <c r="A19" s="136" t="str">
        <f>基本情報!$B$3</f>
        <v>令和△年△月△日</v>
      </c>
      <c r="B19" s="136"/>
      <c r="C19" s="22" t="s">
        <v>40</v>
      </c>
    </row>
    <row r="21" spans="1:10">
      <c r="A21" s="27" t="s">
        <v>239</v>
      </c>
    </row>
    <row r="23" spans="1:10">
      <c r="A23" s="24" t="s">
        <v>17</v>
      </c>
      <c r="B23" s="24"/>
      <c r="C23" s="24"/>
      <c r="D23" s="24"/>
      <c r="E23" s="24"/>
      <c r="F23" s="24"/>
      <c r="G23" s="24"/>
      <c r="H23" s="24"/>
      <c r="I23" s="24"/>
      <c r="J23" s="24"/>
    </row>
    <row r="24" spans="1:10">
      <c r="A24" s="23"/>
      <c r="B24" s="23"/>
      <c r="C24" s="23"/>
      <c r="D24" s="23"/>
      <c r="E24" s="23"/>
      <c r="F24" s="23"/>
      <c r="G24" s="23"/>
      <c r="H24" s="23"/>
      <c r="I24" s="23"/>
      <c r="J24" s="24"/>
    </row>
    <row r="26" spans="1:10" ht="30" customHeight="1">
      <c r="A26" s="124" t="s">
        <v>41</v>
      </c>
      <c r="B26" s="125"/>
      <c r="C26" s="126"/>
      <c r="D26" s="137"/>
      <c r="E26" s="138"/>
      <c r="F26" s="138"/>
      <c r="G26" s="138"/>
      <c r="H26" s="138"/>
      <c r="I26" s="139"/>
    </row>
    <row r="27" spans="1:10" ht="30" customHeight="1">
      <c r="A27" s="124" t="s">
        <v>42</v>
      </c>
      <c r="B27" s="125"/>
      <c r="C27" s="126"/>
      <c r="D27" s="121"/>
      <c r="E27" s="122"/>
      <c r="F27" s="122"/>
      <c r="G27" s="122"/>
      <c r="H27" s="122"/>
      <c r="I27" s="123"/>
    </row>
    <row r="28" spans="1:10" ht="22.5" customHeight="1"/>
    <row r="29" spans="1:10" ht="30" customHeight="1">
      <c r="A29" s="124" t="s">
        <v>43</v>
      </c>
      <c r="B29" s="125"/>
      <c r="C29" s="126"/>
      <c r="D29" s="124" t="s">
        <v>44</v>
      </c>
      <c r="E29" s="125"/>
      <c r="F29" s="125"/>
      <c r="G29" s="125"/>
      <c r="H29" s="125"/>
      <c r="I29" s="126"/>
    </row>
    <row r="30" spans="1:10" ht="30" customHeight="1">
      <c r="A30" s="121"/>
      <c r="B30" s="122"/>
      <c r="C30" s="123"/>
      <c r="D30" s="121"/>
      <c r="E30" s="122"/>
      <c r="F30" s="122"/>
      <c r="G30" s="122"/>
      <c r="H30" s="122"/>
      <c r="I30" s="123"/>
    </row>
    <row r="31" spans="1:10" ht="30" customHeight="1">
      <c r="A31" s="124" t="s">
        <v>45</v>
      </c>
      <c r="B31" s="125"/>
      <c r="C31" s="125"/>
      <c r="D31" s="125"/>
      <c r="E31" s="125"/>
      <c r="F31" s="125"/>
      <c r="G31" s="125"/>
      <c r="H31" s="125"/>
      <c r="I31" s="126"/>
    </row>
    <row r="32" spans="1:10" ht="30" customHeight="1">
      <c r="A32" s="127"/>
      <c r="B32" s="128"/>
      <c r="C32" s="128"/>
      <c r="D32" s="128"/>
      <c r="E32" s="128"/>
      <c r="F32" s="128"/>
      <c r="G32" s="128"/>
      <c r="H32" s="128"/>
      <c r="I32" s="129"/>
    </row>
    <row r="33" spans="1:9" ht="30" customHeight="1">
      <c r="A33" s="130"/>
      <c r="B33" s="131"/>
      <c r="C33" s="131"/>
      <c r="D33" s="131"/>
      <c r="E33" s="131"/>
      <c r="F33" s="131"/>
      <c r="G33" s="131"/>
      <c r="H33" s="131"/>
      <c r="I33" s="132"/>
    </row>
    <row r="34" spans="1:9" ht="30" customHeight="1">
      <c r="A34" s="130"/>
      <c r="B34" s="131"/>
      <c r="C34" s="131"/>
      <c r="D34" s="131"/>
      <c r="E34" s="131"/>
      <c r="F34" s="131"/>
      <c r="G34" s="131"/>
      <c r="H34" s="131"/>
      <c r="I34" s="132"/>
    </row>
    <row r="35" spans="1:9" ht="30" customHeight="1">
      <c r="A35" s="133"/>
      <c r="B35" s="134"/>
      <c r="C35" s="134"/>
      <c r="D35" s="134"/>
      <c r="E35" s="134"/>
      <c r="F35" s="134"/>
      <c r="G35" s="134"/>
      <c r="H35" s="134"/>
      <c r="I35" s="135"/>
    </row>
    <row r="36" spans="1:9" ht="30" customHeight="1">
      <c r="A36" s="11" t="s">
        <v>46</v>
      </c>
      <c r="B36" s="28"/>
      <c r="C36" s="29"/>
      <c r="D36" s="28"/>
      <c r="E36" s="28"/>
      <c r="F36" s="28"/>
      <c r="G36" s="28"/>
      <c r="H36" s="28"/>
      <c r="I36" s="28"/>
    </row>
    <row r="37" spans="1:9">
      <c r="A37" s="30"/>
      <c r="B37" s="30"/>
      <c r="C37" s="30"/>
      <c r="D37" s="30"/>
      <c r="E37" s="30"/>
      <c r="F37" s="30"/>
      <c r="G37" s="30"/>
      <c r="H37" s="30"/>
      <c r="I37" s="30"/>
    </row>
    <row r="39" spans="1:9">
      <c r="A39" s="31" t="s">
        <v>47</v>
      </c>
      <c r="B39" s="22" t="s">
        <v>48</v>
      </c>
    </row>
    <row r="40" spans="1:9">
      <c r="A40" s="31"/>
    </row>
    <row r="41" spans="1:9">
      <c r="A41" s="32" t="s">
        <v>49</v>
      </c>
      <c r="B41" s="22" t="s">
        <v>50</v>
      </c>
    </row>
    <row r="42" spans="1:9">
      <c r="C42" s="22" t="s">
        <v>51</v>
      </c>
    </row>
    <row r="43" spans="1:9">
      <c r="C43" s="22" t="s">
        <v>52</v>
      </c>
    </row>
    <row r="44" spans="1:9">
      <c r="C44" s="22" t="s">
        <v>53</v>
      </c>
    </row>
    <row r="45" spans="1:9">
      <c r="C45" s="22" t="s">
        <v>252</v>
      </c>
    </row>
    <row r="46" spans="1:9">
      <c r="C46" s="22" t="s">
        <v>253</v>
      </c>
    </row>
    <row r="47" spans="1:9">
      <c r="C47" s="22" t="s">
        <v>54</v>
      </c>
    </row>
  </sheetData>
  <mergeCells count="18">
    <mergeCell ref="A30:C30"/>
    <mergeCell ref="D30:I30"/>
    <mergeCell ref="A31:I31"/>
    <mergeCell ref="A32:I35"/>
    <mergeCell ref="A19:B19"/>
    <mergeCell ref="A26:C26"/>
    <mergeCell ref="D26:I26"/>
    <mergeCell ref="A27:C27"/>
    <mergeCell ref="D27:I27"/>
    <mergeCell ref="A29:C29"/>
    <mergeCell ref="D29:I29"/>
    <mergeCell ref="B16:H16"/>
    <mergeCell ref="G4:I4"/>
    <mergeCell ref="B7:C7"/>
    <mergeCell ref="F9:H9"/>
    <mergeCell ref="A12:I12"/>
    <mergeCell ref="B15:H15"/>
    <mergeCell ref="A13:I13"/>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tabSelected="1" view="pageBreakPreview" zoomScaleNormal="70" zoomScaleSheetLayoutView="100" workbookViewId="0">
      <selection activeCell="F30" sqref="F30"/>
    </sheetView>
  </sheetViews>
  <sheetFormatPr defaultRowHeight="13.5"/>
  <cols>
    <col min="1" max="1" width="6" style="88" bestFit="1" customWidth="1"/>
    <col min="2" max="2" width="3.5" style="88" bestFit="1" customWidth="1"/>
    <col min="3" max="3" width="12.5" style="88" customWidth="1"/>
    <col min="4" max="4" width="34" style="88" customWidth="1"/>
    <col min="5" max="5" width="9" style="88"/>
    <col min="6" max="6" width="32" style="88" customWidth="1"/>
    <col min="7" max="16384" width="9" style="88"/>
  </cols>
  <sheetData>
    <row r="1" spans="1:13" ht="13.5" customHeight="1">
      <c r="A1" s="147" t="s">
        <v>254</v>
      </c>
      <c r="B1" s="147"/>
      <c r="C1" s="148"/>
      <c r="D1" s="148"/>
      <c r="E1" s="148"/>
      <c r="F1" s="148"/>
    </row>
    <row r="2" spans="1:13" ht="13.5" customHeight="1">
      <c r="A2" s="140" t="s">
        <v>264</v>
      </c>
      <c r="B2" s="140"/>
      <c r="C2" s="140"/>
      <c r="D2" s="140"/>
      <c r="E2" s="140"/>
      <c r="F2" s="140"/>
    </row>
    <row r="3" spans="1:13">
      <c r="A3" s="97"/>
      <c r="B3" s="97"/>
      <c r="C3" s="98"/>
      <c r="D3" s="97"/>
      <c r="E3" s="97"/>
      <c r="F3" s="97"/>
    </row>
    <row r="4" spans="1:13" ht="14.25" customHeight="1">
      <c r="A4" s="146" t="s">
        <v>265</v>
      </c>
      <c r="B4" s="146"/>
      <c r="C4" s="146"/>
      <c r="D4" s="146"/>
      <c r="E4" s="146"/>
      <c r="F4" s="146"/>
    </row>
    <row r="5" spans="1:13" ht="36" customHeight="1">
      <c r="A5" s="151" t="s">
        <v>238</v>
      </c>
      <c r="B5" s="151"/>
      <c r="C5" s="151"/>
      <c r="D5" s="99"/>
      <c r="E5" s="100" t="s">
        <v>237</v>
      </c>
      <c r="F5" s="99"/>
    </row>
    <row r="6" spans="1:13" ht="36" customHeight="1">
      <c r="A6" s="151" t="s">
        <v>266</v>
      </c>
      <c r="B6" s="151"/>
      <c r="C6" s="151"/>
      <c r="D6" s="100"/>
      <c r="E6" s="100" t="s">
        <v>237</v>
      </c>
      <c r="F6" s="100"/>
    </row>
    <row r="7" spans="1:13" ht="36" customHeight="1">
      <c r="A7" s="141" t="s">
        <v>267</v>
      </c>
      <c r="B7" s="142"/>
      <c r="C7" s="143"/>
      <c r="D7" s="100"/>
      <c r="E7" s="100" t="s">
        <v>237</v>
      </c>
      <c r="F7" s="100"/>
    </row>
    <row r="8" spans="1:13" ht="36" customHeight="1">
      <c r="A8" s="151" t="s">
        <v>236</v>
      </c>
      <c r="B8" s="151"/>
      <c r="C8" s="151"/>
      <c r="D8" s="100" t="s">
        <v>234</v>
      </c>
      <c r="E8" s="144"/>
      <c r="F8" s="144"/>
    </row>
    <row r="9" spans="1:13" ht="36" customHeight="1">
      <c r="A9" s="151"/>
      <c r="B9" s="151"/>
      <c r="C9" s="151"/>
      <c r="D9" s="100" t="s">
        <v>188</v>
      </c>
      <c r="E9" s="144"/>
      <c r="F9" s="144"/>
    </row>
    <row r="10" spans="1:13" ht="36" customHeight="1">
      <c r="A10" s="151"/>
      <c r="B10" s="151"/>
      <c r="C10" s="151"/>
      <c r="D10" s="100" t="s">
        <v>233</v>
      </c>
      <c r="E10" s="144"/>
      <c r="F10" s="144"/>
    </row>
    <row r="11" spans="1:13" ht="36" customHeight="1">
      <c r="A11" s="151"/>
      <c r="B11" s="151"/>
      <c r="C11" s="151"/>
      <c r="D11" s="100" t="s">
        <v>232</v>
      </c>
      <c r="E11" s="144"/>
      <c r="F11" s="144"/>
    </row>
    <row r="12" spans="1:13" ht="36" customHeight="1">
      <c r="A12" s="151"/>
      <c r="B12" s="151"/>
      <c r="C12" s="151"/>
      <c r="D12" s="100" t="s">
        <v>231</v>
      </c>
      <c r="E12" s="144"/>
      <c r="F12" s="144"/>
    </row>
    <row r="13" spans="1:13" ht="36" customHeight="1">
      <c r="A13" s="151"/>
      <c r="B13" s="151"/>
      <c r="C13" s="151"/>
      <c r="D13" s="100" t="s">
        <v>230</v>
      </c>
      <c r="E13" s="144"/>
      <c r="F13" s="144"/>
      <c r="J13" s="91"/>
      <c r="K13" s="91"/>
      <c r="L13" s="91"/>
      <c r="M13" s="91"/>
    </row>
    <row r="14" spans="1:13" ht="36" customHeight="1">
      <c r="A14" s="151"/>
      <c r="B14" s="151"/>
      <c r="C14" s="151"/>
      <c r="D14" s="100" t="s">
        <v>229</v>
      </c>
      <c r="E14" s="141"/>
      <c r="F14" s="143"/>
      <c r="J14" s="91"/>
      <c r="K14" s="91"/>
      <c r="L14" s="91"/>
      <c r="M14" s="91"/>
    </row>
    <row r="15" spans="1:13" ht="36" customHeight="1">
      <c r="A15" s="151"/>
      <c r="B15" s="151"/>
      <c r="C15" s="151"/>
      <c r="D15" s="100" t="s">
        <v>259</v>
      </c>
      <c r="E15" s="144"/>
      <c r="F15" s="144"/>
    </row>
    <row r="16" spans="1:13" ht="36" customHeight="1">
      <c r="A16" s="151" t="s">
        <v>235</v>
      </c>
      <c r="B16" s="151"/>
      <c r="C16" s="151"/>
      <c r="D16" s="100" t="s">
        <v>234</v>
      </c>
      <c r="E16" s="144"/>
      <c r="F16" s="144"/>
    </row>
    <row r="17" spans="1:6" ht="36" customHeight="1">
      <c r="A17" s="151"/>
      <c r="B17" s="151"/>
      <c r="C17" s="151"/>
      <c r="D17" s="100" t="s">
        <v>188</v>
      </c>
      <c r="E17" s="144"/>
      <c r="F17" s="144"/>
    </row>
    <row r="18" spans="1:6" ht="36" customHeight="1">
      <c r="A18" s="151"/>
      <c r="B18" s="151"/>
      <c r="C18" s="151"/>
      <c r="D18" s="100" t="s">
        <v>233</v>
      </c>
      <c r="E18" s="144"/>
      <c r="F18" s="144"/>
    </row>
    <row r="19" spans="1:6" ht="36" customHeight="1">
      <c r="A19" s="151"/>
      <c r="B19" s="151"/>
      <c r="C19" s="151"/>
      <c r="D19" s="100" t="s">
        <v>232</v>
      </c>
      <c r="E19" s="144"/>
      <c r="F19" s="144"/>
    </row>
    <row r="20" spans="1:6" ht="36" customHeight="1">
      <c r="A20" s="151"/>
      <c r="B20" s="151"/>
      <c r="C20" s="151"/>
      <c r="D20" s="100" t="s">
        <v>231</v>
      </c>
      <c r="E20" s="144"/>
      <c r="F20" s="144"/>
    </row>
    <row r="21" spans="1:6" ht="36" customHeight="1">
      <c r="A21" s="151"/>
      <c r="B21" s="151"/>
      <c r="C21" s="151"/>
      <c r="D21" s="100" t="s">
        <v>230</v>
      </c>
      <c r="E21" s="144"/>
      <c r="F21" s="144"/>
    </row>
    <row r="22" spans="1:6" ht="36" customHeight="1">
      <c r="A22" s="151"/>
      <c r="B22" s="151"/>
      <c r="C22" s="151"/>
      <c r="D22" s="100" t="s">
        <v>229</v>
      </c>
      <c r="E22" s="141"/>
      <c r="F22" s="143"/>
    </row>
    <row r="23" spans="1:6" ht="36" customHeight="1">
      <c r="A23" s="151"/>
      <c r="B23" s="151"/>
      <c r="C23" s="151"/>
      <c r="D23" s="100" t="s">
        <v>260</v>
      </c>
      <c r="E23" s="144"/>
      <c r="F23" s="144"/>
    </row>
    <row r="24" spans="1:6" ht="16.5" customHeight="1">
      <c r="A24" s="101" t="s">
        <v>228</v>
      </c>
      <c r="B24" s="102" t="s">
        <v>227</v>
      </c>
      <c r="C24" s="150" t="s">
        <v>268</v>
      </c>
      <c r="D24" s="150"/>
      <c r="E24" s="150"/>
      <c r="F24" s="150"/>
    </row>
    <row r="25" spans="1:6" ht="38.25" customHeight="1">
      <c r="A25" s="103"/>
      <c r="B25" s="102" t="s">
        <v>226</v>
      </c>
      <c r="C25" s="145" t="s">
        <v>270</v>
      </c>
      <c r="D25" s="145"/>
      <c r="E25" s="145"/>
      <c r="F25" s="145"/>
    </row>
    <row r="26" spans="1:6" ht="40.5" customHeight="1">
      <c r="A26" s="90"/>
      <c r="B26" s="89" t="s">
        <v>258</v>
      </c>
      <c r="C26" s="149" t="s">
        <v>271</v>
      </c>
      <c r="D26" s="149"/>
      <c r="E26" s="149"/>
      <c r="F26" s="149"/>
    </row>
    <row r="27" spans="1:6" ht="40.5" customHeight="1">
      <c r="A27" s="90"/>
      <c r="B27" s="89" t="s">
        <v>225</v>
      </c>
      <c r="C27" s="149" t="s">
        <v>261</v>
      </c>
      <c r="D27" s="149"/>
      <c r="E27" s="149"/>
      <c r="F27" s="149"/>
    </row>
    <row r="28" spans="1:6" ht="27" customHeight="1">
      <c r="A28" s="90"/>
      <c r="B28" s="89" t="s">
        <v>224</v>
      </c>
      <c r="C28" s="149" t="s">
        <v>223</v>
      </c>
      <c r="D28" s="149"/>
      <c r="E28" s="149"/>
      <c r="F28" s="149"/>
    </row>
    <row r="29" spans="1:6" ht="40.5" customHeight="1">
      <c r="A29" s="90"/>
      <c r="B29" s="89" t="s">
        <v>222</v>
      </c>
      <c r="C29" s="145" t="s">
        <v>269</v>
      </c>
      <c r="D29" s="145"/>
      <c r="E29" s="145"/>
      <c r="F29" s="145"/>
    </row>
  </sheetData>
  <mergeCells count="30">
    <mergeCell ref="C29:F29"/>
    <mergeCell ref="A4:F4"/>
    <mergeCell ref="A1:F1"/>
    <mergeCell ref="C26:F26"/>
    <mergeCell ref="C27:F27"/>
    <mergeCell ref="C28:F28"/>
    <mergeCell ref="C24:F24"/>
    <mergeCell ref="C25:F25"/>
    <mergeCell ref="A5:C5"/>
    <mergeCell ref="A6:C6"/>
    <mergeCell ref="E15:F15"/>
    <mergeCell ref="A16:C23"/>
    <mergeCell ref="A8:C15"/>
    <mergeCell ref="E16:F16"/>
    <mergeCell ref="E17:F17"/>
    <mergeCell ref="E18:F18"/>
    <mergeCell ref="E23:F23"/>
    <mergeCell ref="E8:F8"/>
    <mergeCell ref="E9:F9"/>
    <mergeCell ref="E10:F10"/>
    <mergeCell ref="E11:F11"/>
    <mergeCell ref="E12:F12"/>
    <mergeCell ref="E13:F13"/>
    <mergeCell ref="E22:F22"/>
    <mergeCell ref="A2:F2"/>
    <mergeCell ref="A7:C7"/>
    <mergeCell ref="E19:F19"/>
    <mergeCell ref="E20:F20"/>
    <mergeCell ref="E21:F21"/>
    <mergeCell ref="E14:F14"/>
  </mergeCells>
  <phoneticPr fontId="3"/>
  <pageMargins left="0.9055118110236221" right="0.51181102362204722" top="0.55118110236220474" bottom="0"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2">
    <tabColor theme="1"/>
    <pageSetUpPr fitToPage="1"/>
  </sheetPr>
  <dimension ref="A1:AI34"/>
  <sheetViews>
    <sheetView showGridLines="0" view="pageBreakPreview" zoomScale="95" zoomScaleNormal="95" zoomScaleSheetLayoutView="95" workbookViewId="0">
      <selection activeCell="R2" sqref="R2"/>
    </sheetView>
  </sheetViews>
  <sheetFormatPr defaultColWidth="2.375" defaultRowHeight="13.5"/>
  <cols>
    <col min="1" max="16384" width="2.375" style="17"/>
  </cols>
  <sheetData>
    <row r="1" spans="1:35">
      <c r="A1" s="17" t="s">
        <v>56</v>
      </c>
    </row>
    <row r="3" spans="1:35">
      <c r="AI3" s="18" t="s">
        <v>57</v>
      </c>
    </row>
    <row r="6" spans="1:35" ht="30" customHeight="1">
      <c r="A6" s="112" t="s">
        <v>58</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row>
    <row r="9" spans="1:35">
      <c r="B9" s="37" t="s">
        <v>59</v>
      </c>
      <c r="D9" s="17" t="s">
        <v>60</v>
      </c>
      <c r="M9" s="38" t="s">
        <v>61</v>
      </c>
      <c r="P9" s="36" t="s">
        <v>55</v>
      </c>
      <c r="Q9" s="152"/>
      <c r="R9" s="152"/>
      <c r="S9" s="152"/>
      <c r="T9" s="152"/>
      <c r="U9" s="152"/>
      <c r="V9" s="152"/>
      <c r="W9" s="152"/>
      <c r="X9" s="152"/>
      <c r="Y9" s="152"/>
      <c r="Z9" s="152"/>
    </row>
    <row r="10" spans="1:35">
      <c r="B10" s="37"/>
      <c r="M10" s="38"/>
    </row>
    <row r="11" spans="1:35">
      <c r="M11" s="38"/>
    </row>
    <row r="12" spans="1:35">
      <c r="B12" s="37" t="s">
        <v>62</v>
      </c>
      <c r="D12" s="17" t="s">
        <v>63</v>
      </c>
      <c r="M12" s="38" t="s">
        <v>64</v>
      </c>
      <c r="P12" s="36" t="s">
        <v>55</v>
      </c>
      <c r="Q12" s="152"/>
      <c r="R12" s="152"/>
      <c r="S12" s="152"/>
      <c r="T12" s="152"/>
      <c r="U12" s="152"/>
      <c r="V12" s="152"/>
      <c r="W12" s="152"/>
      <c r="X12" s="152"/>
      <c r="Y12" s="152"/>
      <c r="Z12" s="152"/>
    </row>
    <row r="13" spans="1:35">
      <c r="M13" s="38"/>
    </row>
    <row r="14" spans="1:35">
      <c r="M14" s="38"/>
    </row>
    <row r="15" spans="1:35">
      <c r="B15" s="37" t="s">
        <v>65</v>
      </c>
      <c r="D15" s="17" t="s">
        <v>66</v>
      </c>
      <c r="M15" s="38" t="s">
        <v>67</v>
      </c>
      <c r="P15" s="36" t="s">
        <v>55</v>
      </c>
      <c r="Q15" s="152"/>
      <c r="R15" s="152"/>
      <c r="S15" s="152"/>
      <c r="T15" s="152"/>
      <c r="U15" s="152"/>
      <c r="V15" s="152"/>
      <c r="W15" s="152"/>
      <c r="X15" s="152"/>
      <c r="Y15" s="152"/>
      <c r="Z15" s="152"/>
    </row>
    <row r="16" spans="1:35">
      <c r="M16" s="38"/>
    </row>
    <row r="17" spans="1:34">
      <c r="M17" s="38"/>
    </row>
    <row r="18" spans="1:34">
      <c r="B18" s="37" t="s">
        <v>68</v>
      </c>
      <c r="D18" s="153" t="s">
        <v>69</v>
      </c>
      <c r="E18" s="153"/>
      <c r="F18" s="153"/>
      <c r="G18" s="153"/>
      <c r="H18" s="153"/>
      <c r="I18" s="153"/>
      <c r="J18" s="153"/>
      <c r="M18" s="38" t="s">
        <v>70</v>
      </c>
      <c r="P18" s="36" t="s">
        <v>71</v>
      </c>
      <c r="Q18" s="152"/>
      <c r="R18" s="152"/>
      <c r="S18" s="152"/>
      <c r="T18" s="152"/>
      <c r="U18" s="152"/>
      <c r="V18" s="152"/>
      <c r="W18" s="152"/>
      <c r="X18" s="152"/>
      <c r="Y18" s="152"/>
      <c r="Z18" s="152"/>
      <c r="AD18" s="154"/>
      <c r="AE18" s="154"/>
      <c r="AF18" s="154"/>
      <c r="AG18" s="154"/>
    </row>
    <row r="19" spans="1:34">
      <c r="D19" s="153"/>
      <c r="E19" s="153"/>
      <c r="F19" s="153"/>
      <c r="G19" s="153"/>
      <c r="H19" s="153"/>
      <c r="I19" s="153"/>
      <c r="J19" s="153"/>
      <c r="M19" s="38"/>
      <c r="AD19" s="155"/>
      <c r="AE19" s="155"/>
      <c r="AF19" s="155"/>
      <c r="AG19" s="155"/>
    </row>
    <row r="20" spans="1:34">
      <c r="M20" s="38"/>
    </row>
    <row r="21" spans="1:34">
      <c r="B21" s="37" t="s">
        <v>72</v>
      </c>
      <c r="D21" s="157" t="s">
        <v>73</v>
      </c>
      <c r="E21" s="157"/>
      <c r="F21" s="157"/>
      <c r="G21" s="157"/>
      <c r="H21" s="157"/>
      <c r="I21" s="157"/>
      <c r="J21" s="157"/>
      <c r="M21" s="38"/>
    </row>
    <row r="22" spans="1:34">
      <c r="D22" s="157"/>
      <c r="E22" s="157"/>
      <c r="F22" s="157"/>
      <c r="G22" s="157"/>
      <c r="H22" s="157"/>
      <c r="I22" s="157"/>
      <c r="J22" s="157"/>
      <c r="M22" s="38" t="s">
        <v>74</v>
      </c>
      <c r="P22" s="36" t="s">
        <v>55</v>
      </c>
      <c r="Q22" s="152" t="str">
        <f>IF(Q15-Q18=0,"",Q15-Q18)</f>
        <v/>
      </c>
      <c r="R22" s="152"/>
      <c r="S22" s="152"/>
      <c r="T22" s="152"/>
      <c r="U22" s="152"/>
      <c r="V22" s="152"/>
      <c r="W22" s="152"/>
      <c r="X22" s="152"/>
      <c r="Y22" s="152"/>
      <c r="Z22" s="152"/>
    </row>
    <row r="23" spans="1:34">
      <c r="M23" s="38"/>
    </row>
    <row r="24" spans="1:34">
      <c r="M24" s="38"/>
    </row>
    <row r="25" spans="1:34">
      <c r="B25" s="37" t="s">
        <v>75</v>
      </c>
      <c r="D25" s="157" t="s">
        <v>76</v>
      </c>
      <c r="E25" s="157"/>
      <c r="F25" s="157"/>
      <c r="G25" s="157"/>
      <c r="H25" s="157"/>
      <c r="I25" s="157"/>
      <c r="J25" s="157"/>
      <c r="K25" s="158" t="s">
        <v>77</v>
      </c>
      <c r="L25" s="158"/>
      <c r="M25" s="158"/>
      <c r="N25" s="158"/>
      <c r="O25" s="158"/>
      <c r="P25" s="36" t="s">
        <v>55</v>
      </c>
      <c r="Q25" s="152" t="str">
        <f>IF(ISERROR(Q22*(9/10-(AD26/100))),"",Q22*(9/10-(AD26/100)))</f>
        <v/>
      </c>
      <c r="R25" s="152"/>
      <c r="S25" s="152"/>
      <c r="T25" s="152"/>
      <c r="U25" s="152"/>
      <c r="V25" s="152"/>
      <c r="W25" s="152"/>
      <c r="X25" s="152"/>
      <c r="Y25" s="152"/>
      <c r="Z25" s="152"/>
      <c r="AB25" s="17" t="s">
        <v>78</v>
      </c>
      <c r="AD25" s="154" t="str">
        <f>IF(ISERROR(Q12/Q9*100),"",Q12/Q9*100)</f>
        <v/>
      </c>
      <c r="AE25" s="154"/>
      <c r="AF25" s="154"/>
      <c r="AG25" s="154"/>
      <c r="AH25" s="17" t="s">
        <v>79</v>
      </c>
    </row>
    <row r="26" spans="1:34">
      <c r="D26" s="157"/>
      <c r="E26" s="157"/>
      <c r="F26" s="157"/>
      <c r="G26" s="157"/>
      <c r="H26" s="157"/>
      <c r="I26" s="157"/>
      <c r="J26" s="157"/>
      <c r="AC26" s="17" t="s">
        <v>80</v>
      </c>
      <c r="AD26" s="155" t="str">
        <f>IF(ISERROR(ROUNDUP(AD25,0)),"",ROUNDUP(AD25,0))</f>
        <v/>
      </c>
      <c r="AE26" s="155"/>
      <c r="AF26" s="155"/>
      <c r="AG26" s="155"/>
      <c r="AH26" s="17" t="s">
        <v>81</v>
      </c>
    </row>
    <row r="28" spans="1:34" ht="13.5" customHeight="1">
      <c r="B28" s="37" t="s">
        <v>82</v>
      </c>
      <c r="D28" s="33" t="s">
        <v>83</v>
      </c>
      <c r="E28" s="33"/>
      <c r="F28" s="33"/>
      <c r="G28" s="33"/>
      <c r="H28" s="33"/>
      <c r="I28" s="33"/>
      <c r="J28" s="33"/>
      <c r="P28" s="36" t="s">
        <v>71</v>
      </c>
      <c r="Q28" s="152" t="str">
        <f>IF(ISERROR(ROUNDDOWN(Q25,-3)),"",ROUNDDOWN(Q25,-3))</f>
        <v/>
      </c>
      <c r="R28" s="152"/>
      <c r="S28" s="152"/>
      <c r="T28" s="152"/>
      <c r="U28" s="152"/>
      <c r="V28" s="152"/>
      <c r="W28" s="152"/>
      <c r="X28" s="152"/>
      <c r="Y28" s="152"/>
      <c r="Z28" s="152"/>
    </row>
    <row r="29" spans="1:34">
      <c r="D29" s="33"/>
      <c r="E29" s="33"/>
      <c r="F29" s="33"/>
      <c r="G29" s="33"/>
      <c r="H29" s="33"/>
      <c r="I29" s="33"/>
      <c r="J29" s="33"/>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39" t="s">
        <v>84</v>
      </c>
      <c r="E32" s="37" t="s">
        <v>59</v>
      </c>
      <c r="F32" s="156" t="s">
        <v>85</v>
      </c>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row>
    <row r="33" spans="5:32" ht="15" customHeight="1">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row>
    <row r="34" spans="5:32" ht="15" customHeight="1">
      <c r="E34" s="37" t="s">
        <v>62</v>
      </c>
      <c r="F34" s="17" t="s">
        <v>86</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3">
    <tabColor theme="1"/>
    <pageSetUpPr fitToPage="1"/>
  </sheetPr>
  <dimension ref="A1:AI38"/>
  <sheetViews>
    <sheetView showGridLines="0" view="pageBreakPreview" topLeftCell="A16" zoomScale="95" zoomScaleNormal="95" zoomScaleSheetLayoutView="95" workbookViewId="0">
      <selection activeCell="R2" sqref="R2"/>
    </sheetView>
  </sheetViews>
  <sheetFormatPr defaultColWidth="2.375" defaultRowHeight="18.75"/>
  <cols>
    <col min="1" max="16384" width="2.375" style="4"/>
  </cols>
  <sheetData>
    <row r="1" spans="1:35">
      <c r="A1" s="17" t="s">
        <v>87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8" t="s">
        <v>88</v>
      </c>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ht="30" customHeight="1">
      <c r="A6" s="112" t="s">
        <v>89</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c r="A9" s="34"/>
      <c r="B9" s="159" t="s">
        <v>90</v>
      </c>
      <c r="C9" s="160"/>
      <c r="D9" s="160"/>
      <c r="E9" s="160"/>
      <c r="F9" s="160"/>
      <c r="G9" s="160"/>
      <c r="H9" s="160"/>
      <c r="I9" s="160"/>
      <c r="J9" s="160"/>
      <c r="K9" s="160"/>
      <c r="L9" s="160"/>
      <c r="M9" s="161"/>
      <c r="N9" s="159" t="s">
        <v>91</v>
      </c>
      <c r="O9" s="160"/>
      <c r="P9" s="160"/>
      <c r="Q9" s="160"/>
      <c r="R9" s="160"/>
      <c r="S9" s="160"/>
      <c r="T9" s="160"/>
      <c r="U9" s="160"/>
      <c r="V9" s="160"/>
      <c r="W9" s="161"/>
      <c r="X9" s="159" t="s">
        <v>92</v>
      </c>
      <c r="Y9" s="160"/>
      <c r="Z9" s="160"/>
      <c r="AA9" s="160"/>
      <c r="AB9" s="160"/>
      <c r="AC9" s="160"/>
      <c r="AD9" s="160"/>
      <c r="AE9" s="160"/>
      <c r="AF9" s="160"/>
      <c r="AG9" s="160"/>
      <c r="AH9" s="161"/>
      <c r="AI9" s="34"/>
    </row>
    <row r="10" spans="1:35" ht="27" customHeight="1">
      <c r="A10" s="34"/>
      <c r="B10" s="162" t="s">
        <v>93</v>
      </c>
      <c r="C10" s="163"/>
      <c r="D10" s="163"/>
      <c r="E10" s="163"/>
      <c r="F10" s="163"/>
      <c r="G10" s="163"/>
      <c r="H10" s="163"/>
      <c r="I10" s="163"/>
      <c r="J10" s="163"/>
      <c r="K10" s="163"/>
      <c r="L10" s="160" t="s">
        <v>94</v>
      </c>
      <c r="M10" s="161"/>
      <c r="N10" s="40" t="s">
        <v>55</v>
      </c>
      <c r="O10" s="164"/>
      <c r="P10" s="164"/>
      <c r="Q10" s="164"/>
      <c r="R10" s="164"/>
      <c r="S10" s="164"/>
      <c r="T10" s="164"/>
      <c r="U10" s="164"/>
      <c r="V10" s="164"/>
      <c r="W10" s="165"/>
      <c r="X10" s="166"/>
      <c r="Y10" s="167"/>
      <c r="Z10" s="167"/>
      <c r="AA10" s="167"/>
      <c r="AB10" s="167"/>
      <c r="AC10" s="167"/>
      <c r="AD10" s="167"/>
      <c r="AE10" s="167"/>
      <c r="AF10" s="167"/>
      <c r="AG10" s="167"/>
      <c r="AH10" s="168"/>
      <c r="AI10" s="34"/>
    </row>
    <row r="11" spans="1:35" ht="27" customHeight="1">
      <c r="A11" s="34"/>
      <c r="B11" s="169" t="s">
        <v>95</v>
      </c>
      <c r="C11" s="170"/>
      <c r="D11" s="170"/>
      <c r="E11" s="170"/>
      <c r="F11" s="170"/>
      <c r="G11" s="170"/>
      <c r="H11" s="170"/>
      <c r="I11" s="170"/>
      <c r="J11" s="170"/>
      <c r="K11" s="170"/>
      <c r="L11" s="160" t="s">
        <v>96</v>
      </c>
      <c r="M11" s="161"/>
      <c r="N11" s="40" t="s">
        <v>55</v>
      </c>
      <c r="O11" s="164"/>
      <c r="P11" s="164"/>
      <c r="Q11" s="164"/>
      <c r="R11" s="164"/>
      <c r="S11" s="164"/>
      <c r="T11" s="164"/>
      <c r="U11" s="164"/>
      <c r="V11" s="164"/>
      <c r="W11" s="165"/>
      <c r="X11" s="166"/>
      <c r="Y11" s="167"/>
      <c r="Z11" s="167"/>
      <c r="AA11" s="167"/>
      <c r="AB11" s="167"/>
      <c r="AC11" s="167"/>
      <c r="AD11" s="167"/>
      <c r="AE11" s="167"/>
      <c r="AF11" s="167"/>
      <c r="AG11" s="167"/>
      <c r="AH11" s="168"/>
      <c r="AI11" s="34"/>
    </row>
    <row r="12" spans="1:35" ht="27" customHeight="1">
      <c r="A12" s="34"/>
      <c r="B12" s="171" t="s">
        <v>97</v>
      </c>
      <c r="C12" s="172"/>
      <c r="D12" s="172"/>
      <c r="E12" s="172"/>
      <c r="F12" s="172"/>
      <c r="G12" s="172"/>
      <c r="H12" s="172"/>
      <c r="I12" s="172"/>
      <c r="J12" s="172"/>
      <c r="K12" s="172"/>
      <c r="L12" s="160" t="s">
        <v>98</v>
      </c>
      <c r="M12" s="161"/>
      <c r="N12" s="40" t="s">
        <v>55</v>
      </c>
      <c r="O12" s="173" t="str">
        <f>IF(OR(O10&gt;=O11,O10=""),"",O10*9/10)</f>
        <v/>
      </c>
      <c r="P12" s="173"/>
      <c r="Q12" s="173"/>
      <c r="R12" s="173"/>
      <c r="S12" s="173"/>
      <c r="T12" s="173"/>
      <c r="U12" s="173"/>
      <c r="V12" s="173"/>
      <c r="W12" s="174"/>
      <c r="X12" s="166"/>
      <c r="Y12" s="167"/>
      <c r="Z12" s="167"/>
      <c r="AA12" s="167"/>
      <c r="AB12" s="167"/>
      <c r="AC12" s="167"/>
      <c r="AD12" s="167"/>
      <c r="AE12" s="167"/>
      <c r="AF12" s="167"/>
      <c r="AG12" s="167"/>
      <c r="AH12" s="168"/>
      <c r="AI12" s="34"/>
    </row>
    <row r="13" spans="1:35" ht="15" customHeight="1">
      <c r="A13" s="34"/>
      <c r="B13" s="41" t="s">
        <v>99</v>
      </c>
      <c r="C13" s="42"/>
      <c r="D13" s="42"/>
      <c r="E13" s="42"/>
      <c r="F13" s="42"/>
      <c r="G13" s="42"/>
      <c r="H13" s="42"/>
      <c r="I13" s="42"/>
      <c r="J13" s="42"/>
      <c r="K13" s="42"/>
      <c r="L13" s="175" t="s">
        <v>100</v>
      </c>
      <c r="M13" s="176"/>
      <c r="N13" s="181" t="s">
        <v>101</v>
      </c>
      <c r="O13" s="175"/>
      <c r="P13" s="175"/>
      <c r="Q13" s="175"/>
      <c r="R13" s="175"/>
      <c r="S13" s="175"/>
      <c r="T13" s="175"/>
      <c r="U13" s="175"/>
      <c r="V13" s="175"/>
      <c r="W13" s="176"/>
      <c r="X13" s="184"/>
      <c r="Y13" s="185"/>
      <c r="Z13" s="185"/>
      <c r="AA13" s="185"/>
      <c r="AB13" s="185"/>
      <c r="AC13" s="185"/>
      <c r="AD13" s="185"/>
      <c r="AE13" s="185"/>
      <c r="AF13" s="185"/>
      <c r="AG13" s="185"/>
      <c r="AH13" s="186"/>
      <c r="AI13" s="34"/>
    </row>
    <row r="14" spans="1:35" ht="15" customHeight="1">
      <c r="A14" s="34"/>
      <c r="B14" s="193" t="s">
        <v>102</v>
      </c>
      <c r="C14" s="194"/>
      <c r="D14" s="194"/>
      <c r="E14" s="194"/>
      <c r="F14" s="194"/>
      <c r="G14" s="194"/>
      <c r="H14" s="194"/>
      <c r="I14" s="194"/>
      <c r="J14" s="194"/>
      <c r="K14" s="194"/>
      <c r="L14" s="177"/>
      <c r="M14" s="178"/>
      <c r="N14" s="182"/>
      <c r="O14" s="177"/>
      <c r="P14" s="177"/>
      <c r="Q14" s="177"/>
      <c r="R14" s="177"/>
      <c r="S14" s="177"/>
      <c r="T14" s="177"/>
      <c r="U14" s="177"/>
      <c r="V14" s="177"/>
      <c r="W14" s="178"/>
      <c r="X14" s="187"/>
      <c r="Y14" s="188"/>
      <c r="Z14" s="188"/>
      <c r="AA14" s="188"/>
      <c r="AB14" s="188"/>
      <c r="AC14" s="188"/>
      <c r="AD14" s="188"/>
      <c r="AE14" s="188"/>
      <c r="AF14" s="188"/>
      <c r="AG14" s="188"/>
      <c r="AH14" s="189"/>
      <c r="AI14" s="34"/>
    </row>
    <row r="15" spans="1:35" ht="15" customHeight="1">
      <c r="A15" s="34"/>
      <c r="B15" s="195"/>
      <c r="C15" s="196"/>
      <c r="D15" s="196"/>
      <c r="E15" s="196"/>
      <c r="F15" s="196"/>
      <c r="G15" s="196"/>
      <c r="H15" s="196"/>
      <c r="I15" s="196"/>
      <c r="J15" s="196"/>
      <c r="K15" s="196"/>
      <c r="L15" s="179"/>
      <c r="M15" s="180"/>
      <c r="N15" s="183"/>
      <c r="O15" s="179"/>
      <c r="P15" s="179"/>
      <c r="Q15" s="179"/>
      <c r="R15" s="179"/>
      <c r="S15" s="179"/>
      <c r="T15" s="179"/>
      <c r="U15" s="179"/>
      <c r="V15" s="179"/>
      <c r="W15" s="180"/>
      <c r="X15" s="190"/>
      <c r="Y15" s="191"/>
      <c r="Z15" s="191"/>
      <c r="AA15" s="191"/>
      <c r="AB15" s="191"/>
      <c r="AC15" s="191"/>
      <c r="AD15" s="191"/>
      <c r="AE15" s="191"/>
      <c r="AF15" s="191"/>
      <c r="AG15" s="191"/>
      <c r="AH15" s="192"/>
      <c r="AI15" s="34"/>
    </row>
    <row r="16" spans="1:35" ht="12" customHeight="1">
      <c r="A16" s="34"/>
      <c r="B16" s="184" t="s">
        <v>103</v>
      </c>
      <c r="C16" s="185"/>
      <c r="D16" s="185"/>
      <c r="E16" s="185"/>
      <c r="F16" s="185"/>
      <c r="G16" s="185"/>
      <c r="H16" s="185"/>
      <c r="I16" s="185"/>
      <c r="J16" s="185"/>
      <c r="K16" s="185"/>
      <c r="L16" s="175" t="s">
        <v>104</v>
      </c>
      <c r="M16" s="176"/>
      <c r="N16" s="181" t="s">
        <v>55</v>
      </c>
      <c r="O16" s="175" t="str">
        <f>IF(Z17+Z19=0,"",Z17+Z19)</f>
        <v/>
      </c>
      <c r="P16" s="175"/>
      <c r="Q16" s="175"/>
      <c r="R16" s="175"/>
      <c r="S16" s="175"/>
      <c r="T16" s="175"/>
      <c r="U16" s="175"/>
      <c r="V16" s="175"/>
      <c r="W16" s="176"/>
      <c r="X16" s="43" t="s">
        <v>105</v>
      </c>
      <c r="Y16" s="44"/>
      <c r="Z16" s="44"/>
      <c r="AA16" s="44"/>
      <c r="AB16" s="44"/>
      <c r="AC16" s="44"/>
      <c r="AD16" s="44"/>
      <c r="AE16" s="44"/>
      <c r="AF16" s="44"/>
      <c r="AG16" s="42"/>
      <c r="AH16" s="45"/>
      <c r="AI16" s="34"/>
    </row>
    <row r="17" spans="1:35" ht="12" customHeight="1">
      <c r="A17" s="34"/>
      <c r="B17" s="187"/>
      <c r="C17" s="188"/>
      <c r="D17" s="188"/>
      <c r="E17" s="188"/>
      <c r="F17" s="188"/>
      <c r="G17" s="188"/>
      <c r="H17" s="188"/>
      <c r="I17" s="188"/>
      <c r="J17" s="188"/>
      <c r="K17" s="188"/>
      <c r="L17" s="177"/>
      <c r="M17" s="178"/>
      <c r="N17" s="182"/>
      <c r="O17" s="177"/>
      <c r="P17" s="177"/>
      <c r="Q17" s="177"/>
      <c r="R17" s="177"/>
      <c r="S17" s="177"/>
      <c r="T17" s="177"/>
      <c r="U17" s="177"/>
      <c r="V17" s="177"/>
      <c r="W17" s="178"/>
      <c r="X17" s="46"/>
      <c r="Y17" s="47" t="s">
        <v>106</v>
      </c>
      <c r="Z17" s="202"/>
      <c r="AA17" s="202"/>
      <c r="AB17" s="202"/>
      <c r="AC17" s="202"/>
      <c r="AD17" s="202"/>
      <c r="AE17" s="202"/>
      <c r="AF17" s="202"/>
      <c r="AG17" s="202"/>
      <c r="AH17" s="203"/>
      <c r="AI17" s="34"/>
    </row>
    <row r="18" spans="1:35">
      <c r="A18" s="34"/>
      <c r="B18" s="187"/>
      <c r="C18" s="188"/>
      <c r="D18" s="188"/>
      <c r="E18" s="188"/>
      <c r="F18" s="188"/>
      <c r="G18" s="188"/>
      <c r="H18" s="188"/>
      <c r="I18" s="188"/>
      <c r="J18" s="188"/>
      <c r="K18" s="188"/>
      <c r="L18" s="177"/>
      <c r="M18" s="178"/>
      <c r="N18" s="182"/>
      <c r="O18" s="177"/>
      <c r="P18" s="177"/>
      <c r="Q18" s="177"/>
      <c r="R18" s="177"/>
      <c r="S18" s="177"/>
      <c r="T18" s="177"/>
      <c r="U18" s="177"/>
      <c r="V18" s="177"/>
      <c r="W18" s="178"/>
      <c r="X18" s="48" t="s">
        <v>107</v>
      </c>
      <c r="Y18" s="35"/>
      <c r="Z18" s="35"/>
      <c r="AA18" s="35"/>
      <c r="AB18" s="35"/>
      <c r="AC18" s="35"/>
      <c r="AD18" s="35"/>
      <c r="AE18" s="35"/>
      <c r="AF18" s="35"/>
      <c r="AG18" s="35"/>
      <c r="AH18" s="49"/>
      <c r="AI18" s="34"/>
    </row>
    <row r="19" spans="1:35">
      <c r="A19" s="34"/>
      <c r="B19" s="190"/>
      <c r="C19" s="191"/>
      <c r="D19" s="191"/>
      <c r="E19" s="191"/>
      <c r="F19" s="191"/>
      <c r="G19" s="191"/>
      <c r="H19" s="191"/>
      <c r="I19" s="191"/>
      <c r="J19" s="191"/>
      <c r="K19" s="191"/>
      <c r="L19" s="179"/>
      <c r="M19" s="180"/>
      <c r="N19" s="183"/>
      <c r="O19" s="179"/>
      <c r="P19" s="179"/>
      <c r="Q19" s="179"/>
      <c r="R19" s="179"/>
      <c r="S19" s="179"/>
      <c r="T19" s="179"/>
      <c r="U19" s="179"/>
      <c r="V19" s="179"/>
      <c r="W19" s="180"/>
      <c r="X19" s="50"/>
      <c r="Y19" s="51" t="s">
        <v>108</v>
      </c>
      <c r="Z19" s="197"/>
      <c r="AA19" s="197"/>
      <c r="AB19" s="197"/>
      <c r="AC19" s="197"/>
      <c r="AD19" s="197"/>
      <c r="AE19" s="197"/>
      <c r="AF19" s="197"/>
      <c r="AG19" s="197"/>
      <c r="AH19" s="198"/>
      <c r="AI19" s="34"/>
    </row>
    <row r="20" spans="1:35" ht="27" customHeight="1">
      <c r="A20" s="34"/>
      <c r="B20" s="199" t="s">
        <v>109</v>
      </c>
      <c r="C20" s="163"/>
      <c r="D20" s="163"/>
      <c r="E20" s="163"/>
      <c r="F20" s="163"/>
      <c r="G20" s="163"/>
      <c r="H20" s="163"/>
      <c r="I20" s="163"/>
      <c r="J20" s="163"/>
      <c r="K20" s="163"/>
      <c r="L20" s="160" t="s">
        <v>110</v>
      </c>
      <c r="M20" s="161"/>
      <c r="N20" s="40" t="s">
        <v>101</v>
      </c>
      <c r="O20" s="164"/>
      <c r="P20" s="164"/>
      <c r="Q20" s="164"/>
      <c r="R20" s="164"/>
      <c r="S20" s="164"/>
      <c r="T20" s="164"/>
      <c r="U20" s="164"/>
      <c r="V20" s="164"/>
      <c r="W20" s="165"/>
      <c r="X20" s="200"/>
      <c r="Y20" s="201"/>
      <c r="Z20" s="201"/>
      <c r="AA20" s="201"/>
      <c r="AB20" s="52" t="s">
        <v>111</v>
      </c>
      <c r="AC20" s="52" t="s">
        <v>112</v>
      </c>
      <c r="AD20" s="160" t="str">
        <f>IF(OR(X20="",ISERROR(ROUNDUP(X20,0))),"",ROUNDUP(X20,0))</f>
        <v/>
      </c>
      <c r="AE20" s="160"/>
      <c r="AF20" s="160"/>
      <c r="AG20" s="160"/>
      <c r="AH20" s="53" t="s">
        <v>113</v>
      </c>
      <c r="AI20" s="34"/>
    </row>
    <row r="21" spans="1:35" ht="27" customHeight="1">
      <c r="A21" s="34"/>
      <c r="B21" s="166" t="s">
        <v>114</v>
      </c>
      <c r="C21" s="172"/>
      <c r="D21" s="172"/>
      <c r="E21" s="172"/>
      <c r="F21" s="172"/>
      <c r="G21" s="172"/>
      <c r="H21" s="172"/>
      <c r="I21" s="172"/>
      <c r="J21" s="172"/>
      <c r="K21" s="172"/>
      <c r="L21" s="160" t="s">
        <v>115</v>
      </c>
      <c r="M21" s="161"/>
      <c r="N21" s="40" t="s">
        <v>55</v>
      </c>
      <c r="O21" s="172" t="str">
        <f ca="1">IF(ISERROR(O12-O13((O10-O16*O20))),"",O12-O13((O10-O16*O20)))</f>
        <v/>
      </c>
      <c r="P21" s="172"/>
      <c r="Q21" s="172"/>
      <c r="R21" s="172"/>
      <c r="S21" s="172"/>
      <c r="T21" s="172"/>
      <c r="U21" s="172"/>
      <c r="V21" s="172"/>
      <c r="W21" s="204"/>
      <c r="X21" s="166"/>
      <c r="Y21" s="167"/>
      <c r="Z21" s="167"/>
      <c r="AA21" s="167"/>
      <c r="AB21" s="167"/>
      <c r="AC21" s="167"/>
      <c r="AD21" s="167"/>
      <c r="AE21" s="167"/>
      <c r="AF21" s="167"/>
      <c r="AG21" s="167"/>
      <c r="AH21" s="168"/>
      <c r="AI21" s="34"/>
    </row>
    <row r="22" spans="1:35" ht="27" customHeight="1">
      <c r="A22" s="34"/>
      <c r="B22" s="171" t="s">
        <v>116</v>
      </c>
      <c r="C22" s="172"/>
      <c r="D22" s="172"/>
      <c r="E22" s="172"/>
      <c r="F22" s="172"/>
      <c r="G22" s="172"/>
      <c r="H22" s="172"/>
      <c r="I22" s="172"/>
      <c r="J22" s="172"/>
      <c r="K22" s="172"/>
      <c r="L22" s="172"/>
      <c r="M22" s="204"/>
      <c r="N22" s="40" t="s">
        <v>55</v>
      </c>
      <c r="O22" s="160" t="str">
        <f ca="1">IF(ISERROR(ROUNDDOWN(O21,-3)),"",ROUNDDOWN(O21,-3))</f>
        <v/>
      </c>
      <c r="P22" s="160"/>
      <c r="Q22" s="160"/>
      <c r="R22" s="160"/>
      <c r="S22" s="160"/>
      <c r="T22" s="160"/>
      <c r="U22" s="160"/>
      <c r="V22" s="160"/>
      <c r="W22" s="161"/>
      <c r="X22" s="166"/>
      <c r="Y22" s="167"/>
      <c r="Z22" s="167"/>
      <c r="AA22" s="167"/>
      <c r="AB22" s="167"/>
      <c r="AC22" s="167"/>
      <c r="AD22" s="167"/>
      <c r="AE22" s="167"/>
      <c r="AF22" s="167"/>
      <c r="AG22" s="167"/>
      <c r="AH22" s="168"/>
      <c r="AI22" s="34"/>
    </row>
    <row r="23" spans="1:3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row>
    <row r="25" spans="1:3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1:35">
      <c r="A26" s="17"/>
      <c r="B26" s="17" t="s">
        <v>117</v>
      </c>
      <c r="C26" s="17"/>
      <c r="D26" s="17"/>
      <c r="E26" s="37" t="s">
        <v>118</v>
      </c>
      <c r="F26" s="17" t="s">
        <v>119</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1:35">
      <c r="A27" s="17"/>
      <c r="B27" s="17"/>
      <c r="C27" s="17"/>
      <c r="D27" s="17"/>
      <c r="E27" s="37" t="s">
        <v>120</v>
      </c>
      <c r="F27" s="17" t="s">
        <v>121</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c r="E28" s="37" t="s">
        <v>122</v>
      </c>
      <c r="F28" s="17" t="s">
        <v>123</v>
      </c>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row>
    <row r="29" spans="1:35">
      <c r="A29" s="17"/>
      <c r="B29" s="17"/>
      <c r="C29" s="17"/>
      <c r="D29" s="17"/>
      <c r="E29" s="37" t="s">
        <v>124</v>
      </c>
      <c r="F29" s="17" t="s">
        <v>125</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37" t="s">
        <v>126</v>
      </c>
      <c r="F30" s="17" t="s">
        <v>127</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13.5" customHeight="1">
      <c r="A31" s="17"/>
      <c r="B31" s="17"/>
      <c r="C31" s="17"/>
      <c r="D31" s="17"/>
      <c r="E31" s="37" t="s">
        <v>128</v>
      </c>
      <c r="F31" s="205" t="s">
        <v>129</v>
      </c>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17"/>
    </row>
    <row r="32" spans="1:35">
      <c r="A32" s="17"/>
      <c r="B32" s="17"/>
      <c r="C32" s="17"/>
      <c r="D32" s="17"/>
      <c r="E32" s="17"/>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17"/>
    </row>
    <row r="33" spans="1:35">
      <c r="A33" s="17"/>
      <c r="B33" s="17"/>
      <c r="C33" s="17"/>
      <c r="D33" s="17"/>
      <c r="E33" s="17"/>
      <c r="F33" s="55" t="s">
        <v>130</v>
      </c>
      <c r="G33" s="17"/>
      <c r="H33" s="56" t="s">
        <v>131</v>
      </c>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c r="E34" s="17"/>
      <c r="F34" s="55" t="s">
        <v>132</v>
      </c>
      <c r="G34" s="17"/>
      <c r="H34" s="56" t="s">
        <v>133</v>
      </c>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row>
    <row r="35" spans="1:35">
      <c r="A35" s="17"/>
      <c r="B35" s="17"/>
      <c r="C35" s="17"/>
      <c r="D35" s="17"/>
      <c r="E35" s="17"/>
      <c r="F35" s="206" t="s">
        <v>134</v>
      </c>
      <c r="G35" s="17"/>
      <c r="H35" s="154" t="s">
        <v>135</v>
      </c>
      <c r="I35" s="154"/>
      <c r="J35" s="154"/>
      <c r="K35" s="154"/>
      <c r="L35" s="154"/>
      <c r="M35" s="154"/>
      <c r="N35" s="154"/>
      <c r="O35" s="154" t="s">
        <v>136</v>
      </c>
      <c r="P35" s="154"/>
      <c r="Q35" s="154"/>
      <c r="R35" s="154"/>
      <c r="S35" s="154"/>
      <c r="T35" s="154"/>
      <c r="U35" s="154"/>
      <c r="V35" s="154"/>
      <c r="W35" s="154"/>
      <c r="X35" s="154"/>
      <c r="Y35" s="154"/>
      <c r="Z35" s="154"/>
      <c r="AA35" s="154"/>
      <c r="AB35" s="154"/>
      <c r="AC35" s="154"/>
      <c r="AD35" s="154"/>
      <c r="AE35" s="154"/>
      <c r="AF35" s="154"/>
      <c r="AG35" s="154"/>
      <c r="AH35" s="154" t="s">
        <v>137</v>
      </c>
      <c r="AI35" s="17"/>
    </row>
    <row r="36" spans="1:35">
      <c r="A36" s="17"/>
      <c r="B36" s="17"/>
      <c r="C36" s="17"/>
      <c r="D36" s="17"/>
      <c r="E36" s="17"/>
      <c r="F36" s="206"/>
      <c r="G36" s="17"/>
      <c r="H36" s="154"/>
      <c r="I36" s="154"/>
      <c r="J36" s="154"/>
      <c r="K36" s="154"/>
      <c r="L36" s="154"/>
      <c r="M36" s="154"/>
      <c r="N36" s="154"/>
      <c r="O36" s="207" t="s">
        <v>138</v>
      </c>
      <c r="P36" s="207"/>
      <c r="Q36" s="207"/>
      <c r="R36" s="207"/>
      <c r="S36" s="207"/>
      <c r="T36" s="207"/>
      <c r="U36" s="207"/>
      <c r="V36" s="207"/>
      <c r="W36" s="207"/>
      <c r="X36" s="207"/>
      <c r="Y36" s="207"/>
      <c r="Z36" s="207"/>
      <c r="AA36" s="207"/>
      <c r="AB36" s="207"/>
      <c r="AC36" s="207"/>
      <c r="AD36" s="207"/>
      <c r="AE36" s="207"/>
      <c r="AF36" s="207"/>
      <c r="AG36" s="207"/>
      <c r="AH36" s="154"/>
      <c r="AI36" s="17"/>
    </row>
    <row r="37" spans="1:35">
      <c r="A37" s="17"/>
      <c r="B37" s="17"/>
      <c r="C37" s="17"/>
      <c r="D37" s="17"/>
      <c r="E37" s="37" t="s">
        <v>139</v>
      </c>
      <c r="F37" s="205" t="s">
        <v>140</v>
      </c>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17"/>
    </row>
    <row r="38" spans="1:35">
      <c r="A38" s="17"/>
      <c r="B38" s="17"/>
      <c r="C38" s="17"/>
      <c r="D38" s="17"/>
      <c r="E38" s="17"/>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17"/>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4">
    <tabColor theme="1"/>
    <pageSetUpPr fitToPage="1"/>
  </sheetPr>
  <dimension ref="A1:AI25"/>
  <sheetViews>
    <sheetView showGridLines="0" view="pageBreakPreview" zoomScale="95" zoomScaleNormal="95" zoomScaleSheetLayoutView="95" workbookViewId="0">
      <selection activeCell="R2" sqref="R2"/>
    </sheetView>
  </sheetViews>
  <sheetFormatPr defaultColWidth="2.375" defaultRowHeight="13.5"/>
  <cols>
    <col min="1" max="16384" width="2.375" style="57"/>
  </cols>
  <sheetData>
    <row r="1" spans="1:35">
      <c r="A1" s="17" t="s">
        <v>141</v>
      </c>
    </row>
    <row r="3" spans="1:35">
      <c r="AI3" s="58" t="s">
        <v>142</v>
      </c>
    </row>
    <row r="6" spans="1:35" ht="30" customHeight="1">
      <c r="A6" s="208" t="s">
        <v>89</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row>
    <row r="10" spans="1:35">
      <c r="B10" s="209"/>
      <c r="C10" s="210"/>
      <c r="D10" s="210"/>
      <c r="E10" s="210"/>
      <c r="F10" s="210"/>
      <c r="G10" s="211" t="s">
        <v>143</v>
      </c>
      <c r="H10" s="211"/>
      <c r="I10" s="211"/>
      <c r="J10" s="211"/>
      <c r="K10" s="212"/>
      <c r="L10" s="213" t="s">
        <v>144</v>
      </c>
      <c r="M10" s="211"/>
      <c r="N10" s="211"/>
      <c r="O10" s="211"/>
      <c r="P10" s="211"/>
      <c r="Q10" s="211"/>
      <c r="R10" s="211"/>
      <c r="S10" s="211"/>
      <c r="T10" s="211"/>
      <c r="U10" s="212"/>
      <c r="V10" s="213" t="s">
        <v>145</v>
      </c>
      <c r="W10" s="211"/>
      <c r="X10" s="211"/>
      <c r="Y10" s="211"/>
      <c r="Z10" s="211"/>
      <c r="AA10" s="211"/>
      <c r="AB10" s="211"/>
      <c r="AC10" s="211"/>
      <c r="AD10" s="211"/>
      <c r="AE10" s="211"/>
      <c r="AF10" s="211"/>
      <c r="AG10" s="211"/>
      <c r="AH10" s="212"/>
    </row>
    <row r="11" spans="1:35">
      <c r="B11" s="214" t="s">
        <v>146</v>
      </c>
      <c r="C11" s="215"/>
      <c r="D11" s="215"/>
      <c r="E11" s="215"/>
      <c r="F11" s="215"/>
      <c r="G11" s="216"/>
      <c r="H11" s="216"/>
      <c r="I11" s="216"/>
      <c r="J11" s="216"/>
      <c r="K11" s="217"/>
      <c r="L11" s="214"/>
      <c r="M11" s="215"/>
      <c r="N11" s="215"/>
      <c r="O11" s="215"/>
      <c r="P11" s="215"/>
      <c r="Q11" s="215"/>
      <c r="R11" s="215"/>
      <c r="S11" s="215"/>
      <c r="T11" s="215"/>
      <c r="U11" s="215"/>
      <c r="V11" s="218" t="s">
        <v>147</v>
      </c>
      <c r="W11" s="219"/>
      <c r="X11" s="219"/>
      <c r="Y11" s="219"/>
      <c r="Z11" s="219"/>
      <c r="AA11" s="219"/>
      <c r="AB11" s="220"/>
      <c r="AC11" s="218" t="s">
        <v>148</v>
      </c>
      <c r="AD11" s="219"/>
      <c r="AE11" s="219"/>
      <c r="AF11" s="219"/>
      <c r="AG11" s="219"/>
      <c r="AH11" s="220"/>
    </row>
    <row r="12" spans="1:35" ht="30" customHeight="1">
      <c r="B12" s="218" t="s">
        <v>149</v>
      </c>
      <c r="C12" s="219"/>
      <c r="D12" s="219"/>
      <c r="E12" s="219"/>
      <c r="F12" s="219"/>
      <c r="G12" s="219"/>
      <c r="H12" s="219"/>
      <c r="I12" s="219"/>
      <c r="J12" s="219" t="s">
        <v>94</v>
      </c>
      <c r="K12" s="220"/>
      <c r="L12" s="59" t="s">
        <v>150</v>
      </c>
      <c r="M12" s="221"/>
      <c r="N12" s="221"/>
      <c r="O12" s="221"/>
      <c r="P12" s="221"/>
      <c r="Q12" s="221"/>
      <c r="R12" s="221"/>
      <c r="S12" s="221"/>
      <c r="T12" s="221"/>
      <c r="U12" s="221"/>
      <c r="V12" s="60" t="s">
        <v>151</v>
      </c>
      <c r="W12" s="222"/>
      <c r="X12" s="222"/>
      <c r="Y12" s="222"/>
      <c r="Z12" s="222"/>
      <c r="AA12" s="222"/>
      <c r="AB12" s="223"/>
      <c r="AC12" s="60" t="s">
        <v>152</v>
      </c>
      <c r="AD12" s="222"/>
      <c r="AE12" s="222"/>
      <c r="AF12" s="222"/>
      <c r="AG12" s="222"/>
      <c r="AH12" s="223"/>
    </row>
    <row r="13" spans="1:35" ht="30" customHeight="1">
      <c r="B13" s="218" t="s">
        <v>153</v>
      </c>
      <c r="C13" s="219"/>
      <c r="D13" s="219"/>
      <c r="E13" s="219"/>
      <c r="F13" s="219"/>
      <c r="G13" s="219"/>
      <c r="H13" s="219"/>
      <c r="I13" s="219"/>
      <c r="J13" s="219" t="s">
        <v>154</v>
      </c>
      <c r="K13" s="220"/>
      <c r="L13" s="59" t="s">
        <v>55</v>
      </c>
      <c r="M13" s="221"/>
      <c r="N13" s="221"/>
      <c r="O13" s="221"/>
      <c r="P13" s="221"/>
      <c r="Q13" s="221"/>
      <c r="R13" s="221"/>
      <c r="S13" s="221"/>
      <c r="T13" s="221"/>
      <c r="U13" s="221"/>
      <c r="V13" s="60" t="s">
        <v>155</v>
      </c>
      <c r="W13" s="222" t="str">
        <f>IF(ISERROR(W12/M12*M13),"",ROUNDUP(W12/M12*M13,0))</f>
        <v/>
      </c>
      <c r="X13" s="222"/>
      <c r="Y13" s="222"/>
      <c r="Z13" s="222"/>
      <c r="AA13" s="222"/>
      <c r="AB13" s="223"/>
      <c r="AC13" s="60" t="s">
        <v>156</v>
      </c>
      <c r="AD13" s="222" t="str">
        <f>IF(ISERROR(M13-W13),"",M13-W13)</f>
        <v/>
      </c>
      <c r="AE13" s="222"/>
      <c r="AF13" s="222"/>
      <c r="AG13" s="222"/>
      <c r="AH13" s="223"/>
    </row>
    <row r="14" spans="1:35" ht="30" customHeight="1">
      <c r="B14" s="225" t="s">
        <v>157</v>
      </c>
      <c r="C14" s="226"/>
      <c r="D14" s="226"/>
      <c r="E14" s="226"/>
      <c r="F14" s="226"/>
      <c r="G14" s="226"/>
      <c r="H14" s="226"/>
      <c r="I14" s="226"/>
      <c r="J14" s="219" t="s">
        <v>158</v>
      </c>
      <c r="K14" s="220"/>
      <c r="L14" s="59" t="s">
        <v>55</v>
      </c>
      <c r="M14" s="221"/>
      <c r="N14" s="221"/>
      <c r="O14" s="221"/>
      <c r="P14" s="221"/>
      <c r="Q14" s="221"/>
      <c r="R14" s="221"/>
      <c r="S14" s="221"/>
      <c r="T14" s="221"/>
      <c r="U14" s="221"/>
      <c r="V14" s="60" t="s">
        <v>159</v>
      </c>
      <c r="W14" s="222"/>
      <c r="X14" s="222"/>
      <c r="Y14" s="222"/>
      <c r="Z14" s="222"/>
      <c r="AA14" s="222"/>
      <c r="AB14" s="223"/>
      <c r="AC14" s="60" t="s">
        <v>160</v>
      </c>
      <c r="AD14" s="222"/>
      <c r="AE14" s="222"/>
      <c r="AF14" s="222"/>
      <c r="AG14" s="222"/>
      <c r="AH14" s="223"/>
    </row>
    <row r="15" spans="1:35" ht="30" customHeight="1">
      <c r="B15" s="218" t="s">
        <v>161</v>
      </c>
      <c r="C15" s="219"/>
      <c r="D15" s="219"/>
      <c r="E15" s="219"/>
      <c r="F15" s="219"/>
      <c r="G15" s="219"/>
      <c r="H15" s="219"/>
      <c r="I15" s="219"/>
      <c r="J15" s="219" t="s">
        <v>162</v>
      </c>
      <c r="K15" s="220"/>
      <c r="L15" s="59" t="s">
        <v>55</v>
      </c>
      <c r="M15" s="221" t="str">
        <f>IF(ISERROR(W12-W13-W14),"",W12-W13-W14)</f>
        <v/>
      </c>
      <c r="N15" s="221"/>
      <c r="O15" s="221"/>
      <c r="P15" s="221"/>
      <c r="Q15" s="221"/>
      <c r="R15" s="221"/>
      <c r="S15" s="221"/>
      <c r="T15" s="221"/>
      <c r="U15" s="221"/>
      <c r="V15" s="60" t="s">
        <v>163</v>
      </c>
      <c r="W15" s="222"/>
      <c r="X15" s="222"/>
      <c r="Y15" s="222"/>
      <c r="Z15" s="222"/>
      <c r="AA15" s="222"/>
      <c r="AB15" s="223"/>
      <c r="AC15" s="60"/>
      <c r="AD15" s="221"/>
      <c r="AE15" s="221"/>
      <c r="AF15" s="221"/>
      <c r="AG15" s="221"/>
      <c r="AH15" s="224"/>
    </row>
    <row r="18" spans="1:3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c r="B19" s="57" t="s">
        <v>164</v>
      </c>
      <c r="D19" s="62" t="s">
        <v>59</v>
      </c>
      <c r="E19" s="57" t="s">
        <v>165</v>
      </c>
    </row>
    <row r="20" spans="1:35">
      <c r="D20" s="62"/>
      <c r="E20" s="63" t="s">
        <v>166</v>
      </c>
    </row>
    <row r="21" spans="1:35">
      <c r="E21" s="63" t="s">
        <v>167</v>
      </c>
    </row>
    <row r="22" spans="1:35">
      <c r="E22" s="63" t="s">
        <v>168</v>
      </c>
    </row>
    <row r="23" spans="1:35">
      <c r="E23" s="63"/>
    </row>
    <row r="24" spans="1:35">
      <c r="D24" s="62" t="s">
        <v>120</v>
      </c>
      <c r="E24" s="63" t="s">
        <v>169</v>
      </c>
    </row>
    <row r="25" spans="1:35">
      <c r="E25" s="63" t="s">
        <v>170</v>
      </c>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7">
    <tabColor theme="1"/>
    <pageSetUpPr fitToPage="1"/>
  </sheetPr>
  <dimension ref="A1:Y50"/>
  <sheetViews>
    <sheetView showGridLines="0" view="pageBreakPreview" zoomScale="95" zoomScaleNormal="95" zoomScaleSheetLayoutView="95" workbookViewId="0">
      <selection activeCell="I2" sqref="I2"/>
    </sheetView>
  </sheetViews>
  <sheetFormatPr defaultColWidth="3.625" defaultRowHeight="13.5"/>
  <cols>
    <col min="1" max="16384" width="3.625" style="11"/>
  </cols>
  <sheetData>
    <row r="1" spans="1:25">
      <c r="A1" s="10" t="s">
        <v>172</v>
      </c>
    </row>
    <row r="3" spans="1:25" ht="18.75">
      <c r="A3" s="106" t="s">
        <v>173</v>
      </c>
      <c r="B3" s="106"/>
      <c r="C3" s="106"/>
      <c r="D3" s="106"/>
      <c r="E3" s="106"/>
      <c r="F3" s="106"/>
      <c r="G3" s="106"/>
      <c r="H3" s="106"/>
      <c r="I3" s="106"/>
      <c r="J3" s="106"/>
      <c r="K3" s="106"/>
      <c r="L3" s="106"/>
      <c r="M3" s="106"/>
      <c r="N3" s="106"/>
      <c r="O3" s="106"/>
      <c r="P3" s="106"/>
      <c r="Q3" s="106"/>
      <c r="R3" s="106"/>
      <c r="S3" s="106"/>
      <c r="T3" s="106"/>
      <c r="U3" s="106"/>
      <c r="V3" s="106"/>
      <c r="W3" s="106"/>
      <c r="X3" s="106"/>
      <c r="Y3" s="106"/>
    </row>
    <row r="5" spans="1:25">
      <c r="B5" s="11" t="s">
        <v>10</v>
      </c>
      <c r="C5" s="11" t="s">
        <v>11</v>
      </c>
    </row>
    <row r="6" spans="1:25">
      <c r="S6" s="12" t="s">
        <v>12</v>
      </c>
      <c r="T6" s="107"/>
      <c r="U6" s="107"/>
      <c r="V6" s="107"/>
      <c r="W6" s="107"/>
      <c r="X6" s="107"/>
    </row>
    <row r="8" spans="1:25">
      <c r="B8" s="13"/>
    </row>
    <row r="9" spans="1:25">
      <c r="E9" s="227" t="s">
        <v>13</v>
      </c>
      <c r="F9" s="227"/>
      <c r="G9" s="227"/>
      <c r="H9" s="227"/>
      <c r="I9" s="227"/>
      <c r="J9" s="227"/>
      <c r="K9" s="11" t="s">
        <v>174</v>
      </c>
    </row>
    <row r="12" spans="1:25">
      <c r="P12" s="12"/>
    </row>
    <row r="13" spans="1:25">
      <c r="N13" s="11" t="s">
        <v>15</v>
      </c>
      <c r="P13" s="12"/>
      <c r="Q13" s="105"/>
      <c r="R13" s="105"/>
      <c r="S13" s="105"/>
      <c r="T13" s="105"/>
      <c r="U13" s="105"/>
      <c r="V13" s="105"/>
      <c r="W13" s="105"/>
      <c r="X13" s="11" t="s">
        <v>16</v>
      </c>
    </row>
    <row r="15" spans="1:25" ht="18.75">
      <c r="B15" s="14"/>
      <c r="C15" s="14"/>
      <c r="D15" s="14"/>
      <c r="E15" s="15"/>
      <c r="F15" s="15"/>
      <c r="G15" s="15"/>
      <c r="H15" s="15"/>
      <c r="I15" s="15"/>
      <c r="J15" s="15"/>
      <c r="K15" s="15"/>
      <c r="L15" s="15"/>
      <c r="M15" s="15"/>
      <c r="N15" s="15"/>
    </row>
    <row r="18" spans="1:25" ht="21.95" customHeight="1"/>
    <row r="19" spans="1:25">
      <c r="D19" s="107" t="s">
        <v>175</v>
      </c>
      <c r="E19" s="107"/>
      <c r="F19" s="107"/>
      <c r="G19" s="107"/>
      <c r="H19" s="11" t="s">
        <v>176</v>
      </c>
      <c r="P19" s="228"/>
      <c r="Q19" s="228"/>
      <c r="R19" s="228"/>
      <c r="S19" s="228"/>
      <c r="T19" s="228"/>
      <c r="U19" s="11" t="s">
        <v>177</v>
      </c>
    </row>
    <row r="21" spans="1:25">
      <c r="D21" s="11" t="s">
        <v>178</v>
      </c>
    </row>
    <row r="26" spans="1:25">
      <c r="A26" s="110" t="s">
        <v>17</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row>
    <row r="29" spans="1:25">
      <c r="D29" s="11" t="s">
        <v>179</v>
      </c>
      <c r="I29" s="105"/>
      <c r="J29" s="105"/>
      <c r="K29" s="105"/>
      <c r="L29" s="105"/>
      <c r="M29" s="105"/>
      <c r="N29" s="105"/>
      <c r="O29" s="105"/>
      <c r="P29" s="105"/>
      <c r="Q29" s="105"/>
      <c r="R29" s="105"/>
    </row>
    <row r="33" spans="4:23">
      <c r="D33" s="11" t="s">
        <v>180</v>
      </c>
      <c r="I33" s="105"/>
      <c r="J33" s="105"/>
      <c r="K33" s="105"/>
      <c r="L33" s="105"/>
      <c r="M33" s="105"/>
      <c r="N33" s="105"/>
      <c r="O33" s="105"/>
      <c r="P33" s="105"/>
      <c r="Q33" s="105"/>
      <c r="R33" s="105"/>
    </row>
    <row r="36" spans="4:23">
      <c r="I36" s="105"/>
      <c r="J36" s="105"/>
      <c r="K36" s="105"/>
      <c r="L36" s="105"/>
      <c r="M36" s="105"/>
      <c r="N36" s="105"/>
      <c r="O36" s="105"/>
      <c r="P36" s="105"/>
      <c r="Q36" s="105"/>
      <c r="R36" s="105"/>
    </row>
    <row r="37" spans="4:23">
      <c r="D37" s="11" t="s">
        <v>181</v>
      </c>
    </row>
    <row r="41" spans="4:23">
      <c r="D41" s="11" t="s">
        <v>182</v>
      </c>
    </row>
    <row r="43" spans="4:23" ht="18.75" customHeight="1">
      <c r="E43" s="229" t="s">
        <v>183</v>
      </c>
      <c r="F43" s="230"/>
      <c r="G43" s="231"/>
      <c r="H43" s="229" t="s">
        <v>184</v>
      </c>
      <c r="I43" s="230"/>
      <c r="J43" s="230"/>
      <c r="K43" s="230"/>
      <c r="L43" s="231"/>
      <c r="M43" s="229" t="s">
        <v>185</v>
      </c>
      <c r="N43" s="230"/>
      <c r="O43" s="230"/>
      <c r="P43" s="230"/>
      <c r="Q43" s="230"/>
      <c r="R43" s="230"/>
      <c r="S43" s="231"/>
      <c r="T43" s="229" t="s">
        <v>186</v>
      </c>
      <c r="U43" s="230"/>
      <c r="V43" s="230"/>
      <c r="W43" s="231"/>
    </row>
    <row r="44" spans="4:23" ht="18.75" customHeight="1">
      <c r="E44" s="66"/>
      <c r="F44" s="67"/>
      <c r="G44" s="68"/>
      <c r="H44" s="66"/>
      <c r="I44" s="67"/>
      <c r="J44" s="67"/>
      <c r="K44" s="67"/>
      <c r="L44" s="68"/>
      <c r="M44" s="66"/>
      <c r="N44" s="67"/>
      <c r="O44" s="67"/>
      <c r="P44" s="67"/>
      <c r="Q44" s="67"/>
      <c r="R44" s="67"/>
      <c r="S44" s="68"/>
      <c r="T44" s="67"/>
      <c r="U44" s="67"/>
      <c r="V44" s="67"/>
      <c r="W44" s="68"/>
    </row>
    <row r="45" spans="4:23" ht="18.75" customHeight="1">
      <c r="E45" s="66"/>
      <c r="F45" s="67"/>
      <c r="G45" s="68"/>
      <c r="H45" s="66"/>
      <c r="I45" s="67"/>
      <c r="J45" s="67"/>
      <c r="K45" s="67"/>
      <c r="L45" s="68"/>
      <c r="M45" s="66"/>
      <c r="N45" s="67"/>
      <c r="O45" s="67"/>
      <c r="P45" s="67"/>
      <c r="Q45" s="67"/>
      <c r="R45" s="67"/>
      <c r="S45" s="68"/>
      <c r="T45" s="67"/>
      <c r="U45" s="67"/>
      <c r="V45" s="67"/>
      <c r="W45" s="68"/>
    </row>
    <row r="46" spans="4:23" ht="18.75" customHeight="1">
      <c r="E46" s="66"/>
      <c r="F46" s="67"/>
      <c r="G46" s="68"/>
      <c r="H46" s="66"/>
      <c r="I46" s="67"/>
      <c r="J46" s="67"/>
      <c r="K46" s="67"/>
      <c r="L46" s="68"/>
      <c r="M46" s="66"/>
      <c r="N46" s="67"/>
      <c r="O46" s="67"/>
      <c r="P46" s="67"/>
      <c r="Q46" s="67"/>
      <c r="R46" s="67"/>
      <c r="S46" s="68"/>
      <c r="T46" s="67"/>
      <c r="U46" s="67"/>
      <c r="V46" s="67"/>
      <c r="W46" s="68"/>
    </row>
    <row r="47" spans="4:23" ht="18.75" customHeight="1">
      <c r="E47" s="66"/>
      <c r="F47" s="67"/>
      <c r="G47" s="68"/>
      <c r="H47" s="66"/>
      <c r="I47" s="67"/>
      <c r="J47" s="67"/>
      <c r="K47" s="67"/>
      <c r="L47" s="68"/>
      <c r="M47" s="66"/>
      <c r="N47" s="67"/>
      <c r="O47" s="67"/>
      <c r="P47" s="67"/>
      <c r="Q47" s="67"/>
      <c r="R47" s="67"/>
      <c r="S47" s="68"/>
      <c r="T47" s="67"/>
      <c r="U47" s="67"/>
      <c r="V47" s="67"/>
      <c r="W47" s="68"/>
    </row>
    <row r="48" spans="4:23" ht="18.75" customHeight="1">
      <c r="E48" s="66"/>
      <c r="F48" s="67" t="s">
        <v>187</v>
      </c>
      <c r="G48" s="68"/>
      <c r="H48" s="66"/>
      <c r="I48" s="67"/>
      <c r="J48" s="67"/>
      <c r="K48" s="67"/>
      <c r="L48" s="68"/>
      <c r="M48" s="66"/>
      <c r="N48" s="67"/>
      <c r="O48" s="67"/>
      <c r="P48" s="67"/>
      <c r="Q48" s="67"/>
      <c r="R48" s="67"/>
      <c r="S48" s="68"/>
      <c r="T48" s="67"/>
      <c r="U48" s="67"/>
      <c r="V48" s="67"/>
      <c r="W48" s="68"/>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1" t="s">
        <v>21</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基本情報</vt:lpstr>
      <vt:lpstr>（熊本県）様式-1</vt:lpstr>
      <vt:lpstr>（熊本県）様式-1(2)</vt:lpstr>
      <vt:lpstr>（熊本県）様式-1(3)</vt:lpstr>
      <vt:lpstr>（熊本県）様式-1(変更）通知書裏面</vt:lpstr>
      <vt:lpstr>（熊本県）様式-5(2)</vt:lpstr>
      <vt:lpstr>（熊本県）様式-5(3)</vt:lpstr>
      <vt:lpstr>（熊本県）様式-5(4)</vt:lpstr>
      <vt:lpstr>（熊本県）様式-7</vt:lpstr>
      <vt:lpstr>（熊本県）様式-18</vt:lpstr>
      <vt:lpstr>（熊本県）様式-33</vt:lpstr>
      <vt:lpstr>'（熊本県）様式-1'!Print_Area</vt:lpstr>
      <vt:lpstr>'（熊本県）様式-1(2)'!Print_Area</vt:lpstr>
      <vt:lpstr>'（熊本県）様式-1(3)'!Print_Area</vt:lpstr>
      <vt:lpstr>'（熊本県）様式-18'!Print_Area</vt:lpstr>
      <vt:lpstr>'（熊本県）様式-5(3)'!Print_Area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9501117</cp:lastModifiedBy>
  <cp:lastPrinted>2022-03-11T09:23:16Z</cp:lastPrinted>
  <dcterms:created xsi:type="dcterms:W3CDTF">2020-01-15T05:28:52Z</dcterms:created>
  <dcterms:modified xsi:type="dcterms:W3CDTF">2022-12-12T03:53:00Z</dcterms:modified>
</cp:coreProperties>
</file>