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75\共有フォルダ\004-08★なりわい補助金（R3.4～）\002　要綱・要領・手引き・ポイント\05 実績報告・様式\01 申請様式\"/>
    </mc:Choice>
  </mc:AlternateContent>
  <bookViews>
    <workbookView xWindow="0" yWindow="0" windowWidth="20490" windowHeight="7635"/>
  </bookViews>
  <sheets>
    <sheet name="保険料計算書" sheetId="10" r:id="rId1"/>
    <sheet name="総括表" sheetId="5" r:id="rId2"/>
  </sheets>
  <definedNames>
    <definedName name="_xlnm.Print_Area" localSheetId="1">総括表!$B$1:$Q$48</definedName>
    <definedName name="_xlnm.Print_Area" localSheetId="0">保険料計算書!$A$1:$H$48</definedName>
  </definedNames>
  <calcPr calcId="162913"/>
</workbook>
</file>

<file path=xl/calcChain.xml><?xml version="1.0" encoding="utf-8"?>
<calcChain xmlns="http://schemas.openxmlformats.org/spreadsheetml/2006/main">
  <c r="E40" i="10" l="1"/>
  <c r="E41" i="10" s="1"/>
  <c r="E28" i="10"/>
  <c r="E27" i="10"/>
  <c r="E20" i="10"/>
  <c r="E19" i="10"/>
  <c r="E15" i="10"/>
  <c r="E13" i="10"/>
  <c r="E14" i="10" s="1"/>
  <c r="E9" i="10"/>
  <c r="E32" i="10" s="1"/>
  <c r="E33" i="10" s="1"/>
  <c r="F36" i="10" l="1"/>
  <c r="E35" i="10"/>
  <c r="E34" i="10"/>
  <c r="E43" i="10"/>
  <c r="E42" i="10"/>
  <c r="F44" i="10"/>
  <c r="N7" i="5" l="1"/>
  <c r="O7" i="5"/>
  <c r="P7" i="5"/>
  <c r="N8" i="5"/>
  <c r="O8" i="5"/>
  <c r="P8" i="5"/>
  <c r="N9" i="5"/>
  <c r="O9" i="5"/>
  <c r="P9" i="5"/>
  <c r="N10" i="5"/>
  <c r="O10" i="5"/>
  <c r="P10" i="5"/>
  <c r="N11" i="5"/>
  <c r="O11" i="5"/>
  <c r="P11" i="5"/>
  <c r="N12" i="5"/>
  <c r="O12" i="5"/>
  <c r="P12" i="5"/>
  <c r="N13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N18" i="5"/>
  <c r="O18" i="5"/>
  <c r="P18" i="5"/>
  <c r="N19" i="5"/>
  <c r="O19" i="5"/>
  <c r="P19" i="5"/>
  <c r="N20" i="5"/>
  <c r="O20" i="5"/>
  <c r="P20" i="5"/>
  <c r="N21" i="5"/>
  <c r="O21" i="5"/>
  <c r="P21" i="5"/>
  <c r="N22" i="5"/>
  <c r="O22" i="5"/>
  <c r="P22" i="5"/>
  <c r="N23" i="5"/>
  <c r="O23" i="5"/>
  <c r="P23" i="5"/>
  <c r="N24" i="5"/>
  <c r="O24" i="5"/>
  <c r="P24" i="5"/>
  <c r="N25" i="5"/>
  <c r="O25" i="5"/>
  <c r="P25" i="5"/>
  <c r="N26" i="5"/>
  <c r="O26" i="5"/>
  <c r="P2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N35" i="5"/>
  <c r="O35" i="5"/>
  <c r="P35" i="5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46" i="5"/>
  <c r="O46" i="5"/>
  <c r="P46" i="5"/>
  <c r="O6" i="5"/>
  <c r="P6" i="5"/>
  <c r="N6" i="5"/>
  <c r="F46" i="5" l="1"/>
  <c r="G42" i="5"/>
  <c r="G38" i="5"/>
  <c r="G34" i="5"/>
  <c r="G30" i="5"/>
  <c r="G26" i="5"/>
  <c r="G22" i="5"/>
  <c r="G18" i="5"/>
  <c r="G14" i="5"/>
  <c r="G10" i="5"/>
  <c r="G6" i="5"/>
  <c r="E46" i="5"/>
  <c r="D46" i="5"/>
  <c r="G46" i="5" l="1"/>
  <c r="J10" i="5" l="1"/>
  <c r="M10" i="5"/>
  <c r="J11" i="5"/>
  <c r="M11" i="5"/>
  <c r="J12" i="5"/>
  <c r="M12" i="5"/>
  <c r="H13" i="5"/>
  <c r="I13" i="5"/>
  <c r="K13" i="5"/>
  <c r="L13" i="5"/>
  <c r="J14" i="5"/>
  <c r="M14" i="5"/>
  <c r="J15" i="5"/>
  <c r="M15" i="5"/>
  <c r="J16" i="5"/>
  <c r="M16" i="5"/>
  <c r="H17" i="5"/>
  <c r="I17" i="5"/>
  <c r="K17" i="5"/>
  <c r="L17" i="5"/>
  <c r="J18" i="5"/>
  <c r="M18" i="5"/>
  <c r="J19" i="5"/>
  <c r="M19" i="5"/>
  <c r="J20" i="5"/>
  <c r="M20" i="5"/>
  <c r="H21" i="5"/>
  <c r="I21" i="5"/>
  <c r="K21" i="5"/>
  <c r="L21" i="5"/>
  <c r="M21" i="5"/>
  <c r="J22" i="5"/>
  <c r="M22" i="5"/>
  <c r="J23" i="5"/>
  <c r="M23" i="5"/>
  <c r="J24" i="5"/>
  <c r="M24" i="5"/>
  <c r="H25" i="5"/>
  <c r="I25" i="5"/>
  <c r="K25" i="5"/>
  <c r="M25" i="5" s="1"/>
  <c r="L25" i="5"/>
  <c r="J26" i="5"/>
  <c r="M26" i="5"/>
  <c r="J27" i="5"/>
  <c r="M27" i="5"/>
  <c r="J28" i="5"/>
  <c r="M28" i="5"/>
  <c r="H29" i="5"/>
  <c r="I29" i="5"/>
  <c r="K29" i="5"/>
  <c r="L29" i="5"/>
  <c r="J30" i="5"/>
  <c r="M30" i="5"/>
  <c r="J31" i="5"/>
  <c r="M31" i="5"/>
  <c r="J32" i="5"/>
  <c r="M32" i="5"/>
  <c r="H33" i="5"/>
  <c r="I33" i="5"/>
  <c r="K33" i="5"/>
  <c r="M33" i="5" s="1"/>
  <c r="L33" i="5"/>
  <c r="J34" i="5"/>
  <c r="M34" i="5"/>
  <c r="J35" i="5"/>
  <c r="M35" i="5"/>
  <c r="J36" i="5"/>
  <c r="M36" i="5"/>
  <c r="H37" i="5"/>
  <c r="J37" i="5" s="1"/>
  <c r="I37" i="5"/>
  <c r="K37" i="5"/>
  <c r="L37" i="5"/>
  <c r="J38" i="5"/>
  <c r="M38" i="5"/>
  <c r="J39" i="5"/>
  <c r="M39" i="5"/>
  <c r="J40" i="5"/>
  <c r="M40" i="5"/>
  <c r="H41" i="5"/>
  <c r="I41" i="5"/>
  <c r="K41" i="5"/>
  <c r="M41" i="5" s="1"/>
  <c r="L41" i="5"/>
  <c r="J42" i="5"/>
  <c r="M42" i="5"/>
  <c r="J43" i="5"/>
  <c r="M43" i="5"/>
  <c r="J44" i="5"/>
  <c r="M44" i="5"/>
  <c r="H45" i="5"/>
  <c r="I45" i="5"/>
  <c r="K45" i="5"/>
  <c r="L45" i="5"/>
  <c r="M6" i="5"/>
  <c r="M7" i="5"/>
  <c r="M8" i="5"/>
  <c r="K9" i="5"/>
  <c r="L9" i="5"/>
  <c r="M37" i="5" l="1"/>
  <c r="M45" i="5"/>
  <c r="J33" i="5"/>
  <c r="M29" i="5"/>
  <c r="J21" i="5"/>
  <c r="L46" i="5"/>
  <c r="K46" i="5"/>
  <c r="M17" i="5"/>
  <c r="M13" i="5"/>
  <c r="J17" i="5"/>
  <c r="J41" i="5"/>
  <c r="J25" i="5"/>
  <c r="J45" i="5"/>
  <c r="J29" i="5"/>
  <c r="J13" i="5"/>
  <c r="M9" i="5"/>
  <c r="I9" i="5"/>
  <c r="I46" i="5" s="1"/>
  <c r="H9" i="5"/>
  <c r="H46" i="5" s="1"/>
  <c r="J7" i="5"/>
  <c r="J8" i="5"/>
  <c r="J6" i="5"/>
  <c r="M46" i="5" l="1"/>
  <c r="J9" i="5"/>
  <c r="J46" i="5" s="1"/>
</calcChain>
</file>

<file path=xl/sharedStrings.xml><?xml version="1.0" encoding="utf-8"?>
<sst xmlns="http://schemas.openxmlformats.org/spreadsheetml/2006/main" count="164" uniqueCount="111">
  <si>
    <t>施設</t>
    <rPh sb="0" eb="2">
      <t>シセツ</t>
    </rPh>
    <phoneticPr fontId="1"/>
  </si>
  <si>
    <t>設備</t>
    <rPh sb="0" eb="2">
      <t>セツビ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</si>
  <si>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</si>
  <si>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</si>
  <si>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補助率</t>
    <rPh sb="0" eb="3">
      <t>ホジョリツ</t>
    </rPh>
    <phoneticPr fontId="1"/>
  </si>
  <si>
    <t>区分なし</t>
    <rPh sb="0" eb="2">
      <t>クブン</t>
    </rPh>
    <phoneticPr fontId="1"/>
  </si>
  <si>
    <t>区分</t>
    <rPh sb="0" eb="2">
      <t>クブン</t>
    </rPh>
    <phoneticPr fontId="1"/>
  </si>
  <si>
    <t>事業費</t>
    <rPh sb="0" eb="2">
      <t>ジギョウ</t>
    </rPh>
    <rPh sb="2" eb="3">
      <t>ヒ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</si>
  <si>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</si>
  <si>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</si>
  <si>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t>区分なし</t>
    <rPh sb="0" eb="2">
      <t>クブン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</si>
  <si>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</si>
  <si>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</si>
  <si>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合計</t>
    <rPh sb="0" eb="2">
      <t>ゴウケイ</t>
    </rPh>
    <phoneticPr fontId="1"/>
  </si>
  <si>
    <t>受取保険金の内訳</t>
    <rPh sb="0" eb="2">
      <t>ウケトリ</t>
    </rPh>
    <rPh sb="2" eb="5">
      <t>ホケンキン</t>
    </rPh>
    <rPh sb="6" eb="8">
      <t>ウチワケ</t>
    </rPh>
    <phoneticPr fontId="1"/>
  </si>
  <si>
    <t>事業費内訳</t>
    <rPh sb="0" eb="2">
      <t>ジギョウ</t>
    </rPh>
    <rPh sb="2" eb="3">
      <t>ヒ</t>
    </rPh>
    <rPh sb="3" eb="5">
      <t>ウチワケ</t>
    </rPh>
    <phoneticPr fontId="1"/>
  </si>
  <si>
    <t>補助外分</t>
    <rPh sb="0" eb="2">
      <t>ホジョ</t>
    </rPh>
    <rPh sb="2" eb="4">
      <t>ガイブン</t>
    </rPh>
    <phoneticPr fontId="1"/>
  </si>
  <si>
    <t>補助対象分</t>
    <rPh sb="0" eb="2">
      <t>ホジョ</t>
    </rPh>
    <rPh sb="2" eb="4">
      <t>タイショウ</t>
    </rPh>
    <rPh sb="4" eb="5">
      <t>ブン</t>
    </rPh>
    <phoneticPr fontId="1"/>
  </si>
  <si>
    <t>A</t>
    <phoneticPr fontId="1"/>
  </si>
  <si>
    <t>B</t>
    <phoneticPr fontId="1"/>
  </si>
  <si>
    <t>C=A＋B</t>
    <phoneticPr fontId="1"/>
  </si>
  <si>
    <t>D</t>
    <phoneticPr fontId="1"/>
  </si>
  <si>
    <t>E</t>
    <phoneticPr fontId="1"/>
  </si>
  <si>
    <t>F＝D＋E</t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</si>
  <si>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</si>
  <si>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</si>
  <si>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計</t>
    <rPh sb="0" eb="1">
      <t>ケイ</t>
    </rPh>
    <phoneticPr fontId="1"/>
  </si>
  <si>
    <t>(単位：円）</t>
    <rPh sb="1" eb="3">
      <t>タンイ</t>
    </rPh>
    <rPh sb="4" eb="5">
      <t>エン</t>
    </rPh>
    <phoneticPr fontId="1"/>
  </si>
  <si>
    <t>＊地震保険金受領施設が複数ある場合は、総括表の作成をお願いします。</t>
    <rPh sb="1" eb="3">
      <t>ジシン</t>
    </rPh>
    <rPh sb="3" eb="6">
      <t>ホケンキン</t>
    </rPh>
    <rPh sb="6" eb="8">
      <t>ジュリョウ</t>
    </rPh>
    <rPh sb="8" eb="10">
      <t>シセツ</t>
    </rPh>
    <rPh sb="11" eb="13">
      <t>フクスウ</t>
    </rPh>
    <rPh sb="15" eb="17">
      <t>バアイ</t>
    </rPh>
    <rPh sb="19" eb="22">
      <t>ソウカツヒョウ</t>
    </rPh>
    <rPh sb="23" eb="25">
      <t>サクセイ</t>
    </rPh>
    <rPh sb="27" eb="28">
      <t>ネガ</t>
    </rPh>
    <phoneticPr fontId="1"/>
  </si>
  <si>
    <t>＊地震保険金等計算書より転記してください。</t>
    <rPh sb="1" eb="3">
      <t>ジシン</t>
    </rPh>
    <rPh sb="3" eb="6">
      <t>ホケンキン</t>
    </rPh>
    <rPh sb="6" eb="7">
      <t>トウ</t>
    </rPh>
    <rPh sb="7" eb="10">
      <t>ケイサンショ</t>
    </rPh>
    <rPh sb="12" eb="14">
      <t>テンキ</t>
    </rPh>
    <phoneticPr fontId="1"/>
  </si>
  <si>
    <t>事業用　　　／　　　住居用（店舗等兼用施設含む）</t>
    <rPh sb="0" eb="3">
      <t>ジギョウヨウ</t>
    </rPh>
    <rPh sb="10" eb="13">
      <t>ジュウキョヨウ</t>
    </rPh>
    <rPh sb="14" eb="16">
      <t>テンポ</t>
    </rPh>
    <rPh sb="16" eb="17">
      <t>トウ</t>
    </rPh>
    <rPh sb="17" eb="19">
      <t>ケンヨウ</t>
    </rPh>
    <rPh sb="19" eb="21">
      <t>シセツ</t>
    </rPh>
    <rPh sb="21" eb="22">
      <t>フク</t>
    </rPh>
    <phoneticPr fontId="1"/>
  </si>
  <si>
    <t>補助率</t>
    <rPh sb="0" eb="2">
      <t>ホジョ</t>
    </rPh>
    <rPh sb="2" eb="3">
      <t>リツ</t>
    </rPh>
    <phoneticPr fontId="1"/>
  </si>
  <si>
    <t>事業用</t>
    <rPh sb="0" eb="3">
      <t>ジギョウヨウ</t>
    </rPh>
    <phoneticPr fontId="1"/>
  </si>
  <si>
    <t>非事業用</t>
    <rPh sb="0" eb="1">
      <t>ヒ</t>
    </rPh>
    <rPh sb="1" eb="4">
      <t>ジギョウヨウ</t>
    </rPh>
    <phoneticPr fontId="1"/>
  </si>
  <si>
    <t>合計</t>
    <rPh sb="0" eb="2">
      <t>ゴウケイ</t>
    </rPh>
    <phoneticPr fontId="1"/>
  </si>
  <si>
    <t>整理番号
または
№</t>
    <rPh sb="0" eb="2">
      <t>セイリ</t>
    </rPh>
    <rPh sb="2" eb="4">
      <t>バンゴウ</t>
    </rPh>
    <phoneticPr fontId="1"/>
  </si>
  <si>
    <t>対象施設の延床面積（㎡）</t>
    <rPh sb="0" eb="2">
      <t>タイショウ</t>
    </rPh>
    <rPh sb="2" eb="4">
      <t>シセツ</t>
    </rPh>
    <rPh sb="5" eb="7">
      <t>ノベユカ</t>
    </rPh>
    <rPh sb="7" eb="9">
      <t>メンセキ</t>
    </rPh>
    <phoneticPr fontId="1"/>
  </si>
  <si>
    <t>共用</t>
    <rPh sb="0" eb="2">
      <t>キョウヨウ</t>
    </rPh>
    <phoneticPr fontId="1"/>
  </si>
  <si>
    <t>※本様式により、算出ができない場合はご相談ください。</t>
    <rPh sb="1" eb="2">
      <t>ホン</t>
    </rPh>
    <rPh sb="2" eb="4">
      <t>ヨウシキ</t>
    </rPh>
    <rPh sb="8" eb="10">
      <t>サンシュツ</t>
    </rPh>
    <rPh sb="15" eb="17">
      <t>バアイ</t>
    </rPh>
    <rPh sb="19" eb="21">
      <t>ソウダン</t>
    </rPh>
    <phoneticPr fontId="1"/>
  </si>
  <si>
    <t>：</t>
    <phoneticPr fontId="1"/>
  </si>
  <si>
    <t>保険金計算総括表</t>
    <rPh sb="0" eb="3">
      <t>ホケンキン</t>
    </rPh>
    <rPh sb="3" eb="5">
      <t>ケイサン</t>
    </rPh>
    <rPh sb="5" eb="8">
      <t>ソウカツヒョウ</t>
    </rPh>
    <phoneticPr fontId="1"/>
  </si>
  <si>
    <t>保険の種類　※いずれかに○を付けてください</t>
    <rPh sb="0" eb="2">
      <t>ホケン</t>
    </rPh>
    <rPh sb="3" eb="5">
      <t>シュルイ</t>
    </rPh>
    <rPh sb="14" eb="15">
      <t>ツ</t>
    </rPh>
    <phoneticPr fontId="1"/>
  </si>
  <si>
    <t>保険金等計算書</t>
    <rPh sb="0" eb="2">
      <t>ホケン</t>
    </rPh>
    <rPh sb="2" eb="3">
      <t>キン</t>
    </rPh>
    <rPh sb="3" eb="4">
      <t>ナド</t>
    </rPh>
    <rPh sb="4" eb="7">
      <t>ケイサンショ</t>
    </rPh>
    <phoneticPr fontId="1"/>
  </si>
  <si>
    <t>※建物ごと、又は、保険ごとにご記入ください。</t>
    <rPh sb="1" eb="3">
      <t>タテモノ</t>
    </rPh>
    <rPh sb="6" eb="7">
      <t>マタ</t>
    </rPh>
    <rPh sb="9" eb="11">
      <t>ホケン</t>
    </rPh>
    <rPh sb="15" eb="17">
      <t>キニュウ</t>
    </rPh>
    <phoneticPr fontId="1"/>
  </si>
  <si>
    <t>調整後の事業費内訳</t>
    <rPh sb="0" eb="3">
      <t>チョウセイゴ</t>
    </rPh>
    <rPh sb="4" eb="6">
      <t>ジギョウ</t>
    </rPh>
    <rPh sb="6" eb="7">
      <t>ヒ</t>
    </rPh>
    <rPh sb="7" eb="9">
      <t>ウチワケ</t>
    </rPh>
    <phoneticPr fontId="1"/>
  </si>
  <si>
    <t>内訳</t>
    <rPh sb="0" eb="2">
      <t>ウチワケ</t>
    </rPh>
    <phoneticPr fontId="1"/>
  </si>
  <si>
    <t>事業費合計</t>
    <rPh sb="0" eb="3">
      <t>ジギョウヒ</t>
    </rPh>
    <rPh sb="3" eb="5">
      <t>ゴウケイ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</si>
  <si>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</si>
  <si>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</si>
  <si>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</si>
  <si>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</si>
  <si>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整理番号</t>
    <rPh sb="0" eb="4">
      <t>セイリバンゴウ</t>
    </rPh>
    <phoneticPr fontId="1"/>
  </si>
  <si>
    <t>補助事業者名</t>
    <rPh sb="0" eb="5">
      <t>ホジョジギョウシャ</t>
    </rPh>
    <rPh sb="5" eb="6">
      <t>メイ</t>
    </rPh>
    <phoneticPr fontId="1"/>
  </si>
  <si>
    <t>事業用面積割合</t>
    <rPh sb="0" eb="2">
      <t>ジギョウ</t>
    </rPh>
    <rPh sb="2" eb="3">
      <t>ヨウ</t>
    </rPh>
    <rPh sb="3" eb="5">
      <t>メンセキ</t>
    </rPh>
    <rPh sb="5" eb="7">
      <t>ワリアイ</t>
    </rPh>
    <phoneticPr fontId="1"/>
  </si>
  <si>
    <t>保険加入先</t>
    <rPh sb="0" eb="2">
      <t>ホケン</t>
    </rPh>
    <rPh sb="2" eb="4">
      <t>カニュウ</t>
    </rPh>
    <rPh sb="4" eb="5">
      <t>サキ</t>
    </rPh>
    <phoneticPr fontId="1"/>
  </si>
  <si>
    <t>全体影響事業費</t>
    <rPh sb="0" eb="2">
      <t>ゼンタイ</t>
    </rPh>
    <rPh sb="2" eb="4">
      <t>エイキョウ</t>
    </rPh>
    <rPh sb="4" eb="7">
      <t>ジギョウヒ</t>
    </rPh>
    <phoneticPr fontId="1"/>
  </si>
  <si>
    <t>１　事業費の内訳</t>
    <rPh sb="2" eb="4">
      <t>ジギョウ</t>
    </rPh>
    <rPh sb="4" eb="5">
      <t>ヒ</t>
    </rPh>
    <rPh sb="6" eb="8">
      <t>ウチワケ</t>
    </rPh>
    <phoneticPr fontId="1"/>
  </si>
  <si>
    <t>保険対象施設の面積（事業用面積：非事業用面積）</t>
    <rPh sb="0" eb="2">
      <t>ホケン</t>
    </rPh>
    <rPh sb="2" eb="4">
      <t>タイショウ</t>
    </rPh>
    <rPh sb="4" eb="6">
      <t>シセツ</t>
    </rPh>
    <rPh sb="7" eb="9">
      <t>メンセキ</t>
    </rPh>
    <rPh sb="10" eb="13">
      <t>ジギョウヨウ</t>
    </rPh>
    <rPh sb="13" eb="15">
      <t>メンセキ</t>
    </rPh>
    <rPh sb="16" eb="17">
      <t>ヒ</t>
    </rPh>
    <rPh sb="17" eb="20">
      <t>ジギョウヨウ</t>
    </rPh>
    <rPh sb="20" eb="22">
      <t>メンセキ</t>
    </rPh>
    <phoneticPr fontId="1"/>
  </si>
  <si>
    <t>①</t>
    <phoneticPr fontId="1"/>
  </si>
  <si>
    <t>２　保険等の内容</t>
    <rPh sb="2" eb="4">
      <t>ホケン</t>
    </rPh>
    <rPh sb="4" eb="5">
      <t>トウ</t>
    </rPh>
    <rPh sb="6" eb="8">
      <t>ナイヨウ</t>
    </rPh>
    <phoneticPr fontId="1"/>
  </si>
  <si>
    <t>保険対象施設（設備）の
区分毎の事業費</t>
    <rPh sb="0" eb="2">
      <t>ホケン</t>
    </rPh>
    <rPh sb="2" eb="4">
      <t>タイショウ</t>
    </rPh>
    <rPh sb="4" eb="6">
      <t>シセツ</t>
    </rPh>
    <rPh sb="7" eb="9">
      <t>セツビ</t>
    </rPh>
    <rPh sb="12" eb="14">
      <t>クブン</t>
    </rPh>
    <rPh sb="14" eb="15">
      <t>ゴト</t>
    </rPh>
    <rPh sb="16" eb="19">
      <t>ジギョウヒ</t>
    </rPh>
    <phoneticPr fontId="1"/>
  </si>
  <si>
    <t>当該保険の対象となる施設（設備）の名称</t>
    <phoneticPr fontId="1"/>
  </si>
  <si>
    <t>②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</si>
  <si>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</si>
  <si>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</si>
  <si>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</si>
  <si>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</si>
  <si>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</si>
  <si>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⑪を⑫以外に充てる分</t>
    <rPh sb="3" eb="5">
      <t>イガイ</t>
    </rPh>
    <rPh sb="6" eb="7">
      <t>ア</t>
    </rPh>
    <rPh sb="9" eb="10">
      <t>ブン</t>
    </rPh>
    <phoneticPr fontId="1"/>
  </si>
  <si>
    <t>⑬＝⑪－⑫</t>
    <phoneticPr fontId="1"/>
  </si>
  <si>
    <t>⑰</t>
    <phoneticPr fontId="1"/>
  </si>
  <si>
    <t>⑰を⑱以外に充てる分</t>
    <rPh sb="3" eb="5">
      <t>イガイ</t>
    </rPh>
    <rPh sb="6" eb="7">
      <t>ア</t>
    </rPh>
    <rPh sb="9" eb="10">
      <t>ブン</t>
    </rPh>
    <phoneticPr fontId="1"/>
  </si>
  <si>
    <t>⑲＝⑰－⑱</t>
    <phoneticPr fontId="1"/>
  </si>
  <si>
    <t>⑯</t>
    <phoneticPr fontId="1"/>
  </si>
  <si>
    <t>※割合算出時に端数処理はしません。</t>
    <rPh sb="1" eb="3">
      <t>ワリアイ</t>
    </rPh>
    <rPh sb="3" eb="5">
      <t>サンシュツ</t>
    </rPh>
    <rPh sb="5" eb="6">
      <t>ジ</t>
    </rPh>
    <rPh sb="7" eb="11">
      <t>ハスウショリ</t>
    </rPh>
    <phoneticPr fontId="1"/>
  </si>
  <si>
    <t>③④における③の割合</t>
    <rPh sb="8" eb="10">
      <t>ワリアイ</t>
    </rPh>
    <phoneticPr fontId="1"/>
  </si>
  <si>
    <t>③'＝③/(③+④)</t>
    <phoneticPr fontId="1"/>
  </si>
  <si>
    <t>③④における④の割合</t>
    <rPh sb="8" eb="10">
      <t>ワリアイ</t>
    </rPh>
    <phoneticPr fontId="1"/>
  </si>
  <si>
    <t>④'＝④/(③+④)=1-③'</t>
    <phoneticPr fontId="1"/>
  </si>
  <si>
    <t>⑦⑧における⑧の割合</t>
    <rPh sb="8" eb="10">
      <t>ワリアイ</t>
    </rPh>
    <phoneticPr fontId="1"/>
  </si>
  <si>
    <t>⑦⑧における⑦の割合</t>
    <rPh sb="8" eb="10">
      <t>ワリアイ</t>
    </rPh>
    <phoneticPr fontId="1"/>
  </si>
  <si>
    <t>⑦'＝⑦/(⑦+⑧)</t>
    <phoneticPr fontId="1"/>
  </si>
  <si>
    <t>⑧'＝⑧/(⑦+⑧)=1-⑦'</t>
    <phoneticPr fontId="1"/>
  </si>
  <si>
    <t>⑪を対象外経費（②）に充てる分</t>
    <rPh sb="2" eb="7">
      <t>タイショウガイケイヒ</t>
    </rPh>
    <rPh sb="11" eb="12">
      <t>ア</t>
    </rPh>
    <rPh sb="14" eb="15">
      <t>ブン</t>
    </rPh>
    <phoneticPr fontId="1"/>
  </si>
  <si>
    <t>⑫＝⑪×(②／①)</t>
    <phoneticPr fontId="1"/>
  </si>
  <si>
    <t>⑬を事業用途のみの事業費（③）に充てる分</t>
    <rPh sb="2" eb="6">
      <t>ジギョウヨウト</t>
    </rPh>
    <rPh sb="9" eb="12">
      <t>ジギョウヒ</t>
    </rPh>
    <phoneticPr fontId="1"/>
  </si>
  <si>
    <t>⑭＝⑬×③'</t>
    <phoneticPr fontId="1"/>
  </si>
  <si>
    <t>⑮＝⑬×④'×⑨</t>
    <phoneticPr fontId="1"/>
  </si>
  <si>
    <t>受取保険金の総額</t>
    <rPh sb="0" eb="2">
      <t>ウケトリ</t>
    </rPh>
    <rPh sb="2" eb="4">
      <t>ホケン</t>
    </rPh>
    <rPh sb="4" eb="5">
      <t>キン</t>
    </rPh>
    <rPh sb="6" eb="8">
      <t>ソウガク</t>
    </rPh>
    <phoneticPr fontId="1"/>
  </si>
  <si>
    <t>補助対象分に対する受取保険金額</t>
    <rPh sb="0" eb="2">
      <t>ホジョ</t>
    </rPh>
    <rPh sb="2" eb="4">
      <t>タイショウ</t>
    </rPh>
    <rPh sb="4" eb="5">
      <t>ブン</t>
    </rPh>
    <rPh sb="5" eb="6">
      <t>ショブン</t>
    </rPh>
    <rPh sb="6" eb="7">
      <t>タイ</t>
    </rPh>
    <rPh sb="9" eb="11">
      <t>ウケトリ</t>
    </rPh>
    <rPh sb="11" eb="14">
      <t>ホケンキン</t>
    </rPh>
    <rPh sb="14" eb="15">
      <t>ガク</t>
    </rPh>
    <phoneticPr fontId="1"/>
  </si>
  <si>
    <t>補助対象外分に対する受取保険金額</t>
    <rPh sb="0" eb="2">
      <t>ホジョ</t>
    </rPh>
    <rPh sb="2" eb="4">
      <t>タイショウ</t>
    </rPh>
    <rPh sb="4" eb="5">
      <t>ガイ</t>
    </rPh>
    <rPh sb="5" eb="6">
      <t>ブン</t>
    </rPh>
    <rPh sb="6" eb="7">
      <t>ショブン</t>
    </rPh>
    <rPh sb="7" eb="8">
      <t>タイ</t>
    </rPh>
    <rPh sb="10" eb="12">
      <t>ウケトリ</t>
    </rPh>
    <rPh sb="12" eb="15">
      <t>ホケンキン</t>
    </rPh>
    <rPh sb="15" eb="16">
      <t>ガク</t>
    </rPh>
    <phoneticPr fontId="1"/>
  </si>
  <si>
    <t>区分のない受取保険金額</t>
    <rPh sb="0" eb="2">
      <t>クブン</t>
    </rPh>
    <rPh sb="5" eb="7">
      <t>ウケトリ</t>
    </rPh>
    <rPh sb="7" eb="9">
      <t>ホケン</t>
    </rPh>
    <rPh sb="9" eb="11">
      <t>キンガク</t>
    </rPh>
    <phoneticPr fontId="1"/>
  </si>
  <si>
    <t>⑰を対象外経費（⑥）に充てる分</t>
    <rPh sb="2" eb="7">
      <t>タイショウガイケイヒ</t>
    </rPh>
    <rPh sb="11" eb="12">
      <t>ア</t>
    </rPh>
    <rPh sb="14" eb="15">
      <t>ブン</t>
    </rPh>
    <phoneticPr fontId="1"/>
  </si>
  <si>
    <t>⑱＝⑰×(⑥／⑤)</t>
    <phoneticPr fontId="1"/>
  </si>
  <si>
    <t>⑲を事業用途のみの事業費（⑦）に充てる分</t>
    <rPh sb="2" eb="6">
      <t>ジギョウヨウト</t>
    </rPh>
    <rPh sb="9" eb="12">
      <t>ジギョウヒ</t>
    </rPh>
    <phoneticPr fontId="1"/>
  </si>
  <si>
    <t>⑳＝⑲×⑦'</t>
    <phoneticPr fontId="1"/>
  </si>
  <si>
    <t>㉑＝⑲×⑧'×⑨</t>
    <phoneticPr fontId="1"/>
  </si>
  <si>
    <t>⑬を全体影響事業費（④）のうち補助対象経費に充てる分</t>
    <rPh sb="2" eb="4">
      <t>ゼンタイ</t>
    </rPh>
    <rPh sb="4" eb="6">
      <t>エイキョウ</t>
    </rPh>
    <rPh sb="6" eb="9">
      <t>ジギョウヒ</t>
    </rPh>
    <rPh sb="15" eb="17">
      <t>ホジョ</t>
    </rPh>
    <phoneticPr fontId="1"/>
  </si>
  <si>
    <t>⑲を全体影響事業費（⑧）のうち補助対象経費に充てる分</t>
    <rPh sb="2" eb="4">
      <t>ゼンタイ</t>
    </rPh>
    <rPh sb="4" eb="6">
      <t>エイキョウ</t>
    </rPh>
    <rPh sb="6" eb="9">
      <t>ジギョウヒ</t>
    </rPh>
    <rPh sb="15" eb="17">
      <t>ホジョ</t>
    </rPh>
    <phoneticPr fontId="1"/>
  </si>
  <si>
    <t>　例）エアコン：補助金は設備として申請するが、保険金は建物に含まれる　等</t>
    <rPh sb="1" eb="2">
      <t>レイ</t>
    </rPh>
    <rPh sb="8" eb="11">
      <t>ホジョキン</t>
    </rPh>
    <rPh sb="12" eb="14">
      <t>セツビ</t>
    </rPh>
    <rPh sb="17" eb="19">
      <t>シンセイ</t>
    </rPh>
    <rPh sb="23" eb="26">
      <t>ホケンキン</t>
    </rPh>
    <rPh sb="27" eb="29">
      <t>タテモノ</t>
    </rPh>
    <rPh sb="30" eb="31">
      <t>フク</t>
    </rPh>
    <rPh sb="35" eb="36">
      <t>トウ</t>
    </rPh>
    <phoneticPr fontId="1"/>
  </si>
  <si>
    <t>②保険金の対象となる全ての面積按分しない対象外経費</t>
    <rPh sb="1" eb="4">
      <t>ホケンキン</t>
    </rPh>
    <rPh sb="5" eb="7">
      <t>タイショウ</t>
    </rPh>
    <rPh sb="10" eb="11">
      <t>スベ</t>
    </rPh>
    <rPh sb="13" eb="15">
      <t>メンセキ</t>
    </rPh>
    <rPh sb="15" eb="17">
      <t>アンブン</t>
    </rPh>
    <rPh sb="20" eb="23">
      <t>タイショウガイ</t>
    </rPh>
    <rPh sb="23" eb="25">
      <t>ケイヒ</t>
    </rPh>
    <phoneticPr fontId="1"/>
  </si>
  <si>
    <t>③保険金の対象となる面積按分しない補助対象経費</t>
    <rPh sb="1" eb="4">
      <t>ホケンキン</t>
    </rPh>
    <rPh sb="5" eb="7">
      <t>タイショウ</t>
    </rPh>
    <rPh sb="10" eb="12">
      <t>メンセキ</t>
    </rPh>
    <rPh sb="12" eb="14">
      <t>アンブン</t>
    </rPh>
    <rPh sb="17" eb="21">
      <t>ホジョタイショウ</t>
    </rPh>
    <rPh sb="21" eb="23">
      <t>ケイヒ</t>
    </rPh>
    <phoneticPr fontId="1"/>
  </si>
  <si>
    <t>④保険金の対象となる面積按分する事業費</t>
    <rPh sb="1" eb="4">
      <t>ホケンキン</t>
    </rPh>
    <rPh sb="5" eb="7">
      <t>タイショウ</t>
    </rPh>
    <rPh sb="10" eb="12">
      <t>メンセキ</t>
    </rPh>
    <rPh sb="12" eb="14">
      <t>アンブン</t>
    </rPh>
    <rPh sb="16" eb="19">
      <t>ジギョウヒ</t>
    </rPh>
    <phoneticPr fontId="1"/>
  </si>
  <si>
    <t>⑥保険金の対象となる全ての面積按分しない対象外経費</t>
    <rPh sb="1" eb="4">
      <t>ホケンキン</t>
    </rPh>
    <rPh sb="5" eb="7">
      <t>タイショウ</t>
    </rPh>
    <rPh sb="10" eb="11">
      <t>スベ</t>
    </rPh>
    <rPh sb="13" eb="15">
      <t>メンセキ</t>
    </rPh>
    <rPh sb="15" eb="17">
      <t>アンブン</t>
    </rPh>
    <rPh sb="20" eb="23">
      <t>タイショウガイ</t>
    </rPh>
    <rPh sb="23" eb="25">
      <t>ケイヒ</t>
    </rPh>
    <phoneticPr fontId="1"/>
  </si>
  <si>
    <t>⑦保険金の対象となる面積按分しない補助対象経費</t>
    <rPh sb="1" eb="4">
      <t>ホケンキン</t>
    </rPh>
    <rPh sb="5" eb="7">
      <t>タイショウ</t>
    </rPh>
    <rPh sb="10" eb="12">
      <t>メンセキ</t>
    </rPh>
    <rPh sb="12" eb="14">
      <t>アンブン</t>
    </rPh>
    <rPh sb="17" eb="21">
      <t>ホジョタイショウ</t>
    </rPh>
    <rPh sb="21" eb="23">
      <t>ケイヒ</t>
    </rPh>
    <phoneticPr fontId="1"/>
  </si>
  <si>
    <t>⑧保険金の対象となる面積按分する事業費</t>
    <rPh sb="1" eb="4">
      <t>ホケンキン</t>
    </rPh>
    <rPh sb="5" eb="7">
      <t>タイショウ</t>
    </rPh>
    <rPh sb="10" eb="12">
      <t>メンセキ</t>
    </rPh>
    <rPh sb="12" eb="14">
      <t>アンブン</t>
    </rPh>
    <rPh sb="16" eb="19">
      <t>ジギョウヒ</t>
    </rPh>
    <phoneticPr fontId="1"/>
  </si>
  <si>
    <t>※補助金申請上の施設・設備の区分と、保険金支払い上の区分は異なる場合があるため、その場合は入力する事業費の額に注意すること。</t>
    <rPh sb="1" eb="4">
      <t>ホジョキン</t>
    </rPh>
    <rPh sb="4" eb="7">
      <t>シンセイジョウ</t>
    </rPh>
    <rPh sb="8" eb="10">
      <t>シセツ</t>
    </rPh>
    <rPh sb="11" eb="13">
      <t>セツビ</t>
    </rPh>
    <rPh sb="14" eb="16">
      <t>クブン</t>
    </rPh>
    <rPh sb="18" eb="21">
      <t>ホケンキン</t>
    </rPh>
    <rPh sb="21" eb="23">
      <t>シハラ</t>
    </rPh>
    <rPh sb="24" eb="25">
      <t>ジョウ</t>
    </rPh>
    <rPh sb="26" eb="28">
      <t>クブン</t>
    </rPh>
    <rPh sb="29" eb="30">
      <t>コト</t>
    </rPh>
    <rPh sb="32" eb="34">
      <t>バアイ</t>
    </rPh>
    <rPh sb="42" eb="44">
      <t>バアイ</t>
    </rPh>
    <rPh sb="45" eb="47">
      <t>ニュウリョク</t>
    </rPh>
    <rPh sb="49" eb="52">
      <t>ジギョウヒ</t>
    </rPh>
    <rPh sb="53" eb="54">
      <t>ガク</t>
    </rPh>
    <rPh sb="55" eb="57">
      <t>チュウイ</t>
    </rPh>
    <phoneticPr fontId="1"/>
  </si>
  <si>
    <t>補助対象経費に係る受取保険金額　　⑩＋⑭＋⑮</t>
    <rPh sb="0" eb="2">
      <t>ホジョ</t>
    </rPh>
    <rPh sb="2" eb="4">
      <t>タイショウ</t>
    </rPh>
    <rPh sb="4" eb="6">
      <t>ケイヒ</t>
    </rPh>
    <rPh sb="7" eb="8">
      <t>カカ</t>
    </rPh>
    <rPh sb="9" eb="11">
      <t>ウケトリ</t>
    </rPh>
    <rPh sb="11" eb="13">
      <t>ホケン</t>
    </rPh>
    <rPh sb="13" eb="15">
      <t>キンガク</t>
    </rPh>
    <phoneticPr fontId="1"/>
  </si>
  <si>
    <t>補助対象経費に係る受取保険金額　　⑯＋⑳＋㉑</t>
    <rPh sb="0" eb="2">
      <t>ホジョ</t>
    </rPh>
    <rPh sb="2" eb="4">
      <t>タイショウ</t>
    </rPh>
    <rPh sb="4" eb="6">
      <t>ケイヒ</t>
    </rPh>
    <rPh sb="7" eb="8">
      <t>カカ</t>
    </rPh>
    <rPh sb="9" eb="11">
      <t>ウケトリ</t>
    </rPh>
    <rPh sb="11" eb="13">
      <t>ホケン</t>
    </rPh>
    <rPh sb="13" eb="15">
      <t>キンガク</t>
    </rPh>
    <phoneticPr fontId="1"/>
  </si>
  <si>
    <t>対象外経費（新分野調整額含む）</t>
    <rPh sb="0" eb="3">
      <t>タイショウガイ</t>
    </rPh>
    <rPh sb="3" eb="5">
      <t>ケイヒ</t>
    </rPh>
    <rPh sb="6" eb="9">
      <t>シンブンヤ</t>
    </rPh>
    <rPh sb="9" eb="12">
      <t>チョウセイガク</t>
    </rPh>
    <rPh sb="12" eb="13">
      <t>フク</t>
    </rPh>
    <phoneticPr fontId="1"/>
  </si>
  <si>
    <t>事業用途のみの事業費（新分野調整額除く）</t>
    <rPh sb="0" eb="2">
      <t>ジギョウ</t>
    </rPh>
    <rPh sb="2" eb="4">
      <t>ヨウト</t>
    </rPh>
    <rPh sb="7" eb="10">
      <t>ジギョウヒ</t>
    </rPh>
    <rPh sb="11" eb="14">
      <t>シンブンヤ</t>
    </rPh>
    <rPh sb="14" eb="17">
      <t>チョウセイガク</t>
    </rPh>
    <rPh sb="17" eb="1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</si>
</sst>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##&quot;㎡&quot;"/>
    <numFmt numFmtId="177" formatCode="#,##0&quot;円&quot;"/>
    <numFmt numFmtId="178" formatCode="#,##0.00_ ;[Red]\-#,##0.00\ "/>
    <numFmt numFmtId="179" formatCode="0.0%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right" vertical="center"/>
    </xf>
    <xf numFmtId="38" fontId="0" fillId="0" borderId="0" xfId="1" applyFont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8" fillId="0" borderId="1" xfId="1" applyFont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8" fontId="0" fillId="2" borderId="1" xfId="1" applyNumberFormat="1" applyFont="1" applyFill="1" applyBorder="1" applyAlignment="1">
      <alignment vertical="center" shrinkToFit="1"/>
    </xf>
    <xf numFmtId="38" fontId="0" fillId="3" borderId="2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39" xfId="1" applyFont="1" applyBorder="1" applyAlignment="1">
      <alignment vertical="center" shrinkToFit="1"/>
    </xf>
    <xf numFmtId="178" fontId="0" fillId="0" borderId="41" xfId="1" applyNumberFormat="1" applyFont="1" applyBorder="1" applyAlignment="1">
      <alignment vertical="center" shrinkToFit="1"/>
    </xf>
    <xf numFmtId="38" fontId="0" fillId="0" borderId="42" xfId="1" applyFont="1" applyBorder="1" applyAlignment="1">
      <alignment vertical="center" shrinkToFit="1"/>
    </xf>
    <xf numFmtId="38" fontId="0" fillId="0" borderId="43" xfId="1" applyFont="1" applyBorder="1" applyAlignment="1">
      <alignment vertical="center" shrinkToFit="1"/>
    </xf>
    <xf numFmtId="38" fontId="0" fillId="0" borderId="0" xfId="1" applyFont="1" applyAlignment="1">
      <alignment horizontal="left" vertical="center" shrinkToFit="1"/>
    </xf>
    <xf numFmtId="38" fontId="0" fillId="3" borderId="44" xfId="1" applyFont="1" applyFill="1" applyBorder="1" applyAlignment="1">
      <alignment vertical="center" shrinkToFit="1"/>
    </xf>
    <xf numFmtId="38" fontId="0" fillId="0" borderId="15" xfId="1" applyFont="1" applyBorder="1" applyAlignment="1">
      <alignment vertical="center" shrinkToFit="1"/>
    </xf>
    <xf numFmtId="38" fontId="0" fillId="0" borderId="45" xfId="1" applyFont="1" applyBorder="1" applyAlignment="1">
      <alignment vertical="center" shrinkToFit="1"/>
    </xf>
    <xf numFmtId="38" fontId="0" fillId="0" borderId="46" xfId="1" applyFont="1" applyBorder="1" applyAlignment="1">
      <alignment vertical="center" shrinkToFit="1"/>
    </xf>
    <xf numFmtId="38" fontId="0" fillId="3" borderId="45" xfId="1" applyFont="1" applyFill="1" applyBorder="1" applyAlignment="1">
      <alignment vertical="center" shrinkToFit="1"/>
    </xf>
    <xf numFmtId="38" fontId="0" fillId="0" borderId="14" xfId="1" applyFont="1" applyBorder="1" applyAlignment="1">
      <alignment vertical="center" shrinkToFit="1"/>
    </xf>
    <xf numFmtId="38" fontId="0" fillId="0" borderId="49" xfId="1" applyFont="1" applyBorder="1" applyAlignment="1">
      <alignment vertical="center" shrinkToFit="1"/>
    </xf>
    <xf numFmtId="38" fontId="0" fillId="0" borderId="50" xfId="1" applyFont="1" applyBorder="1" applyAlignment="1">
      <alignment vertical="center" shrinkToFit="1"/>
    </xf>
    <xf numFmtId="38" fontId="0" fillId="3" borderId="38" xfId="1" applyFont="1" applyFill="1" applyBorder="1" applyAlignment="1">
      <alignment vertical="center" shrinkToFit="1"/>
    </xf>
    <xf numFmtId="38" fontId="0" fillId="3" borderId="39" xfId="1" applyFont="1" applyFill="1" applyBorder="1" applyAlignment="1">
      <alignment vertical="center" shrinkToFit="1"/>
    </xf>
    <xf numFmtId="38" fontId="0" fillId="3" borderId="27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38" fontId="0" fillId="0" borderId="16" xfId="1" applyFont="1" applyBorder="1" applyAlignment="1">
      <alignment vertical="center" shrinkToFit="1"/>
    </xf>
    <xf numFmtId="38" fontId="0" fillId="0" borderId="12" xfId="1" applyFont="1" applyBorder="1" applyAlignment="1">
      <alignment vertical="center" shrinkToFit="1"/>
    </xf>
    <xf numFmtId="178" fontId="0" fillId="0" borderId="15" xfId="1" applyNumberFormat="1" applyFont="1" applyBorder="1" applyAlignment="1">
      <alignment vertical="center" shrinkToFit="1"/>
    </xf>
    <xf numFmtId="178" fontId="0" fillId="0" borderId="51" xfId="1" applyNumberFormat="1" applyFont="1" applyBorder="1" applyAlignment="1">
      <alignment vertical="center" shrinkToFit="1"/>
    </xf>
    <xf numFmtId="38" fontId="0" fillId="3" borderId="52" xfId="1" applyFont="1" applyFill="1" applyBorder="1" applyAlignment="1">
      <alignment vertical="center" shrinkToFit="1"/>
    </xf>
    <xf numFmtId="38" fontId="0" fillId="3" borderId="29" xfId="1" applyFont="1" applyFill="1" applyBorder="1" applyAlignment="1">
      <alignment vertical="center" shrinkToFit="1"/>
    </xf>
    <xf numFmtId="38" fontId="0" fillId="2" borderId="19" xfId="1" applyFont="1" applyFill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8" fontId="0" fillId="0" borderId="52" xfId="1" applyFont="1" applyBorder="1" applyAlignment="1">
      <alignment vertical="center" shrinkToFit="1"/>
    </xf>
    <xf numFmtId="38" fontId="0" fillId="0" borderId="41" xfId="1" applyFont="1" applyBorder="1" applyAlignment="1">
      <alignment vertical="center" shrinkToFit="1"/>
    </xf>
    <xf numFmtId="38" fontId="0" fillId="2" borderId="9" xfId="1" applyFont="1" applyFill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38" xfId="1" applyFont="1" applyBorder="1" applyAlignment="1">
      <alignment vertical="center" shrinkToFit="1"/>
    </xf>
    <xf numFmtId="38" fontId="0" fillId="0" borderId="53" xfId="1" applyFont="1" applyBorder="1" applyAlignment="1">
      <alignment vertical="center" shrinkToFit="1"/>
    </xf>
    <xf numFmtId="0" fontId="0" fillId="4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2" fontId="0" fillId="0" borderId="1" xfId="0" applyNumberFormat="1" applyBorder="1">
      <alignment vertical="center"/>
    </xf>
    <xf numFmtId="177" fontId="0" fillId="2" borderId="6" xfId="1" applyNumberFormat="1" applyFont="1" applyFill="1" applyBorder="1" applyAlignment="1">
      <alignment horizontal="right" vertical="center" shrinkToFit="1"/>
    </xf>
    <xf numFmtId="177" fontId="0" fillId="2" borderId="8" xfId="1" applyNumberFormat="1" applyFont="1" applyFill="1" applyBorder="1" applyAlignment="1">
      <alignment vertical="center" shrinkToFit="1"/>
    </xf>
    <xf numFmtId="177" fontId="0" fillId="2" borderId="39" xfId="1" applyNumberFormat="1" applyFont="1" applyFill="1" applyBorder="1" applyAlignment="1">
      <alignment vertical="center" shrinkToFit="1"/>
    </xf>
    <xf numFmtId="177" fontId="0" fillId="0" borderId="39" xfId="1" applyNumberFormat="1" applyFont="1" applyFill="1" applyBorder="1" applyAlignment="1">
      <alignment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2" fillId="0" borderId="60" xfId="0" applyFont="1" applyBorder="1">
      <alignment vertical="center"/>
    </xf>
    <xf numFmtId="0" fontId="0" fillId="4" borderId="60" xfId="0" applyFill="1" applyBorder="1" applyAlignment="1">
      <alignment horizontal="left" vertical="center"/>
    </xf>
    <xf numFmtId="0" fontId="0" fillId="4" borderId="60" xfId="0" applyFill="1" applyBorder="1" applyAlignment="1">
      <alignment horizontal="center" vertical="center"/>
    </xf>
    <xf numFmtId="2" fontId="0" fillId="4" borderId="60" xfId="0" applyNumberFormat="1" applyFill="1" applyBorder="1" applyAlignment="1">
      <alignment horizontal="center" vertical="center"/>
    </xf>
    <xf numFmtId="0" fontId="0" fillId="0" borderId="60" xfId="0" applyFill="1" applyBorder="1" applyAlignment="1">
      <alignment horizontal="right" vertical="center"/>
    </xf>
    <xf numFmtId="0" fontId="0" fillId="3" borderId="6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176" fontId="0" fillId="2" borderId="22" xfId="0" applyNumberFormat="1" applyFill="1" applyBorder="1" applyAlignment="1">
      <alignment vertical="center"/>
    </xf>
    <xf numFmtId="177" fontId="2" fillId="0" borderId="54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176" fontId="0" fillId="2" borderId="57" xfId="0" applyNumberFormat="1" applyFill="1" applyBorder="1" applyAlignment="1">
      <alignment vertical="center"/>
    </xf>
    <xf numFmtId="179" fontId="0" fillId="0" borderId="12" xfId="0" applyNumberFormat="1" applyFill="1" applyBorder="1" applyAlignment="1">
      <alignment vertical="center"/>
    </xf>
    <xf numFmtId="177" fontId="2" fillId="0" borderId="6" xfId="1" applyNumberFormat="1" applyFont="1" applyFill="1" applyBorder="1" applyAlignment="1">
      <alignment vertical="center" shrinkToFit="1"/>
    </xf>
    <xf numFmtId="177" fontId="0" fillId="2" borderId="28" xfId="1" applyNumberFormat="1" applyFont="1" applyFill="1" applyBorder="1" applyAlignment="1">
      <alignment vertical="center" shrinkToFit="1"/>
    </xf>
    <xf numFmtId="177" fontId="0" fillId="2" borderId="58" xfId="1" applyNumberFormat="1" applyFont="1" applyFill="1" applyBorder="1" applyAlignment="1">
      <alignment vertical="center" shrinkToFit="1"/>
    </xf>
    <xf numFmtId="179" fontId="0" fillId="0" borderId="39" xfId="1" applyNumberFormat="1" applyFont="1" applyFill="1" applyBorder="1" applyAlignment="1">
      <alignment vertical="center" shrinkToFit="1"/>
    </xf>
    <xf numFmtId="179" fontId="0" fillId="0" borderId="12" xfId="1" applyNumberFormat="1" applyFont="1" applyFill="1" applyBorder="1" applyAlignment="1">
      <alignment vertical="center" shrinkToFit="1"/>
    </xf>
    <xf numFmtId="177" fontId="0" fillId="2" borderId="6" xfId="1" applyNumberFormat="1" applyFont="1" applyFill="1" applyBorder="1" applyAlignment="1">
      <alignment vertical="center" shrinkToFit="1"/>
    </xf>
    <xf numFmtId="177" fontId="2" fillId="0" borderId="48" xfId="1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 textRotation="255"/>
    </xf>
    <xf numFmtId="0" fontId="3" fillId="4" borderId="18" xfId="0" applyFont="1" applyFill="1" applyBorder="1" applyAlignment="1">
      <alignment vertical="center" shrinkToFit="1"/>
    </xf>
    <xf numFmtId="177" fontId="2" fillId="4" borderId="0" xfId="1" applyNumberFormat="1" applyFont="1" applyFill="1" applyBorder="1" applyAlignment="1">
      <alignment horizontal="right" vertical="center" shrinkToFit="1"/>
    </xf>
    <xf numFmtId="0" fontId="0" fillId="3" borderId="1" xfId="0" applyFill="1" applyBorder="1" applyAlignment="1">
      <alignment vertical="center" shrinkToFit="1"/>
    </xf>
    <xf numFmtId="0" fontId="0" fillId="3" borderId="44" xfId="0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77" fontId="0" fillId="0" borderId="8" xfId="0" applyNumberFormat="1" applyFill="1" applyBorder="1" applyAlignment="1">
      <alignment vertical="center"/>
    </xf>
    <xf numFmtId="0" fontId="0" fillId="3" borderId="44" xfId="0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0" fillId="3" borderId="63" xfId="0" applyFill="1" applyBorder="1" applyAlignment="1">
      <alignment vertical="center" shrinkToFit="1"/>
    </xf>
    <xf numFmtId="177" fontId="14" fillId="0" borderId="0" xfId="1" applyNumberFormat="1" applyFont="1" applyFill="1" applyBorder="1" applyAlignment="1">
      <alignment vertical="center" shrinkToFit="1"/>
    </xf>
    <xf numFmtId="0" fontId="0" fillId="3" borderId="60" xfId="0" applyFill="1" applyBorder="1" applyAlignment="1">
      <alignment vertical="center" shrinkToFit="1"/>
    </xf>
    <xf numFmtId="0" fontId="0" fillId="3" borderId="21" xfId="0" applyFill="1" applyBorder="1" applyAlignment="1">
      <alignment horizontal="center" vertical="center" textRotation="255"/>
    </xf>
    <xf numFmtId="0" fontId="0" fillId="3" borderId="32" xfId="0" applyFill="1" applyBorder="1" applyAlignment="1">
      <alignment horizontal="center" vertical="center" textRotation="255"/>
    </xf>
    <xf numFmtId="0" fontId="0" fillId="3" borderId="33" xfId="0" applyFill="1" applyBorder="1" applyAlignment="1">
      <alignment horizontal="center" vertical="center" textRotation="255"/>
    </xf>
    <xf numFmtId="0" fontId="0" fillId="3" borderId="65" xfId="0" applyFill="1" applyBorder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26" xfId="0" applyFill="1" applyBorder="1" applyAlignment="1">
      <alignment horizontal="center" vertical="center" textRotation="255"/>
    </xf>
    <xf numFmtId="0" fontId="0" fillId="3" borderId="0" xfId="0" applyFill="1" applyBorder="1" applyAlignment="1">
      <alignment vertical="center" shrinkToFit="1"/>
    </xf>
    <xf numFmtId="0" fontId="0" fillId="3" borderId="59" xfId="0" applyFill="1" applyBorder="1" applyAlignment="1">
      <alignment horizontal="center" vertical="center" textRotation="255"/>
    </xf>
    <xf numFmtId="0" fontId="0" fillId="3" borderId="29" xfId="0" applyFill="1" applyBorder="1" applyAlignment="1">
      <alignment horizontal="center" vertical="center" textRotation="255"/>
    </xf>
    <xf numFmtId="0" fontId="0" fillId="3" borderId="69" xfId="0" applyFill="1" applyBorder="1" applyAlignment="1">
      <alignment horizontal="left" vertical="center" shrinkToFit="1"/>
    </xf>
    <xf numFmtId="0" fontId="0" fillId="3" borderId="68" xfId="0" applyFill="1" applyBorder="1" applyAlignment="1">
      <alignment horizontal="left" vertical="center" shrinkToFit="1"/>
    </xf>
    <xf numFmtId="0" fontId="0" fillId="3" borderId="44" xfId="0" applyFill="1" applyBorder="1" applyAlignment="1">
      <alignment vertical="center" shrinkToFit="1"/>
    </xf>
    <xf numFmtId="0" fontId="0" fillId="3" borderId="64" xfId="0" applyFill="1" applyBorder="1" applyAlignment="1">
      <alignment vertical="center" shrinkToFit="1"/>
    </xf>
    <xf numFmtId="0" fontId="0" fillId="3" borderId="27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28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center" vertical="center" textRotation="255" wrapText="1"/>
    </xf>
    <xf numFmtId="0" fontId="0" fillId="3" borderId="7" xfId="0" applyFill="1" applyBorder="1" applyAlignment="1">
      <alignment horizontal="center" vertical="center" textRotation="255" wrapText="1"/>
    </xf>
    <xf numFmtId="0" fontId="0" fillId="3" borderId="23" xfId="0" applyFill="1" applyBorder="1" applyAlignment="1">
      <alignment horizontal="center" vertical="center" textRotation="255" wrapText="1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shrinkToFit="1"/>
    </xf>
    <xf numFmtId="0" fontId="0" fillId="3" borderId="34" xfId="0" applyFill="1" applyBorder="1" applyAlignment="1">
      <alignment horizontal="left" vertical="center" shrinkToFit="1"/>
    </xf>
    <xf numFmtId="0" fontId="0" fillId="3" borderId="21" xfId="0" applyFill="1" applyBorder="1" applyAlignment="1">
      <alignment vertical="center" shrinkToFit="1"/>
    </xf>
    <xf numFmtId="177" fontId="13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 applyAlignment="1">
      <alignment vertical="center" shrinkToFit="1"/>
    </xf>
    <xf numFmtId="0" fontId="0" fillId="3" borderId="61" xfId="0" applyFill="1" applyBorder="1" applyAlignment="1">
      <alignment vertical="center"/>
    </xf>
    <xf numFmtId="0" fontId="0" fillId="3" borderId="62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3" borderId="17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0" fillId="3" borderId="67" xfId="0" applyFill="1" applyBorder="1" applyAlignment="1">
      <alignment vertical="center" shrinkToFit="1"/>
    </xf>
    <xf numFmtId="0" fontId="3" fillId="3" borderId="61" xfId="0" applyFont="1" applyFill="1" applyBorder="1" applyAlignment="1">
      <alignment vertical="center" shrinkToFit="1"/>
    </xf>
    <xf numFmtId="0" fontId="3" fillId="3" borderId="62" xfId="0" applyFont="1" applyFill="1" applyBorder="1" applyAlignment="1">
      <alignment vertical="center" shrinkToFit="1"/>
    </xf>
    <xf numFmtId="0" fontId="3" fillId="3" borderId="55" xfId="0" applyFont="1" applyFill="1" applyBorder="1" applyAlignment="1">
      <alignment vertical="center" shrinkToFit="1"/>
    </xf>
    <xf numFmtId="177" fontId="2" fillId="0" borderId="56" xfId="1" applyNumberFormat="1" applyFont="1" applyFill="1" applyBorder="1" applyAlignment="1">
      <alignment horizontal="right" vertical="center" shrinkToFit="1"/>
    </xf>
    <xf numFmtId="177" fontId="2" fillId="0" borderId="57" xfId="1" applyNumberFormat="1" applyFont="1" applyFill="1" applyBorder="1" applyAlignment="1">
      <alignment horizontal="right" vertical="center" shrinkToFit="1"/>
    </xf>
    <xf numFmtId="177" fontId="0" fillId="0" borderId="0" xfId="1" applyNumberFormat="1" applyFont="1" applyFill="1" applyBorder="1" applyAlignment="1">
      <alignment vertical="center" shrinkToFi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38" fontId="9" fillId="0" borderId="0" xfId="1" applyFont="1" applyAlignment="1">
      <alignment horizontal="center" vertical="center" shrinkToFit="1"/>
    </xf>
    <xf numFmtId="38" fontId="10" fillId="0" borderId="0" xfId="1" applyFont="1" applyAlignment="1">
      <alignment horizontal="center" vertical="center" shrinkToFit="1"/>
    </xf>
    <xf numFmtId="49" fontId="0" fillId="0" borderId="38" xfId="1" applyNumberFormat="1" applyFont="1" applyBorder="1" applyAlignment="1">
      <alignment horizontal="center" vertical="center" shrinkToFit="1"/>
    </xf>
    <xf numFmtId="49" fontId="0" fillId="0" borderId="32" xfId="1" applyNumberFormat="1" applyFont="1" applyBorder="1" applyAlignment="1">
      <alignment horizontal="center" vertical="center" shrinkToFit="1"/>
    </xf>
    <xf numFmtId="49" fontId="0" fillId="0" borderId="27" xfId="1" applyNumberFormat="1" applyFont="1" applyBorder="1" applyAlignment="1">
      <alignment horizontal="center" vertical="center" shrinkToFit="1"/>
    </xf>
    <xf numFmtId="38" fontId="0" fillId="3" borderId="17" xfId="1" applyFont="1" applyFill="1" applyBorder="1" applyAlignment="1">
      <alignment horizontal="center" vertical="center" shrinkToFit="1"/>
    </xf>
    <xf numFmtId="38" fontId="0" fillId="3" borderId="34" xfId="1" applyFont="1" applyFill="1" applyBorder="1" applyAlignment="1">
      <alignment horizontal="center" vertical="center" shrinkToFit="1"/>
    </xf>
    <xf numFmtId="38" fontId="0" fillId="3" borderId="13" xfId="1" applyFont="1" applyFill="1" applyBorder="1" applyAlignment="1">
      <alignment horizontal="center" vertical="center" shrinkToFit="1"/>
    </xf>
    <xf numFmtId="38" fontId="0" fillId="3" borderId="30" xfId="1" applyFont="1" applyFill="1" applyBorder="1" applyAlignment="1">
      <alignment horizontal="center" vertical="center" shrinkToFit="1"/>
    </xf>
    <xf numFmtId="38" fontId="0" fillId="3" borderId="4" xfId="1" applyFont="1" applyFill="1" applyBorder="1" applyAlignment="1">
      <alignment horizontal="center" vertical="center" shrinkToFit="1"/>
    </xf>
    <xf numFmtId="38" fontId="0" fillId="3" borderId="3" xfId="1" applyFont="1" applyFill="1" applyBorder="1" applyAlignment="1">
      <alignment horizontal="center" vertical="center" shrinkToFit="1"/>
    </xf>
    <xf numFmtId="38" fontId="0" fillId="3" borderId="5" xfId="1" applyFont="1" applyFill="1" applyBorder="1" applyAlignment="1">
      <alignment horizontal="center" vertical="center" shrinkToFit="1"/>
    </xf>
    <xf numFmtId="38" fontId="0" fillId="3" borderId="22" xfId="1" applyFont="1" applyFill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38" fontId="0" fillId="0" borderId="31" xfId="1" applyFont="1" applyBorder="1" applyAlignment="1">
      <alignment horizontal="center" vertical="center" shrinkToFit="1"/>
    </xf>
    <xf numFmtId="38" fontId="0" fillId="0" borderId="35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0" fillId="0" borderId="36" xfId="1" applyFont="1" applyBorder="1" applyAlignment="1">
      <alignment horizontal="center" vertical="center" shrinkToFit="1"/>
    </xf>
    <xf numFmtId="38" fontId="0" fillId="0" borderId="25" xfId="1" applyFont="1" applyBorder="1" applyAlignment="1">
      <alignment horizontal="center" vertical="center" shrinkToFit="1"/>
    </xf>
    <xf numFmtId="38" fontId="0" fillId="0" borderId="37" xfId="1" applyFont="1" applyBorder="1" applyAlignment="1">
      <alignment horizontal="center" vertical="center" shrinkToFit="1"/>
    </xf>
    <xf numFmtId="38" fontId="0" fillId="0" borderId="0" xfId="1" applyFont="1" applyAlignment="1">
      <alignment horizontal="left" vertical="center" shrinkToFit="1"/>
    </xf>
    <xf numFmtId="38" fontId="3" fillId="3" borderId="26" xfId="1" applyFont="1" applyFill="1" applyBorder="1" applyAlignment="1">
      <alignment horizontal="center" vertical="center" wrapText="1" shrinkToFit="1"/>
    </xf>
    <xf numFmtId="38" fontId="7" fillId="3" borderId="32" xfId="1" applyFont="1" applyFill="1" applyBorder="1" applyAlignment="1">
      <alignment horizontal="center" vertical="center" shrinkToFit="1"/>
    </xf>
    <xf numFmtId="38" fontId="7" fillId="3" borderId="27" xfId="1" applyFont="1" applyFill="1" applyBorder="1" applyAlignment="1">
      <alignment horizontal="center" vertical="center" shrinkToFit="1"/>
    </xf>
    <xf numFmtId="38" fontId="0" fillId="0" borderId="40" xfId="1" applyFont="1" applyBorder="1" applyAlignment="1">
      <alignment horizontal="center" vertical="center" shrinkToFit="1"/>
    </xf>
    <xf numFmtId="38" fontId="0" fillId="0" borderId="41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left" vertical="center" shrinkToFit="1"/>
    </xf>
    <xf numFmtId="38" fontId="0" fillId="3" borderId="2" xfId="1" applyFont="1" applyFill="1" applyBorder="1" applyAlignment="1">
      <alignment horizontal="center" vertical="center" shrinkToFit="1"/>
    </xf>
    <xf numFmtId="38" fontId="0" fillId="3" borderId="20" xfId="1" applyFont="1" applyFill="1" applyBorder="1" applyAlignment="1">
      <alignment horizontal="center" vertical="center" shrinkToFit="1"/>
    </xf>
    <xf numFmtId="38" fontId="0" fillId="3" borderId="47" xfId="1" applyFont="1" applyFill="1" applyBorder="1" applyAlignment="1">
      <alignment horizontal="center" vertical="center" shrinkToFit="1"/>
    </xf>
    <xf numFmtId="38" fontId="0" fillId="3" borderId="48" xfId="1" applyFont="1" applyFill="1" applyBorder="1" applyAlignment="1">
      <alignment horizontal="center" vertical="center" shrinkToFit="1"/>
    </xf>
    <xf numFmtId="38" fontId="0" fillId="3" borderId="15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25</xdr:row>
      <xdr:rowOff>47625</xdr:rowOff>
    </xdr:from>
    <xdr:to>
      <xdr:col>10</xdr:col>
      <xdr:colOff>561975</xdr:colOff>
      <xdr:row>25</xdr:row>
      <xdr:rowOff>238125</xdr:rowOff>
    </xdr:to>
    <xdr:sp macro="" textlink="">
      <xdr:nvSpPr>
        <xdr:cNvPr id="2" name="円/楕円 1"/>
        <xdr:cNvSpPr/>
      </xdr:nvSpPr>
      <xdr:spPr>
        <a:xfrm>
          <a:off x="7286625" y="5953125"/>
          <a:ext cx="1666875" cy="1905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7</xdr:row>
      <xdr:rowOff>257176</xdr:rowOff>
    </xdr:from>
    <xdr:to>
      <xdr:col>7</xdr:col>
      <xdr:colOff>57150</xdr:colOff>
      <xdr:row>11</xdr:row>
      <xdr:rowOff>85725</xdr:rowOff>
    </xdr:to>
    <xdr:sp macro="" textlink="">
      <xdr:nvSpPr>
        <xdr:cNvPr id="3" name="角丸四角形 2"/>
        <xdr:cNvSpPr/>
      </xdr:nvSpPr>
      <xdr:spPr>
        <a:xfrm>
          <a:off x="5400675" y="1685926"/>
          <a:ext cx="1562100" cy="8953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保険金の対象とならない事業費は含めないこと。</a:t>
          </a:r>
        </a:p>
      </xdr:txBody>
    </xdr:sp>
    <xdr:clientData/>
  </xdr:twoCellAnchor>
  <xdr:twoCellAnchor>
    <xdr:from>
      <xdr:col>0</xdr:col>
      <xdr:colOff>333375</xdr:colOff>
      <xdr:row>0</xdr:row>
      <xdr:rowOff>180975</xdr:rowOff>
    </xdr:from>
    <xdr:to>
      <xdr:col>3</xdr:col>
      <xdr:colOff>1571625</xdr:colOff>
      <xdr:row>3</xdr:row>
      <xdr:rowOff>161925</xdr:rowOff>
    </xdr:to>
    <xdr:sp macro="" textlink="">
      <xdr:nvSpPr>
        <xdr:cNvPr id="4" name="角丸四角形 3"/>
        <xdr:cNvSpPr/>
      </xdr:nvSpPr>
      <xdr:spPr>
        <a:xfrm>
          <a:off x="333375" y="180975"/>
          <a:ext cx="2105025" cy="590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黄色で着色部分に入力すること。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Normal="100" zoomScaleSheetLayoutView="100" workbookViewId="0">
      <selection activeCell="B2" sqref="B2"/>
    </sheetView>
  </sheetViews>
  <sheetFormatPr defaultRowHeight="13.5" outlineLevelRow="1"/>
  <cols>
    <col min="1" max="1" width="5.625" customWidth="1"/>
    <col min="2" max="2" width="2.875" bestFit="1" customWidth="1"/>
    <col min="3" max="3" width="2.875" customWidth="1"/>
    <col min="4" max="4" width="35.625" customWidth="1"/>
    <col min="5" max="5" width="20.75" style="4" customWidth="1"/>
    <col min="6" max="6" width="3" style="4" customWidth="1"/>
    <col min="7" max="7" width="19.875" style="4" customWidth="1"/>
    <col min="8" max="8" width="1.5" customWidth="1"/>
  </cols>
  <sheetData>
    <row r="1" spans="1:10" ht="18.75">
      <c r="A1" s="90" t="s">
        <v>42</v>
      </c>
      <c r="B1" s="90"/>
      <c r="C1" s="90"/>
      <c r="D1" s="90"/>
      <c r="E1" s="90"/>
      <c r="F1" s="90"/>
      <c r="G1" s="90"/>
      <c r="H1" s="90"/>
    </row>
    <row r="2" spans="1:10" ht="14.25" customHeight="1" thickBot="1">
      <c r="A2" s="86"/>
      <c r="B2" s="86"/>
      <c r="C2" s="86"/>
      <c r="D2" s="86"/>
      <c r="E2" s="86"/>
      <c r="F2" s="86"/>
      <c r="G2" s="86"/>
      <c r="H2" s="86"/>
      <c r="J2" s="12" t="s">
        <v>31</v>
      </c>
    </row>
    <row r="3" spans="1:10" ht="15" customHeight="1">
      <c r="E3" s="57" t="s">
        <v>51</v>
      </c>
      <c r="F3" s="91"/>
      <c r="G3" s="92"/>
      <c r="H3" s="5"/>
      <c r="J3" s="52">
        <v>1</v>
      </c>
    </row>
    <row r="4" spans="1:10" ht="15" customHeight="1" outlineLevel="1">
      <c r="A4" s="93"/>
      <c r="B4" s="93"/>
      <c r="C4" s="93"/>
      <c r="D4" s="93"/>
      <c r="E4" s="65" t="s">
        <v>52</v>
      </c>
      <c r="F4" s="94"/>
      <c r="G4" s="95"/>
      <c r="J4" s="11">
        <v>0.75</v>
      </c>
    </row>
    <row r="5" spans="1:10" ht="15" customHeight="1" outlineLevel="1" thickBot="1">
      <c r="A5" s="93"/>
      <c r="B5" s="93"/>
      <c r="C5" s="93"/>
      <c r="D5" s="93"/>
      <c r="E5" s="66" t="s">
        <v>4</v>
      </c>
      <c r="F5" s="96"/>
      <c r="G5" s="97"/>
      <c r="J5" s="11">
        <v>0.5</v>
      </c>
    </row>
    <row r="6" spans="1:10" outlineLevel="1">
      <c r="A6" s="50"/>
      <c r="B6" s="50"/>
      <c r="C6" s="50"/>
      <c r="D6" s="50"/>
      <c r="E6" s="87"/>
      <c r="F6" s="59"/>
      <c r="G6" s="59"/>
      <c r="J6" s="51"/>
    </row>
    <row r="7" spans="1:10" ht="21" customHeight="1" outlineLevel="1" thickBot="1">
      <c r="A7" s="3" t="s">
        <v>56</v>
      </c>
      <c r="B7" s="1"/>
      <c r="C7" s="1"/>
      <c r="D7" s="1"/>
      <c r="E7" s="64" t="s">
        <v>2</v>
      </c>
      <c r="J7" s="51"/>
    </row>
    <row r="8" spans="1:10" ht="21" customHeight="1" outlineLevel="1" thickBot="1">
      <c r="A8" s="120" t="s">
        <v>60</v>
      </c>
      <c r="B8" s="123" t="s">
        <v>6</v>
      </c>
      <c r="C8" s="124"/>
      <c r="D8" s="124"/>
      <c r="E8" s="58" t="s">
        <v>7</v>
      </c>
      <c r="F8" s="125"/>
      <c r="G8" s="125"/>
      <c r="J8" s="51"/>
    </row>
    <row r="9" spans="1:10" ht="21" customHeight="1" outlineLevel="1">
      <c r="A9" s="121"/>
      <c r="B9" s="108" t="s">
        <v>0</v>
      </c>
      <c r="C9" s="109" t="s">
        <v>46</v>
      </c>
      <c r="D9" s="109"/>
      <c r="E9" s="73">
        <f>SUM(E10:E12)</f>
        <v>0</v>
      </c>
      <c r="F9" s="99" t="s">
        <v>58</v>
      </c>
      <c r="G9" s="99"/>
      <c r="J9" s="51"/>
    </row>
    <row r="10" spans="1:10" ht="21" customHeight="1" outlineLevel="1">
      <c r="A10" s="121"/>
      <c r="B10" s="102"/>
      <c r="C10" s="110" t="s">
        <v>45</v>
      </c>
      <c r="D10" s="84" t="s">
        <v>109</v>
      </c>
      <c r="E10" s="74"/>
      <c r="F10" s="99" t="s">
        <v>62</v>
      </c>
      <c r="G10" s="99"/>
      <c r="I10" t="s">
        <v>100</v>
      </c>
      <c r="J10" s="51"/>
    </row>
    <row r="11" spans="1:10" ht="21" customHeight="1" outlineLevel="1">
      <c r="A11" s="121"/>
      <c r="B11" s="102"/>
      <c r="C11" s="110"/>
      <c r="D11" s="85" t="s">
        <v>110</v>
      </c>
      <c r="E11" s="74"/>
      <c r="F11" s="99" t="s">
        <v>47</v>
      </c>
      <c r="G11" s="99"/>
      <c r="I11" t="s">
        <v>101</v>
      </c>
      <c r="J11" s="51"/>
    </row>
    <row r="12" spans="1:10" ht="21" customHeight="1" outlineLevel="1">
      <c r="A12" s="121"/>
      <c r="B12" s="102"/>
      <c r="C12" s="111"/>
      <c r="D12" s="85" t="s">
        <v>55</v>
      </c>
      <c r="E12" s="75"/>
      <c r="F12" s="99" t="s">
        <v>48</v>
      </c>
      <c r="G12" s="99"/>
      <c r="I12" t="s">
        <v>102</v>
      </c>
      <c r="J12" s="51"/>
    </row>
    <row r="13" spans="1:10" ht="21" customHeight="1" outlineLevel="1">
      <c r="A13" s="121"/>
      <c r="B13" s="102"/>
      <c r="C13" s="98" t="s">
        <v>75</v>
      </c>
      <c r="D13" s="98"/>
      <c r="E13" s="76" t="e">
        <f>E11/(E11+E12)</f>
        <v>#DIV/0!</v>
      </c>
      <c r="F13" s="99" t="s">
        <v>76</v>
      </c>
      <c r="G13" s="99"/>
      <c r="J13" s="51"/>
    </row>
    <row r="14" spans="1:10" ht="21" customHeight="1" outlineLevel="1" thickBot="1">
      <c r="A14" s="121"/>
      <c r="B14" s="103"/>
      <c r="C14" s="100" t="s">
        <v>77</v>
      </c>
      <c r="D14" s="100"/>
      <c r="E14" s="77" t="e">
        <f>1-E13</f>
        <v>#DIV/0!</v>
      </c>
      <c r="F14" s="99" t="s">
        <v>78</v>
      </c>
      <c r="G14" s="99"/>
      <c r="J14" s="51"/>
    </row>
    <row r="15" spans="1:10" ht="21" customHeight="1" outlineLevel="1">
      <c r="A15" s="121"/>
      <c r="B15" s="101" t="s">
        <v>1</v>
      </c>
      <c r="C15" s="104" t="s">
        <v>46</v>
      </c>
      <c r="D15" s="105"/>
      <c r="E15" s="79">
        <f>SUM(E16:E18)</f>
        <v>0</v>
      </c>
      <c r="F15" s="99" t="s">
        <v>49</v>
      </c>
      <c r="G15" s="99"/>
      <c r="J15" s="51"/>
    </row>
    <row r="16" spans="1:10" ht="21" customHeight="1" outlineLevel="1">
      <c r="A16" s="121"/>
      <c r="B16" s="102"/>
      <c r="C16" s="106" t="s">
        <v>45</v>
      </c>
      <c r="D16" s="84" t="s">
        <v>109</v>
      </c>
      <c r="E16" s="74"/>
      <c r="F16" s="99" t="s">
        <v>50</v>
      </c>
      <c r="G16" s="99"/>
      <c r="I16" t="s">
        <v>103</v>
      </c>
      <c r="J16" s="51"/>
    </row>
    <row r="17" spans="1:10" ht="21" customHeight="1" outlineLevel="1">
      <c r="A17" s="121"/>
      <c r="B17" s="102"/>
      <c r="C17" s="106"/>
      <c r="D17" s="89" t="s">
        <v>110</v>
      </c>
      <c r="E17" s="74"/>
      <c r="F17" s="99" t="s">
        <v>63</v>
      </c>
      <c r="G17" s="99"/>
      <c r="I17" t="s">
        <v>104</v>
      </c>
      <c r="J17" s="51"/>
    </row>
    <row r="18" spans="1:10" ht="21" customHeight="1" outlineLevel="1">
      <c r="A18" s="121"/>
      <c r="B18" s="102"/>
      <c r="C18" s="107"/>
      <c r="D18" s="85" t="s">
        <v>55</v>
      </c>
      <c r="E18" s="75"/>
      <c r="F18" s="99" t="s">
        <v>64</v>
      </c>
      <c r="G18" s="99"/>
      <c r="I18" t="s">
        <v>105</v>
      </c>
      <c r="J18" s="51"/>
    </row>
    <row r="19" spans="1:10" ht="21" customHeight="1" outlineLevel="1">
      <c r="A19" s="121"/>
      <c r="B19" s="102"/>
      <c r="C19" s="114" t="s">
        <v>80</v>
      </c>
      <c r="D19" s="98"/>
      <c r="E19" s="76" t="e">
        <f>E17/(E17+E18)</f>
        <v>#DIV/0!</v>
      </c>
      <c r="F19" s="99" t="s">
        <v>81</v>
      </c>
      <c r="G19" s="99"/>
      <c r="J19" s="51"/>
    </row>
    <row r="20" spans="1:10" ht="21" customHeight="1" outlineLevel="1" thickBot="1">
      <c r="A20" s="122"/>
      <c r="B20" s="103"/>
      <c r="C20" s="115" t="s">
        <v>79</v>
      </c>
      <c r="D20" s="100"/>
      <c r="E20" s="77" t="e">
        <f>1-E19</f>
        <v>#DIV/0!</v>
      </c>
      <c r="F20" s="99" t="s">
        <v>82</v>
      </c>
      <c r="G20" s="99"/>
      <c r="J20" s="51"/>
    </row>
    <row r="21" spans="1:10" outlineLevel="1">
      <c r="A21" s="50"/>
      <c r="B21" s="50"/>
      <c r="C21" s="50"/>
      <c r="D21" s="50"/>
      <c r="E21" s="87"/>
      <c r="F21" s="59"/>
      <c r="G21" s="59"/>
      <c r="J21" s="51"/>
    </row>
    <row r="22" spans="1:10" ht="21" customHeight="1" outlineLevel="1" thickBot="1">
      <c r="A22" s="60" t="s">
        <v>59</v>
      </c>
      <c r="B22" s="61"/>
      <c r="C22" s="61"/>
      <c r="D22" s="61"/>
      <c r="E22" s="62"/>
      <c r="F22" s="63"/>
      <c r="G22" s="64" t="s">
        <v>2</v>
      </c>
      <c r="J22" s="51"/>
    </row>
    <row r="23" spans="1:10" ht="15" customHeight="1" outlineLevel="1">
      <c r="A23" s="116" t="s">
        <v>61</v>
      </c>
      <c r="B23" s="117"/>
      <c r="C23" s="117"/>
      <c r="D23" s="117"/>
      <c r="E23" s="118"/>
      <c r="F23" s="118"/>
      <c r="G23" s="119"/>
      <c r="J23" s="51"/>
    </row>
    <row r="24" spans="1:10" ht="15" customHeight="1" outlineLevel="1">
      <c r="A24" s="126" t="s">
        <v>54</v>
      </c>
      <c r="B24" s="127"/>
      <c r="C24" s="127"/>
      <c r="D24" s="127"/>
      <c r="E24" s="128"/>
      <c r="F24" s="128"/>
      <c r="G24" s="129"/>
    </row>
    <row r="25" spans="1:10" ht="15" customHeight="1" thickBot="1">
      <c r="A25" s="130" t="s">
        <v>41</v>
      </c>
      <c r="B25" s="131"/>
      <c r="C25" s="131"/>
      <c r="D25" s="131"/>
      <c r="E25" s="132" t="s">
        <v>30</v>
      </c>
      <c r="F25" s="133"/>
      <c r="G25" s="134"/>
    </row>
    <row r="26" spans="1:10" ht="21" customHeight="1" thickBot="1">
      <c r="A26" s="135" t="s">
        <v>57</v>
      </c>
      <c r="B26" s="136"/>
      <c r="C26" s="136"/>
      <c r="D26" s="136"/>
      <c r="E26" s="67"/>
      <c r="F26" s="70" t="s">
        <v>39</v>
      </c>
      <c r="G26" s="71"/>
    </row>
    <row r="27" spans="1:10" ht="21" customHeight="1" thickBot="1">
      <c r="A27" s="112" t="s">
        <v>53</v>
      </c>
      <c r="B27" s="113"/>
      <c r="C27" s="113"/>
      <c r="D27" s="113"/>
      <c r="E27" s="72" t="e">
        <f>E26/(E26+G26)</f>
        <v>#DIV/0!</v>
      </c>
      <c r="F27" s="80" t="s">
        <v>65</v>
      </c>
      <c r="G27" s="69"/>
    </row>
    <row r="28" spans="1:10" ht="21" customHeight="1" thickBot="1">
      <c r="A28" s="140" t="s">
        <v>88</v>
      </c>
      <c r="B28" s="141"/>
      <c r="C28" s="141"/>
      <c r="D28" s="141"/>
      <c r="E28" s="68">
        <f>SUM(E29,E30,E31,E37,E38,E39)</f>
        <v>0</v>
      </c>
      <c r="F28" s="142"/>
      <c r="G28" s="142"/>
    </row>
    <row r="29" spans="1:10" ht="21" customHeight="1">
      <c r="A29" s="102" t="s">
        <v>0</v>
      </c>
      <c r="B29" s="143" t="s">
        <v>89</v>
      </c>
      <c r="C29" s="144"/>
      <c r="D29" s="144"/>
      <c r="E29" s="53"/>
      <c r="F29" s="142" t="s">
        <v>66</v>
      </c>
      <c r="G29" s="142"/>
    </row>
    <row r="30" spans="1:10" ht="21" customHeight="1">
      <c r="A30" s="102"/>
      <c r="B30" s="145" t="s">
        <v>90</v>
      </c>
      <c r="C30" s="98"/>
      <c r="D30" s="98"/>
      <c r="E30" s="54"/>
      <c r="F30" s="142"/>
      <c r="G30" s="142"/>
    </row>
    <row r="31" spans="1:10" ht="21" customHeight="1">
      <c r="A31" s="102"/>
      <c r="B31" s="145" t="s">
        <v>91</v>
      </c>
      <c r="C31" s="98"/>
      <c r="D31" s="98"/>
      <c r="E31" s="55"/>
      <c r="F31" s="142" t="s">
        <v>67</v>
      </c>
      <c r="G31" s="142"/>
    </row>
    <row r="32" spans="1:10" ht="21" customHeight="1">
      <c r="A32" s="102"/>
      <c r="B32" s="145" t="s">
        <v>83</v>
      </c>
      <c r="C32" s="98"/>
      <c r="D32" s="98"/>
      <c r="E32" s="56">
        <f>IFERROR(INT(E31*E10/E9),0)</f>
        <v>0</v>
      </c>
      <c r="F32" s="138" t="s">
        <v>84</v>
      </c>
      <c r="G32" s="139"/>
    </row>
    <row r="33" spans="1:8" ht="21" customHeight="1">
      <c r="A33" s="102"/>
      <c r="B33" s="145" t="s">
        <v>68</v>
      </c>
      <c r="C33" s="98"/>
      <c r="D33" s="98"/>
      <c r="E33" s="88">
        <f>E31-E32</f>
        <v>0</v>
      </c>
      <c r="F33" s="138" t="s">
        <v>69</v>
      </c>
      <c r="G33" s="139"/>
    </row>
    <row r="34" spans="1:8" ht="21" customHeight="1">
      <c r="A34" s="102"/>
      <c r="B34" s="145" t="s">
        <v>85</v>
      </c>
      <c r="C34" s="98"/>
      <c r="D34" s="98"/>
      <c r="E34" s="56">
        <f>IFERROR(INT(E33*E13),0)</f>
        <v>0</v>
      </c>
      <c r="F34" s="138" t="s">
        <v>86</v>
      </c>
      <c r="G34" s="139"/>
    </row>
    <row r="35" spans="1:8" ht="21" customHeight="1" thickBot="1">
      <c r="A35" s="102"/>
      <c r="B35" s="137" t="s">
        <v>97</v>
      </c>
      <c r="C35" s="109"/>
      <c r="D35" s="109"/>
      <c r="E35" s="56">
        <f>IFERROR(INT(E33*E14*E27),0)</f>
        <v>0</v>
      </c>
      <c r="F35" s="138" t="s">
        <v>87</v>
      </c>
      <c r="G35" s="139"/>
    </row>
    <row r="36" spans="1:8" ht="21" customHeight="1" thickBot="1">
      <c r="A36" s="103"/>
      <c r="B36" s="146" t="s">
        <v>107</v>
      </c>
      <c r="C36" s="147"/>
      <c r="D36" s="147"/>
      <c r="E36" s="148"/>
      <c r="F36" s="149">
        <f>IFERROR(INT(E29+(E33*E13+E33*E14*E27)),0)</f>
        <v>0</v>
      </c>
      <c r="G36" s="150"/>
      <c r="H36" s="2"/>
    </row>
    <row r="37" spans="1:8" ht="21" customHeight="1" outlineLevel="1">
      <c r="A37" s="108" t="s">
        <v>1</v>
      </c>
      <c r="B37" s="143" t="s">
        <v>89</v>
      </c>
      <c r="C37" s="144"/>
      <c r="D37" s="144"/>
      <c r="E37" s="78"/>
      <c r="F37" s="151" t="s">
        <v>73</v>
      </c>
      <c r="G37" s="151"/>
    </row>
    <row r="38" spans="1:8" ht="21" customHeight="1" outlineLevel="1">
      <c r="A38" s="102"/>
      <c r="B38" s="145" t="s">
        <v>90</v>
      </c>
      <c r="C38" s="98"/>
      <c r="D38" s="98"/>
      <c r="E38" s="54"/>
      <c r="F38" s="151"/>
      <c r="G38" s="151"/>
    </row>
    <row r="39" spans="1:8" ht="21" customHeight="1" outlineLevel="1">
      <c r="A39" s="102"/>
      <c r="B39" s="145" t="s">
        <v>91</v>
      </c>
      <c r="C39" s="98"/>
      <c r="D39" s="98"/>
      <c r="E39" s="54"/>
      <c r="F39" s="151" t="s">
        <v>70</v>
      </c>
      <c r="G39" s="151"/>
    </row>
    <row r="40" spans="1:8" ht="21" customHeight="1" outlineLevel="1">
      <c r="A40" s="102"/>
      <c r="B40" s="145" t="s">
        <v>92</v>
      </c>
      <c r="C40" s="98"/>
      <c r="D40" s="98"/>
      <c r="E40" s="56">
        <f>IFERROR(INT(E39*E16/E15),0)</f>
        <v>0</v>
      </c>
      <c r="F40" s="138" t="s">
        <v>93</v>
      </c>
      <c r="G40" s="139"/>
    </row>
    <row r="41" spans="1:8" ht="21" customHeight="1" outlineLevel="1">
      <c r="A41" s="102"/>
      <c r="B41" s="145" t="s">
        <v>71</v>
      </c>
      <c r="C41" s="98"/>
      <c r="D41" s="98"/>
      <c r="E41" s="88">
        <f>E39-E40</f>
        <v>0</v>
      </c>
      <c r="F41" s="138" t="s">
        <v>72</v>
      </c>
      <c r="G41" s="139"/>
    </row>
    <row r="42" spans="1:8" ht="21" customHeight="1" outlineLevel="1">
      <c r="A42" s="102"/>
      <c r="B42" s="145" t="s">
        <v>94</v>
      </c>
      <c r="C42" s="98"/>
      <c r="D42" s="98"/>
      <c r="E42" s="56">
        <f>IFERROR(INT(E41*E19),0)</f>
        <v>0</v>
      </c>
      <c r="F42" s="138" t="s">
        <v>95</v>
      </c>
      <c r="G42" s="139"/>
    </row>
    <row r="43" spans="1:8" ht="21" customHeight="1" outlineLevel="1" thickBot="1">
      <c r="A43" s="102"/>
      <c r="B43" s="137" t="s">
        <v>98</v>
      </c>
      <c r="C43" s="109"/>
      <c r="D43" s="109"/>
      <c r="E43" s="56">
        <f>IFERROR(INT(E41*E20*E27),0)</f>
        <v>0</v>
      </c>
      <c r="F43" s="138" t="s">
        <v>96</v>
      </c>
      <c r="G43" s="139"/>
    </row>
    <row r="44" spans="1:8" ht="21" customHeight="1" outlineLevel="1" thickBot="1">
      <c r="A44" s="103"/>
      <c r="B44" s="146" t="s">
        <v>108</v>
      </c>
      <c r="C44" s="147"/>
      <c r="D44" s="147"/>
      <c r="E44" s="147"/>
      <c r="F44" s="149">
        <f>IFERROR(INT(E37+(E41*E19+E41*E20*E27)),0)</f>
        <v>0</v>
      </c>
      <c r="G44" s="150"/>
      <c r="H44" s="2"/>
    </row>
    <row r="45" spans="1:8" ht="10.5" customHeight="1" outlineLevel="1">
      <c r="A45" s="81"/>
      <c r="B45" s="82"/>
      <c r="C45" s="82"/>
      <c r="D45" s="82"/>
      <c r="E45" s="82"/>
      <c r="F45" s="83"/>
      <c r="G45" s="83"/>
      <c r="H45" s="2"/>
    </row>
    <row r="46" spans="1:8" s="4" customFormat="1" ht="15" customHeight="1">
      <c r="A46" s="153" t="s">
        <v>74</v>
      </c>
      <c r="B46" s="153"/>
      <c r="C46" s="153"/>
      <c r="D46" s="153"/>
      <c r="E46" s="153"/>
      <c r="F46" s="153"/>
      <c r="G46" s="153"/>
    </row>
    <row r="47" spans="1:8" ht="15" customHeight="1">
      <c r="A47" s="154" t="s">
        <v>43</v>
      </c>
      <c r="B47" s="154"/>
      <c r="C47" s="154"/>
      <c r="D47" s="154"/>
      <c r="E47" s="154"/>
      <c r="F47" s="154"/>
      <c r="G47" s="154"/>
      <c r="H47" s="154"/>
    </row>
    <row r="48" spans="1:8" ht="15" customHeight="1">
      <c r="A48" s="154" t="s">
        <v>38</v>
      </c>
      <c r="B48" s="154"/>
      <c r="C48" s="154"/>
      <c r="D48" s="154"/>
      <c r="E48" s="154"/>
      <c r="F48" s="154"/>
      <c r="G48" s="154"/>
      <c r="H48" s="154"/>
    </row>
    <row r="50" spans="1:8" ht="24.95" customHeight="1">
      <c r="A50" s="152" t="s">
        <v>106</v>
      </c>
      <c r="B50" s="152"/>
      <c r="C50" s="152"/>
      <c r="D50" s="152"/>
      <c r="E50" s="152"/>
      <c r="F50" s="152"/>
      <c r="G50" s="152"/>
      <c r="H50" s="152"/>
    </row>
    <row r="51" spans="1:8">
      <c r="A51" t="s">
        <v>99</v>
      </c>
    </row>
  </sheetData>
  <mergeCells count="79">
    <mergeCell ref="A50:H50"/>
    <mergeCell ref="F40:G40"/>
    <mergeCell ref="B41:D41"/>
    <mergeCell ref="F41:G41"/>
    <mergeCell ref="B42:D42"/>
    <mergeCell ref="F42:G42"/>
    <mergeCell ref="B43:D43"/>
    <mergeCell ref="F43:G43"/>
    <mergeCell ref="B44:E44"/>
    <mergeCell ref="F44:G44"/>
    <mergeCell ref="A46:G46"/>
    <mergeCell ref="A47:H47"/>
    <mergeCell ref="A48:H48"/>
    <mergeCell ref="B34:D34"/>
    <mergeCell ref="F34:G34"/>
    <mergeCell ref="B36:E36"/>
    <mergeCell ref="F36:G36"/>
    <mergeCell ref="A37:A44"/>
    <mergeCell ref="B37:D37"/>
    <mergeCell ref="F37:G37"/>
    <mergeCell ref="B38:D38"/>
    <mergeCell ref="F38:G38"/>
    <mergeCell ref="B39:D39"/>
    <mergeCell ref="F39:G39"/>
    <mergeCell ref="B40:D40"/>
    <mergeCell ref="A26:D26"/>
    <mergeCell ref="B35:D35"/>
    <mergeCell ref="F35:G35"/>
    <mergeCell ref="A28:D28"/>
    <mergeCell ref="F28:G28"/>
    <mergeCell ref="A29:A36"/>
    <mergeCell ref="B29:D29"/>
    <mergeCell ref="F29:G29"/>
    <mergeCell ref="B30:D30"/>
    <mergeCell ref="F30:G30"/>
    <mergeCell ref="B31:D31"/>
    <mergeCell ref="F31:G31"/>
    <mergeCell ref="B32:D32"/>
    <mergeCell ref="F32:G32"/>
    <mergeCell ref="B33:D33"/>
    <mergeCell ref="F33:G33"/>
    <mergeCell ref="A27:D27"/>
    <mergeCell ref="F18:G18"/>
    <mergeCell ref="C19:D19"/>
    <mergeCell ref="F19:G19"/>
    <mergeCell ref="C20:D20"/>
    <mergeCell ref="F20:G20"/>
    <mergeCell ref="A23:D23"/>
    <mergeCell ref="E23:G23"/>
    <mergeCell ref="A8:A20"/>
    <mergeCell ref="B8:D8"/>
    <mergeCell ref="F8:G8"/>
    <mergeCell ref="F12:G12"/>
    <mergeCell ref="A24:D24"/>
    <mergeCell ref="E24:G24"/>
    <mergeCell ref="A25:D25"/>
    <mergeCell ref="E25:G25"/>
    <mergeCell ref="C13:D13"/>
    <mergeCell ref="F13:G13"/>
    <mergeCell ref="C14:D14"/>
    <mergeCell ref="F14:G14"/>
    <mergeCell ref="B15:B20"/>
    <mergeCell ref="C15:D15"/>
    <mergeCell ref="F15:G15"/>
    <mergeCell ref="C16:C18"/>
    <mergeCell ref="F16:G16"/>
    <mergeCell ref="F17:G17"/>
    <mergeCell ref="B9:B14"/>
    <mergeCell ref="C9:D9"/>
    <mergeCell ref="F9:G9"/>
    <mergeCell ref="C10:C12"/>
    <mergeCell ref="F10:G10"/>
    <mergeCell ref="F11:G11"/>
    <mergeCell ref="A1:H1"/>
    <mergeCell ref="F3:G3"/>
    <mergeCell ref="A4:D4"/>
    <mergeCell ref="F4:G4"/>
    <mergeCell ref="A5:D5"/>
    <mergeCell ref="F5:G5"/>
  </mergeCells>
  <phoneticPr fontId="1"/>
  <dataValidations count="2">
    <dataValidation type="list" allowBlank="1" showInputMessage="1" showErrorMessage="1" sqref="F5:G5">
      <formula1>$J$3:$J$5</formula1>
    </dataValidation>
    <dataValidation type="list" allowBlank="1" showInputMessage="1" showErrorMessage="1" sqref="G21 F6:G6 F22">
      <formula1>$J$5:$J$23</formula1>
    </dataValidation>
  </dataValidations>
  <printOptions horizontalCentered="1"/>
  <pageMargins left="0.62992125984251968" right="0.23622047244094491" top="0.74803149606299213" bottom="0.55118110236220474" header="0.31496062992125984" footer="0.31496062992125984"/>
  <pageSetup paperSize="9" scale="89" orientation="portrait" r:id="rId1"/>
  <colBreaks count="1" manualBreakCount="1">
    <brk id="8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view="pageBreakPreview" zoomScaleNormal="100" zoomScaleSheetLayoutView="100" workbookViewId="0">
      <selection activeCell="I6" sqref="I6"/>
    </sheetView>
  </sheetViews>
  <sheetFormatPr defaultRowHeight="13.5"/>
  <cols>
    <col min="1" max="1" width="5.625" style="6" customWidth="1"/>
    <col min="2" max="2" width="9" style="6" bestFit="1" customWidth="1"/>
    <col min="3" max="3" width="6.5" style="6" bestFit="1" customWidth="1"/>
    <col min="4" max="4" width="8.875" style="6" bestFit="1" customWidth="1"/>
    <col min="5" max="7" width="8.875" style="6" customWidth="1"/>
    <col min="8" max="17" width="11.25" style="6" customWidth="1"/>
    <col min="18" max="16384" width="9" style="6"/>
  </cols>
  <sheetData>
    <row r="1" spans="2:17" ht="24">
      <c r="B1" s="155" t="s">
        <v>40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2:17" ht="14.25" thickBot="1">
      <c r="Q2" s="6" t="s">
        <v>27</v>
      </c>
    </row>
    <row r="3" spans="2:17">
      <c r="B3" s="176" t="s">
        <v>35</v>
      </c>
      <c r="C3" s="163" t="s">
        <v>25</v>
      </c>
      <c r="D3" s="166" t="s">
        <v>36</v>
      </c>
      <c r="E3" s="166"/>
      <c r="F3" s="166"/>
      <c r="G3" s="167"/>
      <c r="H3" s="160" t="s">
        <v>14</v>
      </c>
      <c r="I3" s="161"/>
      <c r="J3" s="162"/>
      <c r="K3" s="161" t="s">
        <v>15</v>
      </c>
      <c r="L3" s="161"/>
      <c r="M3" s="161"/>
      <c r="N3" s="160" t="s">
        <v>44</v>
      </c>
      <c r="O3" s="161"/>
      <c r="P3" s="162"/>
      <c r="Q3" s="183" t="s">
        <v>24</v>
      </c>
    </row>
    <row r="4" spans="2:17">
      <c r="B4" s="177"/>
      <c r="C4" s="164"/>
      <c r="D4" s="168" t="s">
        <v>32</v>
      </c>
      <c r="E4" s="168" t="s">
        <v>33</v>
      </c>
      <c r="F4" s="182" t="s">
        <v>37</v>
      </c>
      <c r="G4" s="186" t="s">
        <v>34</v>
      </c>
      <c r="H4" s="30" t="s">
        <v>17</v>
      </c>
      <c r="I4" s="14" t="s">
        <v>16</v>
      </c>
      <c r="J4" s="31" t="s">
        <v>13</v>
      </c>
      <c r="K4" s="40" t="s">
        <v>11</v>
      </c>
      <c r="L4" s="14" t="s">
        <v>12</v>
      </c>
      <c r="M4" s="26" t="s">
        <v>13</v>
      </c>
      <c r="N4" s="30" t="s">
        <v>11</v>
      </c>
      <c r="O4" s="14" t="s">
        <v>12</v>
      </c>
      <c r="P4" s="31" t="s">
        <v>3</v>
      </c>
      <c r="Q4" s="184"/>
    </row>
    <row r="5" spans="2:17">
      <c r="B5" s="178"/>
      <c r="C5" s="165"/>
      <c r="D5" s="168"/>
      <c r="E5" s="168"/>
      <c r="F5" s="165"/>
      <c r="G5" s="186"/>
      <c r="H5" s="32" t="s">
        <v>18</v>
      </c>
      <c r="I5" s="15" t="s">
        <v>19</v>
      </c>
      <c r="J5" s="33" t="s">
        <v>20</v>
      </c>
      <c r="K5" s="41" t="s">
        <v>21</v>
      </c>
      <c r="L5" s="15" t="s">
        <v>22</v>
      </c>
      <c r="M5" s="22" t="s">
        <v>23</v>
      </c>
      <c r="N5" s="32" t="s">
        <v>21</v>
      </c>
      <c r="O5" s="15" t="s">
        <v>22</v>
      </c>
      <c r="P5" s="33" t="s">
        <v>23</v>
      </c>
      <c r="Q5" s="185"/>
    </row>
    <row r="6" spans="2:17">
      <c r="B6" s="157"/>
      <c r="C6" s="8" t="s">
        <v>8</v>
      </c>
      <c r="D6" s="13"/>
      <c r="E6" s="13"/>
      <c r="F6" s="13"/>
      <c r="G6" s="38">
        <f>SUM(D6:F6)</f>
        <v>0</v>
      </c>
      <c r="H6" s="46"/>
      <c r="I6" s="10"/>
      <c r="J6" s="16">
        <f>H6+I6</f>
        <v>0</v>
      </c>
      <c r="K6" s="42"/>
      <c r="L6" s="10"/>
      <c r="M6" s="23">
        <f>K6+L6</f>
        <v>0</v>
      </c>
      <c r="N6" s="34">
        <f>K6-H6</f>
        <v>0</v>
      </c>
      <c r="O6" s="23">
        <f t="shared" ref="O6:P6" si="0">L6-I6</f>
        <v>0</v>
      </c>
      <c r="P6" s="16">
        <f t="shared" si="0"/>
        <v>0</v>
      </c>
      <c r="Q6" s="27"/>
    </row>
    <row r="7" spans="2:17">
      <c r="B7" s="158"/>
      <c r="C7" s="8" t="s">
        <v>9</v>
      </c>
      <c r="D7" s="169"/>
      <c r="E7" s="170"/>
      <c r="F7" s="170"/>
      <c r="G7" s="170"/>
      <c r="H7" s="46"/>
      <c r="I7" s="10"/>
      <c r="J7" s="16">
        <f t="shared" ref="J7:J10" si="1">H7+I7</f>
        <v>0</v>
      </c>
      <c r="K7" s="42"/>
      <c r="L7" s="10"/>
      <c r="M7" s="23">
        <f t="shared" ref="M7:M10" si="2">K7+L7</f>
        <v>0</v>
      </c>
      <c r="N7" s="34">
        <f t="shared" ref="N7:N46" si="3">K7-H7</f>
        <v>0</v>
      </c>
      <c r="O7" s="23">
        <f t="shared" ref="O7:O46" si="4">L7-I7</f>
        <v>0</v>
      </c>
      <c r="P7" s="16">
        <f t="shared" ref="P7:P46" si="5">M7-J7</f>
        <v>0</v>
      </c>
      <c r="Q7" s="27"/>
    </row>
    <row r="8" spans="2:17">
      <c r="B8" s="158"/>
      <c r="C8" s="9" t="s">
        <v>10</v>
      </c>
      <c r="D8" s="171"/>
      <c r="E8" s="172"/>
      <c r="F8" s="172"/>
      <c r="G8" s="172"/>
      <c r="H8" s="46"/>
      <c r="I8" s="10"/>
      <c r="J8" s="16">
        <f t="shared" si="1"/>
        <v>0</v>
      </c>
      <c r="K8" s="42"/>
      <c r="L8" s="10"/>
      <c r="M8" s="23">
        <f t="shared" si="2"/>
        <v>0</v>
      </c>
      <c r="N8" s="34">
        <f t="shared" si="3"/>
        <v>0</v>
      </c>
      <c r="O8" s="23">
        <f t="shared" si="4"/>
        <v>0</v>
      </c>
      <c r="P8" s="16">
        <f t="shared" si="5"/>
        <v>0</v>
      </c>
      <c r="Q8" s="27"/>
    </row>
    <row r="9" spans="2:17">
      <c r="B9" s="159"/>
      <c r="C9" s="8" t="s">
        <v>26</v>
      </c>
      <c r="D9" s="173"/>
      <c r="E9" s="174"/>
      <c r="F9" s="174"/>
      <c r="G9" s="174"/>
      <c r="H9" s="47">
        <f>SUM(H6:H8)</f>
        <v>0</v>
      </c>
      <c r="I9" s="8">
        <f>SUM(I6:I8)</f>
        <v>0</v>
      </c>
      <c r="J9" s="16">
        <f t="shared" si="1"/>
        <v>0</v>
      </c>
      <c r="K9" s="43">
        <f>SUM(K6:K8)</f>
        <v>0</v>
      </c>
      <c r="L9" s="8">
        <f>SUM(L6:L8)</f>
        <v>0</v>
      </c>
      <c r="M9" s="23">
        <f t="shared" si="2"/>
        <v>0</v>
      </c>
      <c r="N9" s="34">
        <f t="shared" si="3"/>
        <v>0</v>
      </c>
      <c r="O9" s="23">
        <f t="shared" si="4"/>
        <v>0</v>
      </c>
      <c r="P9" s="16">
        <f t="shared" si="5"/>
        <v>0</v>
      </c>
      <c r="Q9" s="27"/>
    </row>
    <row r="10" spans="2:17">
      <c r="B10" s="157"/>
      <c r="C10" s="8" t="s">
        <v>0</v>
      </c>
      <c r="D10" s="13"/>
      <c r="E10" s="13"/>
      <c r="F10" s="13"/>
      <c r="G10" s="38">
        <f>SUM(D10:F10)</f>
        <v>0</v>
      </c>
      <c r="H10" s="46"/>
      <c r="I10" s="10"/>
      <c r="J10" s="16">
        <f t="shared" si="1"/>
        <v>0</v>
      </c>
      <c r="K10" s="42"/>
      <c r="L10" s="10"/>
      <c r="M10" s="23">
        <f t="shared" si="2"/>
        <v>0</v>
      </c>
      <c r="N10" s="34">
        <f t="shared" si="3"/>
        <v>0</v>
      </c>
      <c r="O10" s="23">
        <f t="shared" si="4"/>
        <v>0</v>
      </c>
      <c r="P10" s="16">
        <f t="shared" si="5"/>
        <v>0</v>
      </c>
      <c r="Q10" s="27"/>
    </row>
    <row r="11" spans="2:17">
      <c r="B11" s="158"/>
      <c r="C11" s="8" t="s">
        <v>1</v>
      </c>
      <c r="D11" s="169"/>
      <c r="E11" s="170"/>
      <c r="F11" s="170"/>
      <c r="G11" s="170"/>
      <c r="H11" s="46"/>
      <c r="I11" s="10"/>
      <c r="J11" s="16">
        <f t="shared" ref="J11:J45" si="6">H11+I11</f>
        <v>0</v>
      </c>
      <c r="K11" s="42"/>
      <c r="L11" s="10"/>
      <c r="M11" s="23">
        <f t="shared" ref="M11:M45" si="7">K11+L11</f>
        <v>0</v>
      </c>
      <c r="N11" s="34">
        <f t="shared" si="3"/>
        <v>0</v>
      </c>
      <c r="O11" s="23">
        <f t="shared" si="4"/>
        <v>0</v>
      </c>
      <c r="P11" s="16">
        <f t="shared" si="5"/>
        <v>0</v>
      </c>
      <c r="Q11" s="27"/>
    </row>
    <row r="12" spans="2:17">
      <c r="B12" s="158"/>
      <c r="C12" s="9" t="s">
        <v>5</v>
      </c>
      <c r="D12" s="171"/>
      <c r="E12" s="172"/>
      <c r="F12" s="172"/>
      <c r="G12" s="172"/>
      <c r="H12" s="46"/>
      <c r="I12" s="10"/>
      <c r="J12" s="16">
        <f t="shared" si="6"/>
        <v>0</v>
      </c>
      <c r="K12" s="42"/>
      <c r="L12" s="10"/>
      <c r="M12" s="23">
        <f t="shared" si="7"/>
        <v>0</v>
      </c>
      <c r="N12" s="34">
        <f t="shared" si="3"/>
        <v>0</v>
      </c>
      <c r="O12" s="23">
        <f t="shared" si="4"/>
        <v>0</v>
      </c>
      <c r="P12" s="16">
        <f t="shared" si="5"/>
        <v>0</v>
      </c>
      <c r="Q12" s="27"/>
    </row>
    <row r="13" spans="2:17">
      <c r="B13" s="159"/>
      <c r="C13" s="8" t="s">
        <v>26</v>
      </c>
      <c r="D13" s="173"/>
      <c r="E13" s="174"/>
      <c r="F13" s="174"/>
      <c r="G13" s="174"/>
      <c r="H13" s="47">
        <f t="shared" ref="H13:I13" si="8">SUM(H10:H12)</f>
        <v>0</v>
      </c>
      <c r="I13" s="8">
        <f t="shared" si="8"/>
        <v>0</v>
      </c>
      <c r="J13" s="16">
        <f t="shared" si="6"/>
        <v>0</v>
      </c>
      <c r="K13" s="43">
        <f t="shared" ref="K13:L13" si="9">SUM(K10:K12)</f>
        <v>0</v>
      </c>
      <c r="L13" s="8">
        <f t="shared" si="9"/>
        <v>0</v>
      </c>
      <c r="M13" s="23">
        <f t="shared" si="7"/>
        <v>0</v>
      </c>
      <c r="N13" s="34">
        <f t="shared" si="3"/>
        <v>0</v>
      </c>
      <c r="O13" s="23">
        <f t="shared" si="4"/>
        <v>0</v>
      </c>
      <c r="P13" s="16">
        <f t="shared" si="5"/>
        <v>0</v>
      </c>
      <c r="Q13" s="27"/>
    </row>
    <row r="14" spans="2:17">
      <c r="B14" s="157"/>
      <c r="C14" s="8" t="s">
        <v>0</v>
      </c>
      <c r="D14" s="13"/>
      <c r="E14" s="13"/>
      <c r="F14" s="13"/>
      <c r="G14" s="38">
        <f>SUM(D14:F14)</f>
        <v>0</v>
      </c>
      <c r="H14" s="46"/>
      <c r="I14" s="10"/>
      <c r="J14" s="16">
        <f t="shared" si="6"/>
        <v>0</v>
      </c>
      <c r="K14" s="42"/>
      <c r="L14" s="10"/>
      <c r="M14" s="23">
        <f t="shared" si="7"/>
        <v>0</v>
      </c>
      <c r="N14" s="34">
        <f t="shared" si="3"/>
        <v>0</v>
      </c>
      <c r="O14" s="23">
        <f t="shared" si="4"/>
        <v>0</v>
      </c>
      <c r="P14" s="16">
        <f t="shared" si="5"/>
        <v>0</v>
      </c>
      <c r="Q14" s="27"/>
    </row>
    <row r="15" spans="2:17">
      <c r="B15" s="158"/>
      <c r="C15" s="8" t="s">
        <v>1</v>
      </c>
      <c r="D15" s="169"/>
      <c r="E15" s="170"/>
      <c r="F15" s="170"/>
      <c r="G15" s="170"/>
      <c r="H15" s="46">
        <v>0</v>
      </c>
      <c r="I15" s="10">
        <v>0</v>
      </c>
      <c r="J15" s="16">
        <f t="shared" si="6"/>
        <v>0</v>
      </c>
      <c r="K15" s="42"/>
      <c r="L15" s="10"/>
      <c r="M15" s="23">
        <f t="shared" si="7"/>
        <v>0</v>
      </c>
      <c r="N15" s="34">
        <f t="shared" si="3"/>
        <v>0</v>
      </c>
      <c r="O15" s="23">
        <f t="shared" si="4"/>
        <v>0</v>
      </c>
      <c r="P15" s="16">
        <f t="shared" si="5"/>
        <v>0</v>
      </c>
      <c r="Q15" s="27"/>
    </row>
    <row r="16" spans="2:17">
      <c r="B16" s="158"/>
      <c r="C16" s="9" t="s">
        <v>5</v>
      </c>
      <c r="D16" s="171"/>
      <c r="E16" s="172"/>
      <c r="F16" s="172"/>
      <c r="G16" s="172"/>
      <c r="H16" s="46"/>
      <c r="I16" s="10"/>
      <c r="J16" s="16">
        <f t="shared" si="6"/>
        <v>0</v>
      </c>
      <c r="K16" s="42"/>
      <c r="L16" s="10"/>
      <c r="M16" s="23">
        <f t="shared" si="7"/>
        <v>0</v>
      </c>
      <c r="N16" s="34">
        <f t="shared" si="3"/>
        <v>0</v>
      </c>
      <c r="O16" s="23">
        <f t="shared" si="4"/>
        <v>0</v>
      </c>
      <c r="P16" s="16">
        <f t="shared" si="5"/>
        <v>0</v>
      </c>
      <c r="Q16" s="27"/>
    </row>
    <row r="17" spans="2:17">
      <c r="B17" s="159"/>
      <c r="C17" s="8" t="s">
        <v>26</v>
      </c>
      <c r="D17" s="173"/>
      <c r="E17" s="174"/>
      <c r="F17" s="174"/>
      <c r="G17" s="174"/>
      <c r="H17" s="47">
        <f t="shared" ref="H17:I17" si="10">SUM(H14:H16)</f>
        <v>0</v>
      </c>
      <c r="I17" s="8">
        <f t="shared" si="10"/>
        <v>0</v>
      </c>
      <c r="J17" s="16">
        <f t="shared" si="6"/>
        <v>0</v>
      </c>
      <c r="K17" s="43">
        <f t="shared" ref="K17:L17" si="11">SUM(K14:K16)</f>
        <v>0</v>
      </c>
      <c r="L17" s="8">
        <f t="shared" si="11"/>
        <v>0</v>
      </c>
      <c r="M17" s="23">
        <f t="shared" si="7"/>
        <v>0</v>
      </c>
      <c r="N17" s="34">
        <f t="shared" si="3"/>
        <v>0</v>
      </c>
      <c r="O17" s="23">
        <f t="shared" si="4"/>
        <v>0</v>
      </c>
      <c r="P17" s="16">
        <f t="shared" si="5"/>
        <v>0</v>
      </c>
      <c r="Q17" s="27"/>
    </row>
    <row r="18" spans="2:17">
      <c r="B18" s="157"/>
      <c r="C18" s="8" t="s">
        <v>0</v>
      </c>
      <c r="D18" s="13"/>
      <c r="E18" s="13"/>
      <c r="F18" s="13"/>
      <c r="G18" s="38">
        <f>SUM(D18:F18)</f>
        <v>0</v>
      </c>
      <c r="H18" s="46"/>
      <c r="I18" s="10"/>
      <c r="J18" s="16">
        <f t="shared" si="6"/>
        <v>0</v>
      </c>
      <c r="K18" s="42"/>
      <c r="L18" s="10"/>
      <c r="M18" s="23">
        <f t="shared" si="7"/>
        <v>0</v>
      </c>
      <c r="N18" s="34">
        <f t="shared" si="3"/>
        <v>0</v>
      </c>
      <c r="O18" s="23">
        <f t="shared" si="4"/>
        <v>0</v>
      </c>
      <c r="P18" s="16">
        <f t="shared" si="5"/>
        <v>0</v>
      </c>
      <c r="Q18" s="27"/>
    </row>
    <row r="19" spans="2:17">
      <c r="B19" s="158"/>
      <c r="C19" s="8" t="s">
        <v>1</v>
      </c>
      <c r="D19" s="169"/>
      <c r="E19" s="170"/>
      <c r="F19" s="170"/>
      <c r="G19" s="170"/>
      <c r="H19" s="46"/>
      <c r="I19" s="10"/>
      <c r="J19" s="16">
        <f t="shared" si="6"/>
        <v>0</v>
      </c>
      <c r="K19" s="42"/>
      <c r="L19" s="10"/>
      <c r="M19" s="23">
        <f t="shared" si="7"/>
        <v>0</v>
      </c>
      <c r="N19" s="34">
        <f t="shared" si="3"/>
        <v>0</v>
      </c>
      <c r="O19" s="23">
        <f t="shared" si="4"/>
        <v>0</v>
      </c>
      <c r="P19" s="16">
        <f t="shared" si="5"/>
        <v>0</v>
      </c>
      <c r="Q19" s="27"/>
    </row>
    <row r="20" spans="2:17">
      <c r="B20" s="158"/>
      <c r="C20" s="9" t="s">
        <v>5</v>
      </c>
      <c r="D20" s="171"/>
      <c r="E20" s="172"/>
      <c r="F20" s="172"/>
      <c r="G20" s="172"/>
      <c r="H20" s="46"/>
      <c r="I20" s="10"/>
      <c r="J20" s="16">
        <f t="shared" si="6"/>
        <v>0</v>
      </c>
      <c r="K20" s="42"/>
      <c r="L20" s="10"/>
      <c r="M20" s="23">
        <f t="shared" si="7"/>
        <v>0</v>
      </c>
      <c r="N20" s="34">
        <f t="shared" si="3"/>
        <v>0</v>
      </c>
      <c r="O20" s="23">
        <f t="shared" si="4"/>
        <v>0</v>
      </c>
      <c r="P20" s="16">
        <f t="shared" si="5"/>
        <v>0</v>
      </c>
      <c r="Q20" s="27"/>
    </row>
    <row r="21" spans="2:17">
      <c r="B21" s="159"/>
      <c r="C21" s="8" t="s">
        <v>26</v>
      </c>
      <c r="D21" s="173"/>
      <c r="E21" s="174"/>
      <c r="F21" s="174"/>
      <c r="G21" s="174"/>
      <c r="H21" s="47">
        <f t="shared" ref="H21:I21" si="12">SUM(H18:H20)</f>
        <v>0</v>
      </c>
      <c r="I21" s="8">
        <f t="shared" si="12"/>
        <v>0</v>
      </c>
      <c r="J21" s="16">
        <f t="shared" si="6"/>
        <v>0</v>
      </c>
      <c r="K21" s="43">
        <f t="shared" ref="K21:L21" si="13">SUM(K18:K20)</f>
        <v>0</v>
      </c>
      <c r="L21" s="8">
        <f t="shared" si="13"/>
        <v>0</v>
      </c>
      <c r="M21" s="23">
        <f t="shared" si="7"/>
        <v>0</v>
      </c>
      <c r="N21" s="34">
        <f t="shared" si="3"/>
        <v>0</v>
      </c>
      <c r="O21" s="23">
        <f t="shared" si="4"/>
        <v>0</v>
      </c>
      <c r="P21" s="16">
        <f t="shared" si="5"/>
        <v>0</v>
      </c>
      <c r="Q21" s="27"/>
    </row>
    <row r="22" spans="2:17">
      <c r="B22" s="157"/>
      <c r="C22" s="8" t="s">
        <v>0</v>
      </c>
      <c r="D22" s="13"/>
      <c r="E22" s="13"/>
      <c r="F22" s="13"/>
      <c r="G22" s="38">
        <f>SUM(D22:F22)</f>
        <v>0</v>
      </c>
      <c r="H22" s="46"/>
      <c r="I22" s="10"/>
      <c r="J22" s="16">
        <f t="shared" si="6"/>
        <v>0</v>
      </c>
      <c r="K22" s="42"/>
      <c r="L22" s="10"/>
      <c r="M22" s="23">
        <f t="shared" si="7"/>
        <v>0</v>
      </c>
      <c r="N22" s="34">
        <f t="shared" si="3"/>
        <v>0</v>
      </c>
      <c r="O22" s="23">
        <f t="shared" si="4"/>
        <v>0</v>
      </c>
      <c r="P22" s="16">
        <f t="shared" si="5"/>
        <v>0</v>
      </c>
      <c r="Q22" s="27"/>
    </row>
    <row r="23" spans="2:17">
      <c r="B23" s="158"/>
      <c r="C23" s="8" t="s">
        <v>1</v>
      </c>
      <c r="D23" s="169"/>
      <c r="E23" s="170"/>
      <c r="F23" s="170"/>
      <c r="G23" s="170"/>
      <c r="H23" s="46"/>
      <c r="I23" s="10"/>
      <c r="J23" s="16">
        <f t="shared" si="6"/>
        <v>0</v>
      </c>
      <c r="K23" s="42"/>
      <c r="L23" s="10"/>
      <c r="M23" s="23">
        <f t="shared" si="7"/>
        <v>0</v>
      </c>
      <c r="N23" s="34">
        <f t="shared" si="3"/>
        <v>0</v>
      </c>
      <c r="O23" s="23">
        <f t="shared" si="4"/>
        <v>0</v>
      </c>
      <c r="P23" s="16">
        <f t="shared" si="5"/>
        <v>0</v>
      </c>
      <c r="Q23" s="27"/>
    </row>
    <row r="24" spans="2:17">
      <c r="B24" s="158"/>
      <c r="C24" s="9" t="s">
        <v>5</v>
      </c>
      <c r="D24" s="171"/>
      <c r="E24" s="172"/>
      <c r="F24" s="172"/>
      <c r="G24" s="172"/>
      <c r="H24" s="46"/>
      <c r="I24" s="10"/>
      <c r="J24" s="16">
        <f t="shared" si="6"/>
        <v>0</v>
      </c>
      <c r="K24" s="42"/>
      <c r="L24" s="10"/>
      <c r="M24" s="23">
        <f t="shared" si="7"/>
        <v>0</v>
      </c>
      <c r="N24" s="34">
        <f t="shared" si="3"/>
        <v>0</v>
      </c>
      <c r="O24" s="23">
        <f t="shared" si="4"/>
        <v>0</v>
      </c>
      <c r="P24" s="16">
        <f t="shared" si="5"/>
        <v>0</v>
      </c>
      <c r="Q24" s="27"/>
    </row>
    <row r="25" spans="2:17">
      <c r="B25" s="159"/>
      <c r="C25" s="8" t="s">
        <v>26</v>
      </c>
      <c r="D25" s="173"/>
      <c r="E25" s="174"/>
      <c r="F25" s="174"/>
      <c r="G25" s="174"/>
      <c r="H25" s="47">
        <f t="shared" ref="H25:I25" si="14">SUM(H22:H24)</f>
        <v>0</v>
      </c>
      <c r="I25" s="8">
        <f t="shared" si="14"/>
        <v>0</v>
      </c>
      <c r="J25" s="16">
        <f t="shared" si="6"/>
        <v>0</v>
      </c>
      <c r="K25" s="43">
        <f t="shared" ref="K25:L25" si="15">SUM(K22:K24)</f>
        <v>0</v>
      </c>
      <c r="L25" s="8">
        <f t="shared" si="15"/>
        <v>0</v>
      </c>
      <c r="M25" s="23">
        <f t="shared" si="7"/>
        <v>0</v>
      </c>
      <c r="N25" s="34">
        <f t="shared" si="3"/>
        <v>0</v>
      </c>
      <c r="O25" s="23">
        <f t="shared" si="4"/>
        <v>0</v>
      </c>
      <c r="P25" s="16">
        <f t="shared" si="5"/>
        <v>0</v>
      </c>
      <c r="Q25" s="27"/>
    </row>
    <row r="26" spans="2:17">
      <c r="B26" s="157"/>
      <c r="C26" s="8" t="s">
        <v>0</v>
      </c>
      <c r="D26" s="13"/>
      <c r="E26" s="13"/>
      <c r="F26" s="13"/>
      <c r="G26" s="38">
        <f>SUM(D26:F26)</f>
        <v>0</v>
      </c>
      <c r="H26" s="46"/>
      <c r="I26" s="10"/>
      <c r="J26" s="16">
        <f t="shared" si="6"/>
        <v>0</v>
      </c>
      <c r="K26" s="42"/>
      <c r="L26" s="10"/>
      <c r="M26" s="23">
        <f t="shared" si="7"/>
        <v>0</v>
      </c>
      <c r="N26" s="34">
        <f t="shared" si="3"/>
        <v>0</v>
      </c>
      <c r="O26" s="23">
        <f t="shared" si="4"/>
        <v>0</v>
      </c>
      <c r="P26" s="16">
        <f t="shared" si="5"/>
        <v>0</v>
      </c>
      <c r="Q26" s="27"/>
    </row>
    <row r="27" spans="2:17">
      <c r="B27" s="158"/>
      <c r="C27" s="8" t="s">
        <v>1</v>
      </c>
      <c r="D27" s="169"/>
      <c r="E27" s="170"/>
      <c r="F27" s="170"/>
      <c r="G27" s="170"/>
      <c r="H27" s="46"/>
      <c r="I27" s="10"/>
      <c r="J27" s="16">
        <f t="shared" si="6"/>
        <v>0</v>
      </c>
      <c r="K27" s="42"/>
      <c r="L27" s="10"/>
      <c r="M27" s="23">
        <f t="shared" si="7"/>
        <v>0</v>
      </c>
      <c r="N27" s="34">
        <f t="shared" si="3"/>
        <v>0</v>
      </c>
      <c r="O27" s="23">
        <f t="shared" si="4"/>
        <v>0</v>
      </c>
      <c r="P27" s="16">
        <f t="shared" si="5"/>
        <v>0</v>
      </c>
      <c r="Q27" s="27"/>
    </row>
    <row r="28" spans="2:17">
      <c r="B28" s="158"/>
      <c r="C28" s="9" t="s">
        <v>5</v>
      </c>
      <c r="D28" s="171"/>
      <c r="E28" s="172"/>
      <c r="F28" s="172"/>
      <c r="G28" s="172"/>
      <c r="H28" s="46"/>
      <c r="I28" s="10"/>
      <c r="J28" s="16">
        <f t="shared" si="6"/>
        <v>0</v>
      </c>
      <c r="K28" s="42"/>
      <c r="L28" s="10"/>
      <c r="M28" s="23">
        <f t="shared" si="7"/>
        <v>0</v>
      </c>
      <c r="N28" s="34">
        <f t="shared" si="3"/>
        <v>0</v>
      </c>
      <c r="O28" s="23">
        <f t="shared" si="4"/>
        <v>0</v>
      </c>
      <c r="P28" s="16">
        <f t="shared" si="5"/>
        <v>0</v>
      </c>
      <c r="Q28" s="27"/>
    </row>
    <row r="29" spans="2:17">
      <c r="B29" s="159"/>
      <c r="C29" s="8" t="s">
        <v>26</v>
      </c>
      <c r="D29" s="173"/>
      <c r="E29" s="174"/>
      <c r="F29" s="174"/>
      <c r="G29" s="174"/>
      <c r="H29" s="47">
        <f t="shared" ref="H29:I29" si="16">SUM(H26:H28)</f>
        <v>0</v>
      </c>
      <c r="I29" s="8">
        <f t="shared" si="16"/>
        <v>0</v>
      </c>
      <c r="J29" s="16">
        <f t="shared" si="6"/>
        <v>0</v>
      </c>
      <c r="K29" s="43">
        <f t="shared" ref="K29:L29" si="17">SUM(K26:K28)</f>
        <v>0</v>
      </c>
      <c r="L29" s="8">
        <f t="shared" si="17"/>
        <v>0</v>
      </c>
      <c r="M29" s="23">
        <f t="shared" si="7"/>
        <v>0</v>
      </c>
      <c r="N29" s="34">
        <f t="shared" si="3"/>
        <v>0</v>
      </c>
      <c r="O29" s="23">
        <f t="shared" si="4"/>
        <v>0</v>
      </c>
      <c r="P29" s="16">
        <f t="shared" si="5"/>
        <v>0</v>
      </c>
      <c r="Q29" s="27"/>
    </row>
    <row r="30" spans="2:17">
      <c r="B30" s="157"/>
      <c r="C30" s="8" t="s">
        <v>0</v>
      </c>
      <c r="D30" s="13"/>
      <c r="E30" s="13"/>
      <c r="F30" s="13"/>
      <c r="G30" s="38">
        <f>SUM(D30:F30)</f>
        <v>0</v>
      </c>
      <c r="H30" s="46"/>
      <c r="I30" s="10"/>
      <c r="J30" s="16">
        <f t="shared" si="6"/>
        <v>0</v>
      </c>
      <c r="K30" s="42"/>
      <c r="L30" s="10"/>
      <c r="M30" s="23">
        <f t="shared" si="7"/>
        <v>0</v>
      </c>
      <c r="N30" s="34">
        <f t="shared" si="3"/>
        <v>0</v>
      </c>
      <c r="O30" s="23">
        <f t="shared" si="4"/>
        <v>0</v>
      </c>
      <c r="P30" s="16">
        <f t="shared" si="5"/>
        <v>0</v>
      </c>
      <c r="Q30" s="27"/>
    </row>
    <row r="31" spans="2:17">
      <c r="B31" s="158"/>
      <c r="C31" s="8" t="s">
        <v>1</v>
      </c>
      <c r="D31" s="169"/>
      <c r="E31" s="170"/>
      <c r="F31" s="170"/>
      <c r="G31" s="170"/>
      <c r="H31" s="46"/>
      <c r="I31" s="10"/>
      <c r="J31" s="16">
        <f t="shared" si="6"/>
        <v>0</v>
      </c>
      <c r="K31" s="42"/>
      <c r="L31" s="10"/>
      <c r="M31" s="23">
        <f t="shared" si="7"/>
        <v>0</v>
      </c>
      <c r="N31" s="34">
        <f t="shared" si="3"/>
        <v>0</v>
      </c>
      <c r="O31" s="23">
        <f t="shared" si="4"/>
        <v>0</v>
      </c>
      <c r="P31" s="16">
        <f t="shared" si="5"/>
        <v>0</v>
      </c>
      <c r="Q31" s="27"/>
    </row>
    <row r="32" spans="2:17">
      <c r="B32" s="158"/>
      <c r="C32" s="9" t="s">
        <v>5</v>
      </c>
      <c r="D32" s="171"/>
      <c r="E32" s="172"/>
      <c r="F32" s="172"/>
      <c r="G32" s="172"/>
      <c r="H32" s="46"/>
      <c r="I32" s="10"/>
      <c r="J32" s="16">
        <f t="shared" si="6"/>
        <v>0</v>
      </c>
      <c r="K32" s="42"/>
      <c r="L32" s="10"/>
      <c r="M32" s="23">
        <f t="shared" si="7"/>
        <v>0</v>
      </c>
      <c r="N32" s="34">
        <f t="shared" si="3"/>
        <v>0</v>
      </c>
      <c r="O32" s="23">
        <f t="shared" si="4"/>
        <v>0</v>
      </c>
      <c r="P32" s="16">
        <f t="shared" si="5"/>
        <v>0</v>
      </c>
      <c r="Q32" s="27"/>
    </row>
    <row r="33" spans="2:17">
      <c r="B33" s="159"/>
      <c r="C33" s="8" t="s">
        <v>26</v>
      </c>
      <c r="D33" s="173"/>
      <c r="E33" s="174"/>
      <c r="F33" s="174"/>
      <c r="G33" s="174"/>
      <c r="H33" s="47">
        <f t="shared" ref="H33:I33" si="18">SUM(H30:H32)</f>
        <v>0</v>
      </c>
      <c r="I33" s="8">
        <f t="shared" si="18"/>
        <v>0</v>
      </c>
      <c r="J33" s="16">
        <f t="shared" si="6"/>
        <v>0</v>
      </c>
      <c r="K33" s="43">
        <f t="shared" ref="K33:L33" si="19">SUM(K30:K32)</f>
        <v>0</v>
      </c>
      <c r="L33" s="8">
        <f t="shared" si="19"/>
        <v>0</v>
      </c>
      <c r="M33" s="23">
        <f t="shared" si="7"/>
        <v>0</v>
      </c>
      <c r="N33" s="34">
        <f t="shared" si="3"/>
        <v>0</v>
      </c>
      <c r="O33" s="23">
        <f t="shared" si="4"/>
        <v>0</v>
      </c>
      <c r="P33" s="16">
        <f t="shared" si="5"/>
        <v>0</v>
      </c>
      <c r="Q33" s="27"/>
    </row>
    <row r="34" spans="2:17">
      <c r="B34" s="157"/>
      <c r="C34" s="8" t="s">
        <v>0</v>
      </c>
      <c r="D34" s="13"/>
      <c r="E34" s="13"/>
      <c r="F34" s="13"/>
      <c r="G34" s="38">
        <f>SUM(D34:F34)</f>
        <v>0</v>
      </c>
      <c r="H34" s="46"/>
      <c r="I34" s="10"/>
      <c r="J34" s="16">
        <f t="shared" si="6"/>
        <v>0</v>
      </c>
      <c r="K34" s="42"/>
      <c r="L34" s="10"/>
      <c r="M34" s="23">
        <f t="shared" si="7"/>
        <v>0</v>
      </c>
      <c r="N34" s="34">
        <f t="shared" si="3"/>
        <v>0</v>
      </c>
      <c r="O34" s="23">
        <f t="shared" si="4"/>
        <v>0</v>
      </c>
      <c r="P34" s="16">
        <f t="shared" si="5"/>
        <v>0</v>
      </c>
      <c r="Q34" s="27"/>
    </row>
    <row r="35" spans="2:17">
      <c r="B35" s="158"/>
      <c r="C35" s="8" t="s">
        <v>1</v>
      </c>
      <c r="D35" s="169"/>
      <c r="E35" s="170"/>
      <c r="F35" s="170"/>
      <c r="G35" s="170"/>
      <c r="H35" s="46"/>
      <c r="I35" s="10"/>
      <c r="J35" s="16">
        <f t="shared" si="6"/>
        <v>0</v>
      </c>
      <c r="K35" s="42"/>
      <c r="L35" s="10"/>
      <c r="M35" s="23">
        <f t="shared" si="7"/>
        <v>0</v>
      </c>
      <c r="N35" s="34">
        <f t="shared" si="3"/>
        <v>0</v>
      </c>
      <c r="O35" s="23">
        <f t="shared" si="4"/>
        <v>0</v>
      </c>
      <c r="P35" s="16">
        <f t="shared" si="5"/>
        <v>0</v>
      </c>
      <c r="Q35" s="27"/>
    </row>
    <row r="36" spans="2:17">
      <c r="B36" s="158"/>
      <c r="C36" s="9" t="s">
        <v>5</v>
      </c>
      <c r="D36" s="171"/>
      <c r="E36" s="172"/>
      <c r="F36" s="172"/>
      <c r="G36" s="172"/>
      <c r="H36" s="46"/>
      <c r="I36" s="10"/>
      <c r="J36" s="16">
        <f t="shared" si="6"/>
        <v>0</v>
      </c>
      <c r="K36" s="42"/>
      <c r="L36" s="10"/>
      <c r="M36" s="23">
        <f t="shared" si="7"/>
        <v>0</v>
      </c>
      <c r="N36" s="34">
        <f t="shared" si="3"/>
        <v>0</v>
      </c>
      <c r="O36" s="23">
        <f t="shared" si="4"/>
        <v>0</v>
      </c>
      <c r="P36" s="16">
        <f t="shared" si="5"/>
        <v>0</v>
      </c>
      <c r="Q36" s="27"/>
    </row>
    <row r="37" spans="2:17">
      <c r="B37" s="159"/>
      <c r="C37" s="8" t="s">
        <v>26</v>
      </c>
      <c r="D37" s="173"/>
      <c r="E37" s="174"/>
      <c r="F37" s="174"/>
      <c r="G37" s="174"/>
      <c r="H37" s="47">
        <f t="shared" ref="H37:I37" si="20">SUM(H34:H36)</f>
        <v>0</v>
      </c>
      <c r="I37" s="8">
        <f t="shared" si="20"/>
        <v>0</v>
      </c>
      <c r="J37" s="16">
        <f t="shared" si="6"/>
        <v>0</v>
      </c>
      <c r="K37" s="43">
        <f t="shared" ref="K37:L37" si="21">SUM(K34:K36)</f>
        <v>0</v>
      </c>
      <c r="L37" s="8">
        <f t="shared" si="21"/>
        <v>0</v>
      </c>
      <c r="M37" s="23">
        <f t="shared" si="7"/>
        <v>0</v>
      </c>
      <c r="N37" s="34">
        <f t="shared" si="3"/>
        <v>0</v>
      </c>
      <c r="O37" s="23">
        <f t="shared" si="4"/>
        <v>0</v>
      </c>
      <c r="P37" s="16">
        <f t="shared" si="5"/>
        <v>0</v>
      </c>
      <c r="Q37" s="27"/>
    </row>
    <row r="38" spans="2:17">
      <c r="B38" s="157"/>
      <c r="C38" s="8" t="s">
        <v>0</v>
      </c>
      <c r="D38" s="13"/>
      <c r="E38" s="13"/>
      <c r="F38" s="13"/>
      <c r="G38" s="38">
        <f>SUM(D38:F38)</f>
        <v>0</v>
      </c>
      <c r="H38" s="46"/>
      <c r="I38" s="10"/>
      <c r="J38" s="16">
        <f t="shared" si="6"/>
        <v>0</v>
      </c>
      <c r="K38" s="42"/>
      <c r="L38" s="10"/>
      <c r="M38" s="23">
        <f t="shared" si="7"/>
        <v>0</v>
      </c>
      <c r="N38" s="34">
        <f t="shared" si="3"/>
        <v>0</v>
      </c>
      <c r="O38" s="23">
        <f t="shared" si="4"/>
        <v>0</v>
      </c>
      <c r="P38" s="16">
        <f t="shared" si="5"/>
        <v>0</v>
      </c>
      <c r="Q38" s="27"/>
    </row>
    <row r="39" spans="2:17">
      <c r="B39" s="158"/>
      <c r="C39" s="8" t="s">
        <v>1</v>
      </c>
      <c r="D39" s="169"/>
      <c r="E39" s="170"/>
      <c r="F39" s="170"/>
      <c r="G39" s="170"/>
      <c r="H39" s="46"/>
      <c r="I39" s="10"/>
      <c r="J39" s="16">
        <f t="shared" si="6"/>
        <v>0</v>
      </c>
      <c r="K39" s="42"/>
      <c r="L39" s="10"/>
      <c r="M39" s="23">
        <f t="shared" si="7"/>
        <v>0</v>
      </c>
      <c r="N39" s="34">
        <f t="shared" si="3"/>
        <v>0</v>
      </c>
      <c r="O39" s="23">
        <f t="shared" si="4"/>
        <v>0</v>
      </c>
      <c r="P39" s="16">
        <f t="shared" si="5"/>
        <v>0</v>
      </c>
      <c r="Q39" s="27"/>
    </row>
    <row r="40" spans="2:17">
      <c r="B40" s="158"/>
      <c r="C40" s="9" t="s">
        <v>5</v>
      </c>
      <c r="D40" s="171"/>
      <c r="E40" s="172"/>
      <c r="F40" s="172"/>
      <c r="G40" s="172"/>
      <c r="H40" s="46"/>
      <c r="I40" s="10"/>
      <c r="J40" s="16">
        <f t="shared" si="6"/>
        <v>0</v>
      </c>
      <c r="K40" s="42"/>
      <c r="L40" s="10"/>
      <c r="M40" s="23">
        <f t="shared" si="7"/>
        <v>0</v>
      </c>
      <c r="N40" s="34">
        <f t="shared" si="3"/>
        <v>0</v>
      </c>
      <c r="O40" s="23">
        <f t="shared" si="4"/>
        <v>0</v>
      </c>
      <c r="P40" s="16">
        <f t="shared" si="5"/>
        <v>0</v>
      </c>
      <c r="Q40" s="27"/>
    </row>
    <row r="41" spans="2:17">
      <c r="B41" s="159"/>
      <c r="C41" s="8" t="s">
        <v>26</v>
      </c>
      <c r="D41" s="173"/>
      <c r="E41" s="174"/>
      <c r="F41" s="174"/>
      <c r="G41" s="174"/>
      <c r="H41" s="47">
        <f t="shared" ref="H41:I41" si="22">SUM(H38:H40)</f>
        <v>0</v>
      </c>
      <c r="I41" s="8">
        <f t="shared" si="22"/>
        <v>0</v>
      </c>
      <c r="J41" s="16">
        <f t="shared" si="6"/>
        <v>0</v>
      </c>
      <c r="K41" s="43">
        <f t="shared" ref="K41:L41" si="23">SUM(K38:K40)</f>
        <v>0</v>
      </c>
      <c r="L41" s="8">
        <f t="shared" si="23"/>
        <v>0</v>
      </c>
      <c r="M41" s="23">
        <f t="shared" si="7"/>
        <v>0</v>
      </c>
      <c r="N41" s="34">
        <f t="shared" si="3"/>
        <v>0</v>
      </c>
      <c r="O41" s="23">
        <f t="shared" si="4"/>
        <v>0</v>
      </c>
      <c r="P41" s="16">
        <f t="shared" si="5"/>
        <v>0</v>
      </c>
      <c r="Q41" s="27"/>
    </row>
    <row r="42" spans="2:17">
      <c r="B42" s="157"/>
      <c r="C42" s="8" t="s">
        <v>0</v>
      </c>
      <c r="D42" s="13"/>
      <c r="E42" s="13"/>
      <c r="F42" s="13"/>
      <c r="G42" s="38">
        <f>SUM(D42:F42)</f>
        <v>0</v>
      </c>
      <c r="H42" s="46"/>
      <c r="I42" s="10"/>
      <c r="J42" s="16">
        <f t="shared" si="6"/>
        <v>0</v>
      </c>
      <c r="K42" s="42"/>
      <c r="L42" s="10"/>
      <c r="M42" s="23">
        <f t="shared" si="7"/>
        <v>0</v>
      </c>
      <c r="N42" s="34">
        <f t="shared" si="3"/>
        <v>0</v>
      </c>
      <c r="O42" s="23">
        <f t="shared" si="4"/>
        <v>0</v>
      </c>
      <c r="P42" s="16">
        <f t="shared" si="5"/>
        <v>0</v>
      </c>
      <c r="Q42" s="27"/>
    </row>
    <row r="43" spans="2:17">
      <c r="B43" s="158"/>
      <c r="C43" s="8" t="s">
        <v>1</v>
      </c>
      <c r="D43" s="169"/>
      <c r="E43" s="170"/>
      <c r="F43" s="170"/>
      <c r="G43" s="170"/>
      <c r="H43" s="46"/>
      <c r="I43" s="10"/>
      <c r="J43" s="16">
        <f t="shared" si="6"/>
        <v>0</v>
      </c>
      <c r="K43" s="42"/>
      <c r="L43" s="10"/>
      <c r="M43" s="23">
        <f t="shared" si="7"/>
        <v>0</v>
      </c>
      <c r="N43" s="34">
        <f t="shared" si="3"/>
        <v>0</v>
      </c>
      <c r="O43" s="23">
        <f t="shared" si="4"/>
        <v>0</v>
      </c>
      <c r="P43" s="16">
        <f t="shared" si="5"/>
        <v>0</v>
      </c>
      <c r="Q43" s="27"/>
    </row>
    <row r="44" spans="2:17">
      <c r="B44" s="158"/>
      <c r="C44" s="9" t="s">
        <v>5</v>
      </c>
      <c r="D44" s="171"/>
      <c r="E44" s="172"/>
      <c r="F44" s="172"/>
      <c r="G44" s="172"/>
      <c r="H44" s="46"/>
      <c r="I44" s="10"/>
      <c r="J44" s="16">
        <f t="shared" si="6"/>
        <v>0</v>
      </c>
      <c r="K44" s="42"/>
      <c r="L44" s="10"/>
      <c r="M44" s="23">
        <f t="shared" si="7"/>
        <v>0</v>
      </c>
      <c r="N44" s="34">
        <f t="shared" si="3"/>
        <v>0</v>
      </c>
      <c r="O44" s="23">
        <f t="shared" si="4"/>
        <v>0</v>
      </c>
      <c r="P44" s="16">
        <f t="shared" si="5"/>
        <v>0</v>
      </c>
      <c r="Q44" s="27"/>
    </row>
    <row r="45" spans="2:17" ht="14.25" thickBot="1">
      <c r="B45" s="158"/>
      <c r="C45" s="7" t="s">
        <v>26</v>
      </c>
      <c r="D45" s="171"/>
      <c r="E45" s="172"/>
      <c r="F45" s="172"/>
      <c r="G45" s="172"/>
      <c r="H45" s="48">
        <f t="shared" ref="H45:I45" si="24">SUM(H42:H44)</f>
        <v>0</v>
      </c>
      <c r="I45" s="7">
        <f t="shared" si="24"/>
        <v>0</v>
      </c>
      <c r="J45" s="17">
        <f t="shared" si="6"/>
        <v>0</v>
      </c>
      <c r="K45" s="44">
        <f t="shared" ref="K45:L45" si="25">SUM(K42:K44)</f>
        <v>0</v>
      </c>
      <c r="L45" s="7">
        <f t="shared" si="25"/>
        <v>0</v>
      </c>
      <c r="M45" s="24">
        <f t="shared" si="7"/>
        <v>0</v>
      </c>
      <c r="N45" s="34">
        <f t="shared" si="3"/>
        <v>0</v>
      </c>
      <c r="O45" s="23">
        <f t="shared" si="4"/>
        <v>0</v>
      </c>
      <c r="P45" s="16">
        <f t="shared" si="5"/>
        <v>0</v>
      </c>
      <c r="Q45" s="28"/>
    </row>
    <row r="46" spans="2:17" ht="15" thickTop="1" thickBot="1">
      <c r="B46" s="179" t="s">
        <v>3</v>
      </c>
      <c r="C46" s="180"/>
      <c r="D46" s="18">
        <f>D6+D10+D14+D18+D22+D26+D30+D34+D38+D42</f>
        <v>0</v>
      </c>
      <c r="E46" s="18">
        <f>E6+E10+E14+E18+E22+E26+E30+E34+E38+E42</f>
        <v>0</v>
      </c>
      <c r="F46" s="18">
        <f>F6+F10+F14+F18+F22+F26+F30+F34+F38+F42</f>
        <v>0</v>
      </c>
      <c r="G46" s="39">
        <f>SUM(D46:F46)</f>
        <v>0</v>
      </c>
      <c r="H46" s="49">
        <f>SUM(H45,H41,H37,H33,H29,H25,H21,H17,H13,H9)</f>
        <v>0</v>
      </c>
      <c r="I46" s="19">
        <f>SUM(I45,I41,I37,I33,I29,I25,I21,I17,I13,I9)</f>
        <v>0</v>
      </c>
      <c r="J46" s="20">
        <f t="shared" ref="J46:M46" si="26">SUM(J45,J41,J37,J33,J29,J25,J21,J17,J13,J9)</f>
        <v>0</v>
      </c>
      <c r="K46" s="45">
        <f t="shared" si="26"/>
        <v>0</v>
      </c>
      <c r="L46" s="19">
        <f t="shared" si="26"/>
        <v>0</v>
      </c>
      <c r="M46" s="25">
        <f t="shared" si="26"/>
        <v>0</v>
      </c>
      <c r="N46" s="35">
        <f t="shared" si="3"/>
        <v>0</v>
      </c>
      <c r="O46" s="36">
        <f t="shared" si="4"/>
        <v>0</v>
      </c>
      <c r="P46" s="37">
        <f t="shared" si="5"/>
        <v>0</v>
      </c>
      <c r="Q46" s="29"/>
    </row>
    <row r="47" spans="2:17">
      <c r="B47" s="181" t="s">
        <v>28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>
      <c r="B48" s="175" t="s">
        <v>29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21"/>
      <c r="O48" s="21"/>
      <c r="P48" s="21"/>
    </row>
  </sheetData>
  <mergeCells count="35">
    <mergeCell ref="D31:G33"/>
    <mergeCell ref="D35:G37"/>
    <mergeCell ref="E4:E5"/>
    <mergeCell ref="G4:G5"/>
    <mergeCell ref="D7:G9"/>
    <mergeCell ref="D11:G13"/>
    <mergeCell ref="B48:M48"/>
    <mergeCell ref="B6:B9"/>
    <mergeCell ref="B3:B5"/>
    <mergeCell ref="B46:C46"/>
    <mergeCell ref="B42:B45"/>
    <mergeCell ref="B38:B41"/>
    <mergeCell ref="B34:B37"/>
    <mergeCell ref="B30:B33"/>
    <mergeCell ref="B47:Q47"/>
    <mergeCell ref="D15:G17"/>
    <mergeCell ref="D19:G21"/>
    <mergeCell ref="D23:G25"/>
    <mergeCell ref="D39:G41"/>
    <mergeCell ref="D43:G45"/>
    <mergeCell ref="F4:F5"/>
    <mergeCell ref="Q3:Q5"/>
    <mergeCell ref="B1:Q1"/>
    <mergeCell ref="B26:B29"/>
    <mergeCell ref="B22:B25"/>
    <mergeCell ref="B18:B21"/>
    <mergeCell ref="B14:B17"/>
    <mergeCell ref="B10:B13"/>
    <mergeCell ref="H3:J3"/>
    <mergeCell ref="K3:M3"/>
    <mergeCell ref="C3:C5"/>
    <mergeCell ref="D3:G3"/>
    <mergeCell ref="D4:D5"/>
    <mergeCell ref="D27:G29"/>
    <mergeCell ref="N3:P3"/>
  </mergeCells>
  <phoneticPr fontId="1"/>
  <pageMargins left="0.70866141732283472" right="0.70866141732283472" top="0.98425196850393704" bottom="0.74803149606299213" header="0.31496062992125984" footer="0.31496062992125984"/>
  <pageSetup paperSize="8" scale="1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保険料計算書</vt:lpstr>
      <vt:lpstr>総括表</vt:lpstr>
      <vt:lpstr>総括表!Print_Area</vt:lpstr>
      <vt:lpstr>保険料計算書!Print_Area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2021-09-02T01:50:00Z</cp:lastPrinted>
  <dcterms:created xsi:type="dcterms:W3CDTF">2016-11-01T02:15:30Z</dcterms:created>
  <dcterms:modified xsi:type="dcterms:W3CDTF">2021-09-02T02:30:31Z</dcterms:modified>
</cp:coreProperties>
</file>