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210" windowHeight="3900" activeTab="0"/>
  </bookViews>
  <sheets>
    <sheet name="R5" sheetId="1" r:id="rId1"/>
  </sheets>
  <definedNames>
    <definedName name="_xlnm.Print_Area" localSheetId="0">'R5'!$B$1:$F$52</definedName>
  </definedNames>
  <calcPr fullCalcOnLoad="1"/>
</workbook>
</file>

<file path=xl/sharedStrings.xml><?xml version="1.0" encoding="utf-8"?>
<sst xmlns="http://schemas.openxmlformats.org/spreadsheetml/2006/main" count="57" uniqueCount="57">
  <si>
    <t>阿蘇市</t>
  </si>
  <si>
    <t>美里町</t>
  </si>
  <si>
    <t>南小国町</t>
  </si>
  <si>
    <t>南阿蘇村</t>
  </si>
  <si>
    <t>山都町</t>
  </si>
  <si>
    <t>津奈木町</t>
  </si>
  <si>
    <t>多良木町</t>
  </si>
  <si>
    <t>あさぎり町</t>
  </si>
  <si>
    <t>市町村名</t>
  </si>
  <si>
    <t>（A）</t>
  </si>
  <si>
    <t>（B）</t>
  </si>
  <si>
    <t>増減額</t>
  </si>
  <si>
    <t>増減率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</si>
  <si>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</si>
  <si>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</si>
  <si>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</si>
  <si>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</si>
  <si>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</si>
  <si>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</si>
  <si>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</si>
  <si>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</si>
  <si>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</si>
  <si>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</si>
  <si>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</si>
  <si>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</si>
  <si>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</si>
  <si>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</si>
  <si>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</si>
  <si>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</si>
  <si>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</si>
  <si>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</si>
  <si>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</si>
  <si>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</si>
  <si>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</si>
  <si>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</si>
  <si>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</si>
  <si>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</si>
  <si>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</si>
  <si>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</si>
  <si>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</si>
  <si>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氷川町</t>
  </si>
  <si>
    <t>芦北町</t>
  </si>
  <si>
    <t>錦町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</si>
  <si>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</si>
  <si>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</si>
  <si>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</si>
  <si>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</si>
  <si>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</si>
  <si>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</si>
  <si>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</si>
  <si>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県計</t>
  </si>
  <si>
    <t>（単位：千円、％）</t>
  </si>
  <si>
    <t>令和４年度</t>
  </si>
  <si>
    <t>令和５年度</t>
  </si>
  <si>
    <t>令和５年度（2023年度）　地方特例交付金交付決定額一覧表</t>
  </si>
  <si>
    <t>（C）＝（A）－（B）</t>
  </si>
  <si>
    <t>（Ａ)／（B）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</si>
</sst>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;&quot;△ &quot;#,##0"/>
    <numFmt numFmtId="182" formatCode="#,##0.0;&quot;△ &quot;#,##0.0"/>
    <numFmt numFmtId="183" formatCode="#,##0.0_);[Red]\(#,##0.0\)"/>
    <numFmt numFmtId="184" formatCode="_ * #,##0_ ;_ * \-#,##0_ ;_ * &quot;-&quot;_ ;@"/>
    <numFmt numFmtId="185" formatCode="#,##0;&quot;▲ &quot;#,##0"/>
    <numFmt numFmtId="186" formatCode="0.0;&quot;▲ &quot;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85" fontId="2" fillId="0" borderId="13" xfId="0" applyNumberFormat="1" applyFont="1" applyBorder="1" applyAlignment="1">
      <alignment vertical="center"/>
    </xf>
    <xf numFmtId="186" fontId="2" fillId="0" borderId="13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186" fontId="2" fillId="0" borderId="10" xfId="0" applyNumberFormat="1" applyFont="1" applyBorder="1" applyAlignment="1">
      <alignment vertical="center"/>
    </xf>
    <xf numFmtId="185" fontId="2" fillId="0" borderId="14" xfId="0" applyNumberFormat="1" applyFont="1" applyBorder="1" applyAlignment="1">
      <alignment vertical="center"/>
    </xf>
    <xf numFmtId="186" fontId="2" fillId="0" borderId="14" xfId="0" applyNumberFormat="1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B1:F5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4.625" style="0" customWidth="1"/>
    <col min="3" max="4" width="16.625" style="0" customWidth="1"/>
    <col min="5" max="5" width="15.75390625" style="0" customWidth="1"/>
    <col min="6" max="6" width="13.00390625" style="0" customWidth="1"/>
  </cols>
  <sheetData>
    <row r="1" spans="2:6" s="1" customFormat="1" ht="20.25" customHeight="1">
      <c r="B1" s="17" t="s">
        <v>54</v>
      </c>
      <c r="C1" s="17"/>
      <c r="D1" s="17"/>
      <c r="E1" s="17"/>
      <c r="F1" s="17"/>
    </row>
    <row r="2" spans="5:6" s="1" customFormat="1" ht="13.5">
      <c r="E2" s="4"/>
      <c r="F2" s="4"/>
    </row>
    <row r="3" spans="5:6" s="1" customFormat="1" ht="13.5">
      <c r="E3" s="18" t="s">
        <v>51</v>
      </c>
      <c r="F3" s="18"/>
    </row>
    <row r="4" spans="2:6" s="1" customFormat="1" ht="13.5">
      <c r="B4" s="15" t="s">
        <v>8</v>
      </c>
      <c r="C4" s="2" t="s">
        <v>53</v>
      </c>
      <c r="D4" s="2" t="s">
        <v>52</v>
      </c>
      <c r="E4" s="2" t="s">
        <v>11</v>
      </c>
      <c r="F4" s="2" t="s">
        <v>12</v>
      </c>
    </row>
    <row r="5" spans="2:6" s="1" customFormat="1" ht="13.5">
      <c r="B5" s="16"/>
      <c r="C5" s="3" t="s">
        <v>9</v>
      </c>
      <c r="D5" s="3" t="s">
        <v>10</v>
      </c>
      <c r="E5" s="3" t="s">
        <v>55</v>
      </c>
      <c r="F5" s="3" t="s">
        <v>56</v>
      </c>
    </row>
    <row r="6" spans="2:6" s="1" customFormat="1" ht="18" customHeight="1">
      <c r="B6" s="6" t="s">
        <v>13</v>
      </c>
      <c r="C6" s="9">
        <v>1186098</v>
      </c>
      <c r="D6" s="9">
        <v>1205173</v>
      </c>
      <c r="E6" s="9">
        <f>C6-D6</f>
        <v>-19075</v>
      </c>
      <c r="F6" s="10">
        <f>IF(ISERROR(ROUND(C6/D6*100-100,1))=TRUE,0,ROUND(C6/D6*100-100,1))</f>
        <v>-1.6</v>
      </c>
    </row>
    <row r="7" spans="2:6" s="1" customFormat="1" ht="18" customHeight="1">
      <c r="B7" s="6" t="s">
        <v>14</v>
      </c>
      <c r="C7" s="9">
        <v>104709</v>
      </c>
      <c r="D7" s="9">
        <v>104914</v>
      </c>
      <c r="E7" s="9">
        <f aca="true" t="shared" si="0" ref="E7:E50">C7-D7</f>
        <v>-205</v>
      </c>
      <c r="F7" s="10">
        <f aca="true" t="shared" si="1" ref="F7:F51">IF(ISERROR(ROUND(C7/D7*100-100,1))=TRUE,0,ROUND(C7/D7*100-100,1))</f>
        <v>-0.2</v>
      </c>
    </row>
    <row r="8" spans="2:6" s="1" customFormat="1" ht="18" customHeight="1">
      <c r="B8" s="6" t="s">
        <v>15</v>
      </c>
      <c r="C8" s="9">
        <v>13975</v>
      </c>
      <c r="D8" s="9">
        <v>11943</v>
      </c>
      <c r="E8" s="9">
        <f t="shared" si="0"/>
        <v>2032</v>
      </c>
      <c r="F8" s="10">
        <f t="shared" si="1"/>
        <v>17</v>
      </c>
    </row>
    <row r="9" spans="2:6" s="1" customFormat="1" ht="18" customHeight="1">
      <c r="B9" s="6" t="s">
        <v>16</v>
      </c>
      <c r="C9" s="9">
        <v>45665</v>
      </c>
      <c r="D9" s="9">
        <v>46509</v>
      </c>
      <c r="E9" s="9">
        <f t="shared" si="0"/>
        <v>-844</v>
      </c>
      <c r="F9" s="10">
        <f t="shared" si="1"/>
        <v>-1.8</v>
      </c>
    </row>
    <row r="10" spans="2:6" s="1" customFormat="1" ht="18" customHeight="1">
      <c r="B10" s="6" t="s">
        <v>17</v>
      </c>
      <c r="C10" s="9">
        <v>12075</v>
      </c>
      <c r="D10" s="9">
        <v>11903</v>
      </c>
      <c r="E10" s="9">
        <f t="shared" si="0"/>
        <v>172</v>
      </c>
      <c r="F10" s="10">
        <f t="shared" si="1"/>
        <v>1.4</v>
      </c>
    </row>
    <row r="11" spans="2:6" s="1" customFormat="1" ht="18" customHeight="1">
      <c r="B11" s="6" t="s">
        <v>18</v>
      </c>
      <c r="C11" s="9">
        <v>62531</v>
      </c>
      <c r="D11" s="9">
        <v>60289</v>
      </c>
      <c r="E11" s="9">
        <f t="shared" si="0"/>
        <v>2242</v>
      </c>
      <c r="F11" s="10">
        <f t="shared" si="1"/>
        <v>3.7</v>
      </c>
    </row>
    <row r="12" spans="2:6" s="1" customFormat="1" ht="18" customHeight="1">
      <c r="B12" s="6" t="s">
        <v>19</v>
      </c>
      <c r="C12" s="9">
        <v>38158</v>
      </c>
      <c r="D12" s="9">
        <v>37547</v>
      </c>
      <c r="E12" s="9">
        <f t="shared" si="0"/>
        <v>611</v>
      </c>
      <c r="F12" s="10">
        <f t="shared" si="1"/>
        <v>1.6</v>
      </c>
    </row>
    <row r="13" spans="2:6" s="1" customFormat="1" ht="18" customHeight="1">
      <c r="B13" s="6" t="s">
        <v>20</v>
      </c>
      <c r="C13" s="9">
        <v>41861</v>
      </c>
      <c r="D13" s="9">
        <v>40179</v>
      </c>
      <c r="E13" s="9">
        <f t="shared" si="0"/>
        <v>1682</v>
      </c>
      <c r="F13" s="10">
        <f t="shared" si="1"/>
        <v>4.2</v>
      </c>
    </row>
    <row r="14" spans="2:6" s="1" customFormat="1" ht="18" customHeight="1">
      <c r="B14" s="6" t="s">
        <v>21</v>
      </c>
      <c r="C14" s="9">
        <v>45951</v>
      </c>
      <c r="D14" s="9">
        <v>45768</v>
      </c>
      <c r="E14" s="9">
        <f t="shared" si="0"/>
        <v>183</v>
      </c>
      <c r="F14" s="10">
        <f t="shared" si="1"/>
        <v>0.4</v>
      </c>
    </row>
    <row r="15" spans="2:6" s="1" customFormat="1" ht="18" customHeight="1">
      <c r="B15" s="6" t="s">
        <v>22</v>
      </c>
      <c r="C15" s="9">
        <v>9430</v>
      </c>
      <c r="D15" s="9">
        <v>9527</v>
      </c>
      <c r="E15" s="9">
        <f t="shared" si="0"/>
        <v>-97</v>
      </c>
      <c r="F15" s="10">
        <f t="shared" si="1"/>
        <v>-1</v>
      </c>
    </row>
    <row r="16" spans="2:6" s="1" customFormat="1" ht="18" customHeight="1">
      <c r="B16" s="6" t="s">
        <v>23</v>
      </c>
      <c r="C16" s="9">
        <v>63439</v>
      </c>
      <c r="D16" s="9">
        <v>62291</v>
      </c>
      <c r="E16" s="9">
        <f t="shared" si="0"/>
        <v>1148</v>
      </c>
      <c r="F16" s="10">
        <f t="shared" si="1"/>
        <v>1.8</v>
      </c>
    </row>
    <row r="17" spans="2:6" s="1" customFormat="1" ht="18" customHeight="1">
      <c r="B17" s="6" t="s">
        <v>0</v>
      </c>
      <c r="C17" s="9">
        <v>20365</v>
      </c>
      <c r="D17" s="9">
        <v>18758</v>
      </c>
      <c r="E17" s="9">
        <f t="shared" si="0"/>
        <v>1607</v>
      </c>
      <c r="F17" s="10">
        <f t="shared" si="1"/>
        <v>8.6</v>
      </c>
    </row>
    <row r="18" spans="2:6" s="1" customFormat="1" ht="18" customHeight="1">
      <c r="B18" s="6" t="s">
        <v>24</v>
      </c>
      <c r="C18" s="9">
        <v>44213</v>
      </c>
      <c r="D18" s="9">
        <v>43043</v>
      </c>
      <c r="E18" s="9">
        <f t="shared" si="0"/>
        <v>1170</v>
      </c>
      <c r="F18" s="10">
        <f t="shared" si="1"/>
        <v>2.7</v>
      </c>
    </row>
    <row r="19" spans="2:6" s="1" customFormat="1" ht="18" customHeight="1">
      <c r="B19" s="6" t="s">
        <v>25</v>
      </c>
      <c r="C19" s="9">
        <v>131348</v>
      </c>
      <c r="D19" s="9">
        <v>127375</v>
      </c>
      <c r="E19" s="9">
        <f t="shared" si="0"/>
        <v>3973</v>
      </c>
      <c r="F19" s="10">
        <f t="shared" si="1"/>
        <v>3.1</v>
      </c>
    </row>
    <row r="20" spans="2:6" s="1" customFormat="1" ht="18" customHeight="1">
      <c r="B20" s="6" t="s">
        <v>1</v>
      </c>
      <c r="C20" s="9">
        <v>3802</v>
      </c>
      <c r="D20" s="9">
        <v>4175</v>
      </c>
      <c r="E20" s="9">
        <f t="shared" si="0"/>
        <v>-373</v>
      </c>
      <c r="F20" s="10">
        <f t="shared" si="1"/>
        <v>-8.9</v>
      </c>
    </row>
    <row r="21" spans="2:6" s="1" customFormat="1" ht="18" customHeight="1">
      <c r="B21" s="6" t="s">
        <v>26</v>
      </c>
      <c r="C21" s="9">
        <v>5407</v>
      </c>
      <c r="D21" s="9">
        <v>5224</v>
      </c>
      <c r="E21" s="9">
        <f t="shared" si="0"/>
        <v>183</v>
      </c>
      <c r="F21" s="10">
        <f t="shared" si="1"/>
        <v>3.5</v>
      </c>
    </row>
    <row r="22" spans="2:6" s="1" customFormat="1" ht="18" customHeight="1">
      <c r="B22" s="6" t="s">
        <v>27</v>
      </c>
      <c r="C22" s="9">
        <v>6312</v>
      </c>
      <c r="D22" s="9">
        <v>6418</v>
      </c>
      <c r="E22" s="9">
        <f t="shared" si="0"/>
        <v>-106</v>
      </c>
      <c r="F22" s="10">
        <f t="shared" si="1"/>
        <v>-1.7</v>
      </c>
    </row>
    <row r="23" spans="2:6" s="1" customFormat="1" ht="18" customHeight="1">
      <c r="B23" s="6" t="s">
        <v>28</v>
      </c>
      <c r="C23" s="9">
        <v>13736</v>
      </c>
      <c r="D23" s="9">
        <v>14977</v>
      </c>
      <c r="E23" s="9">
        <f t="shared" si="0"/>
        <v>-1241</v>
      </c>
      <c r="F23" s="10">
        <f t="shared" si="1"/>
        <v>-8.3</v>
      </c>
    </row>
    <row r="24" spans="2:6" s="1" customFormat="1" ht="18" customHeight="1">
      <c r="B24" s="6" t="s">
        <v>29</v>
      </c>
      <c r="C24" s="9">
        <v>5687</v>
      </c>
      <c r="D24" s="9">
        <v>4904</v>
      </c>
      <c r="E24" s="9">
        <f t="shared" si="0"/>
        <v>783</v>
      </c>
      <c r="F24" s="10">
        <f t="shared" si="1"/>
        <v>16</v>
      </c>
    </row>
    <row r="25" spans="2:6" s="1" customFormat="1" ht="18" customHeight="1">
      <c r="B25" s="6" t="s">
        <v>30</v>
      </c>
      <c r="C25" s="9">
        <v>59988</v>
      </c>
      <c r="D25" s="9">
        <v>59738</v>
      </c>
      <c r="E25" s="9">
        <f t="shared" si="0"/>
        <v>250</v>
      </c>
      <c r="F25" s="10">
        <f t="shared" si="1"/>
        <v>0.4</v>
      </c>
    </row>
    <row r="26" spans="2:6" s="1" customFormat="1" ht="18" customHeight="1">
      <c r="B26" s="6" t="s">
        <v>31</v>
      </c>
      <c r="C26" s="9">
        <v>73428</v>
      </c>
      <c r="D26" s="9">
        <v>73103</v>
      </c>
      <c r="E26" s="9">
        <f t="shared" si="0"/>
        <v>325</v>
      </c>
      <c r="F26" s="10">
        <f t="shared" si="1"/>
        <v>0.4</v>
      </c>
    </row>
    <row r="27" spans="2:6" s="1" customFormat="1" ht="18" customHeight="1">
      <c r="B27" s="6" t="s">
        <v>2</v>
      </c>
      <c r="C27" s="9">
        <v>769</v>
      </c>
      <c r="D27" s="9">
        <v>815</v>
      </c>
      <c r="E27" s="9">
        <f t="shared" si="0"/>
        <v>-46</v>
      </c>
      <c r="F27" s="10">
        <f t="shared" si="1"/>
        <v>-5.6</v>
      </c>
    </row>
    <row r="28" spans="2:6" s="1" customFormat="1" ht="18" customHeight="1">
      <c r="B28" s="6" t="s">
        <v>32</v>
      </c>
      <c r="C28" s="9">
        <v>1957</v>
      </c>
      <c r="D28" s="9">
        <v>1796</v>
      </c>
      <c r="E28" s="9">
        <f t="shared" si="0"/>
        <v>161</v>
      </c>
      <c r="F28" s="10">
        <f t="shared" si="1"/>
        <v>9</v>
      </c>
    </row>
    <row r="29" spans="2:6" s="1" customFormat="1" ht="18" customHeight="1">
      <c r="B29" s="6" t="s">
        <v>33</v>
      </c>
      <c r="C29" s="9">
        <v>454</v>
      </c>
      <c r="D29" s="9">
        <v>225</v>
      </c>
      <c r="E29" s="9">
        <f t="shared" si="0"/>
        <v>229</v>
      </c>
      <c r="F29" s="10">
        <f t="shared" si="1"/>
        <v>101.8</v>
      </c>
    </row>
    <row r="30" spans="2:6" s="1" customFormat="1" ht="18" customHeight="1">
      <c r="B30" s="6" t="s">
        <v>34</v>
      </c>
      <c r="C30" s="9">
        <v>3649</v>
      </c>
      <c r="D30" s="9">
        <v>3361</v>
      </c>
      <c r="E30" s="9">
        <f t="shared" si="0"/>
        <v>288</v>
      </c>
      <c r="F30" s="10">
        <f t="shared" si="1"/>
        <v>8.6</v>
      </c>
    </row>
    <row r="31" spans="2:6" s="1" customFormat="1" ht="18" customHeight="1">
      <c r="B31" s="6" t="s">
        <v>35</v>
      </c>
      <c r="C31" s="9">
        <v>11965</v>
      </c>
      <c r="D31" s="9">
        <v>11714</v>
      </c>
      <c r="E31" s="9">
        <f t="shared" si="0"/>
        <v>251</v>
      </c>
      <c r="F31" s="10">
        <f t="shared" si="1"/>
        <v>2.1</v>
      </c>
    </row>
    <row r="32" spans="2:6" s="1" customFormat="1" ht="18" customHeight="1">
      <c r="B32" s="6" t="s">
        <v>3</v>
      </c>
      <c r="C32" s="9">
        <v>7395</v>
      </c>
      <c r="D32" s="9">
        <v>8905</v>
      </c>
      <c r="E32" s="9">
        <f t="shared" si="0"/>
        <v>-1510</v>
      </c>
      <c r="F32" s="10">
        <f t="shared" si="1"/>
        <v>-17</v>
      </c>
    </row>
    <row r="33" spans="2:6" s="1" customFormat="1" ht="18" customHeight="1">
      <c r="B33" s="6" t="s">
        <v>36</v>
      </c>
      <c r="C33" s="9">
        <v>29704</v>
      </c>
      <c r="D33" s="9">
        <v>28607</v>
      </c>
      <c r="E33" s="9">
        <f t="shared" si="0"/>
        <v>1097</v>
      </c>
      <c r="F33" s="10">
        <f t="shared" si="1"/>
        <v>3.8</v>
      </c>
    </row>
    <row r="34" spans="2:6" s="1" customFormat="1" ht="18" customHeight="1">
      <c r="B34" s="6" t="s">
        <v>37</v>
      </c>
      <c r="C34" s="9">
        <v>26967</v>
      </c>
      <c r="D34" s="9">
        <v>26631</v>
      </c>
      <c r="E34" s="9">
        <f t="shared" si="0"/>
        <v>336</v>
      </c>
      <c r="F34" s="10">
        <f t="shared" si="1"/>
        <v>1.3</v>
      </c>
    </row>
    <row r="35" spans="2:6" s="1" customFormat="1" ht="18" customHeight="1">
      <c r="B35" s="6" t="s">
        <v>38</v>
      </c>
      <c r="C35" s="9">
        <v>65724</v>
      </c>
      <c r="D35" s="9">
        <v>65269</v>
      </c>
      <c r="E35" s="9">
        <f t="shared" si="0"/>
        <v>455</v>
      </c>
      <c r="F35" s="10">
        <f t="shared" si="1"/>
        <v>0.7</v>
      </c>
    </row>
    <row r="36" spans="2:6" s="1" customFormat="1" ht="18" customHeight="1">
      <c r="B36" s="6" t="s">
        <v>39</v>
      </c>
      <c r="C36" s="9">
        <v>10688</v>
      </c>
      <c r="D36" s="9">
        <v>10610</v>
      </c>
      <c r="E36" s="9">
        <f t="shared" si="0"/>
        <v>78</v>
      </c>
      <c r="F36" s="10">
        <f t="shared" si="1"/>
        <v>0.7</v>
      </c>
    </row>
    <row r="37" spans="2:6" s="1" customFormat="1" ht="18" customHeight="1">
      <c r="B37" s="6" t="s">
        <v>4</v>
      </c>
      <c r="C37" s="9">
        <v>4959</v>
      </c>
      <c r="D37" s="9">
        <v>4804</v>
      </c>
      <c r="E37" s="9">
        <f t="shared" si="0"/>
        <v>155</v>
      </c>
      <c r="F37" s="10">
        <f t="shared" si="1"/>
        <v>3.2</v>
      </c>
    </row>
    <row r="38" spans="2:6" s="1" customFormat="1" ht="18" customHeight="1">
      <c r="B38" s="6" t="s">
        <v>40</v>
      </c>
      <c r="C38" s="9">
        <v>7714</v>
      </c>
      <c r="D38" s="9">
        <v>6593</v>
      </c>
      <c r="E38" s="9">
        <f t="shared" si="0"/>
        <v>1121</v>
      </c>
      <c r="F38" s="10">
        <f t="shared" si="1"/>
        <v>17</v>
      </c>
    </row>
    <row r="39" spans="2:6" s="1" customFormat="1" ht="18" customHeight="1">
      <c r="B39" s="6" t="s">
        <v>41</v>
      </c>
      <c r="C39" s="9">
        <v>7676</v>
      </c>
      <c r="D39" s="9">
        <v>6480</v>
      </c>
      <c r="E39" s="9">
        <f t="shared" si="0"/>
        <v>1196</v>
      </c>
      <c r="F39" s="10">
        <f t="shared" si="1"/>
        <v>18.5</v>
      </c>
    </row>
    <row r="40" spans="2:6" s="1" customFormat="1" ht="18" customHeight="1">
      <c r="B40" s="6" t="s">
        <v>5</v>
      </c>
      <c r="C40" s="9">
        <v>2687</v>
      </c>
      <c r="D40" s="9">
        <v>2613</v>
      </c>
      <c r="E40" s="9">
        <f t="shared" si="0"/>
        <v>74</v>
      </c>
      <c r="F40" s="10">
        <f t="shared" si="1"/>
        <v>2.8</v>
      </c>
    </row>
    <row r="41" spans="2:6" s="1" customFormat="1" ht="18" customHeight="1">
      <c r="B41" s="6" t="s">
        <v>42</v>
      </c>
      <c r="C41" s="9">
        <v>6840</v>
      </c>
      <c r="D41" s="9">
        <v>6132</v>
      </c>
      <c r="E41" s="9">
        <f t="shared" si="0"/>
        <v>708</v>
      </c>
      <c r="F41" s="10">
        <f t="shared" si="1"/>
        <v>11.5</v>
      </c>
    </row>
    <row r="42" spans="2:6" s="1" customFormat="1" ht="18" customHeight="1">
      <c r="B42" s="6" t="s">
        <v>6</v>
      </c>
      <c r="C42" s="9">
        <v>3170</v>
      </c>
      <c r="D42" s="9">
        <v>3183</v>
      </c>
      <c r="E42" s="9">
        <f t="shared" si="0"/>
        <v>-13</v>
      </c>
      <c r="F42" s="10">
        <f t="shared" si="1"/>
        <v>-0.4</v>
      </c>
    </row>
    <row r="43" spans="2:6" s="1" customFormat="1" ht="18" customHeight="1">
      <c r="B43" s="6" t="s">
        <v>43</v>
      </c>
      <c r="C43" s="9">
        <v>1387</v>
      </c>
      <c r="D43" s="9">
        <v>1057</v>
      </c>
      <c r="E43" s="9">
        <f t="shared" si="0"/>
        <v>330</v>
      </c>
      <c r="F43" s="10">
        <f t="shared" si="1"/>
        <v>31.2</v>
      </c>
    </row>
    <row r="44" spans="2:6" s="1" customFormat="1" ht="18" customHeight="1">
      <c r="B44" s="6" t="s">
        <v>44</v>
      </c>
      <c r="C44" s="9">
        <v>500</v>
      </c>
      <c r="D44" s="9">
        <v>376</v>
      </c>
      <c r="E44" s="9">
        <f t="shared" si="0"/>
        <v>124</v>
      </c>
      <c r="F44" s="10">
        <f t="shared" si="1"/>
        <v>33</v>
      </c>
    </row>
    <row r="45" spans="2:6" s="1" customFormat="1" ht="18" customHeight="1">
      <c r="B45" s="6" t="s">
        <v>45</v>
      </c>
      <c r="C45" s="9">
        <v>1942</v>
      </c>
      <c r="D45" s="9">
        <v>1650</v>
      </c>
      <c r="E45" s="9">
        <f t="shared" si="0"/>
        <v>292</v>
      </c>
      <c r="F45" s="10">
        <f t="shared" si="1"/>
        <v>17.7</v>
      </c>
    </row>
    <row r="46" spans="2:6" s="1" customFormat="1" ht="18" customHeight="1">
      <c r="B46" s="6" t="s">
        <v>46</v>
      </c>
      <c r="C46" s="9">
        <v>61</v>
      </c>
      <c r="D46" s="9">
        <v>0</v>
      </c>
      <c r="E46" s="9">
        <f t="shared" si="0"/>
        <v>61</v>
      </c>
      <c r="F46" s="10">
        <f t="shared" si="1"/>
        <v>0</v>
      </c>
    </row>
    <row r="47" spans="2:6" s="1" customFormat="1" ht="18" customHeight="1">
      <c r="B47" s="6" t="s">
        <v>47</v>
      </c>
      <c r="C47" s="9">
        <v>1717</v>
      </c>
      <c r="D47" s="9">
        <v>1988</v>
      </c>
      <c r="E47" s="9">
        <f t="shared" si="0"/>
        <v>-271</v>
      </c>
      <c r="F47" s="10">
        <f t="shared" si="1"/>
        <v>-13.6</v>
      </c>
    </row>
    <row r="48" spans="2:6" s="1" customFormat="1" ht="18" customHeight="1">
      <c r="B48" s="6" t="s">
        <v>48</v>
      </c>
      <c r="C48" s="9">
        <v>724</v>
      </c>
      <c r="D48" s="9">
        <v>455</v>
      </c>
      <c r="E48" s="9">
        <f t="shared" si="0"/>
        <v>269</v>
      </c>
      <c r="F48" s="10">
        <f t="shared" si="1"/>
        <v>59.1</v>
      </c>
    </row>
    <row r="49" spans="2:6" s="1" customFormat="1" ht="18" customHeight="1">
      <c r="B49" s="6" t="s">
        <v>7</v>
      </c>
      <c r="C49" s="9">
        <v>6895</v>
      </c>
      <c r="D49" s="9">
        <v>6294</v>
      </c>
      <c r="E49" s="9">
        <f t="shared" si="0"/>
        <v>601</v>
      </c>
      <c r="F49" s="10">
        <f t="shared" si="1"/>
        <v>9.5</v>
      </c>
    </row>
    <row r="50" spans="2:6" s="1" customFormat="1" ht="18" customHeight="1" thickBot="1">
      <c r="B50" s="7" t="s">
        <v>49</v>
      </c>
      <c r="C50" s="11">
        <v>2441</v>
      </c>
      <c r="D50" s="11">
        <v>2397</v>
      </c>
      <c r="E50" s="11">
        <f t="shared" si="0"/>
        <v>44</v>
      </c>
      <c r="F50" s="12">
        <f t="shared" si="1"/>
        <v>1.8</v>
      </c>
    </row>
    <row r="51" spans="2:6" s="1" customFormat="1" ht="18" customHeight="1" thickTop="1">
      <c r="B51" s="8" t="s">
        <v>50</v>
      </c>
      <c r="C51" s="13">
        <f>SUM(C6:C50)</f>
        <v>2196163</v>
      </c>
      <c r="D51" s="13">
        <f>SUM(D6:D50)</f>
        <v>2195713</v>
      </c>
      <c r="E51" s="13">
        <f>C51-D51</f>
        <v>450</v>
      </c>
      <c r="F51" s="14">
        <f t="shared" si="1"/>
        <v>0</v>
      </c>
    </row>
    <row r="52" ht="13.5">
      <c r="B52" s="5"/>
    </row>
  </sheetData>
  <sheetProtection/>
  <mergeCells count="3">
    <mergeCell ref="B4:B5"/>
    <mergeCell ref="B1:F1"/>
    <mergeCell ref="E3:F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2023-07-27T08:10:42Z</dcterms:created>
  <dcterms:modified xsi:type="dcterms:W3CDTF">2023-07-27T08:10:55Z</dcterms:modified>
  <cp:category/>
  <cp:version/>
  <cp:contentType/>
  <cp:contentStatus/>
</cp:coreProperties>
</file>