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70" activeTab="0"/>
  </bookViews>
  <sheets>
    <sheet name="R5当初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<sst xmlns="http://schemas.openxmlformats.org/spreadsheetml/2006/main" count="80" uniqueCount="70">
  <si>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市町村名</t>
  </si>
  <si>
    <t>基準財政需要額</t>
  </si>
  <si>
    <t>基準財政収入額</t>
  </si>
  <si>
    <t>財源不足額</t>
  </si>
  <si>
    <t>増減額</t>
  </si>
  <si>
    <t>増減比</t>
  </si>
  <si>
    <t>（A）</t>
  </si>
  <si>
    <t>（B）</t>
  </si>
  <si>
    <t>（D）</t>
  </si>
  <si>
    <t>（E）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</si>
  <si>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</si>
  <si>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</si>
  <si>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</si>
  <si>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</si>
  <si>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</si>
  <si>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</si>
  <si>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</si>
  <si>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</si>
  <si>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</si>
  <si>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</si>
  <si>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</si>
  <si>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</si>
  <si>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</si>
  <si>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</si>
  <si>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</si>
  <si>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</si>
  <si>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</si>
  <si>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</si>
  <si>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</si>
  <si>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</si>
  <si>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</si>
  <si>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</si>
  <si>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</si>
  <si>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</si>
  <si>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</si>
  <si>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</si>
  <si>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</si>
  <si>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</si>
  <si>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</si>
  <si>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</si>
  <si>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</si>
  <si>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</si>
  <si>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</si>
  <si>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</si>
  <si>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</si>
  <si>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</si>
  <si>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</si>
  <si>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</si>
  <si>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</si>
  <si>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</si>
  <si>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</si>
  <si>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</si>
  <si>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</si>
  <si>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</si>
  <si>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</si>
  <si>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県計</t>
  </si>
  <si>
    <t>（C）/（B）</t>
  </si>
  <si>
    <t>(C)=(A)-(B)</t>
  </si>
  <si>
    <t>（F）/（E）</t>
  </si>
  <si>
    <t>（G）</t>
  </si>
  <si>
    <t>（H）</t>
  </si>
  <si>
    <t>（I）/（H）</t>
  </si>
  <si>
    <t>（単位：千円、％）</t>
  </si>
  <si>
    <t>(F)=(D)-(E)</t>
  </si>
  <si>
    <t>(I)=(G)-(H)</t>
  </si>
  <si>
    <t>令和５年度（2023年度）　市町村別基準財政需要額及び基準財政収入額一覧表</t>
  </si>
  <si>
    <t>令和５年度</t>
  </si>
  <si>
    <t>令和４年度</t>
  </si>
  <si>
    <t>（当初算定）</t>
  </si>
  <si>
    <t>※基準財政需要額、基準財政収入額ともに錯誤額を含む。基準財政需要額は臨時財政対策債振替後の数値。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</si>
</sst>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vertical="center"/>
    </xf>
    <xf numFmtId="177" fontId="3" fillId="33" borderId="21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33" borderId="27" xfId="0" applyFont="1" applyFill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8.125" style="1" customWidth="1"/>
    <col min="3" max="5" width="9.625" style="1" customWidth="1"/>
    <col min="6" max="6" width="7.625" style="1" customWidth="1"/>
    <col min="7" max="9" width="9.625" style="1" customWidth="1"/>
    <col min="10" max="10" width="7.625" style="1" customWidth="1"/>
    <col min="11" max="13" width="9.625" style="1" customWidth="1"/>
    <col min="14" max="14" width="7.625" style="0" customWidth="1"/>
  </cols>
  <sheetData>
    <row r="2" spans="2:14" ht="18.75" customHeight="1">
      <c r="B2" s="27" t="s">
        <v>65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2:14" ht="14.25" thickBot="1">
      <c r="L3" s="2"/>
      <c r="M3" s="28" t="s">
        <v>62</v>
      </c>
      <c r="N3" s="28"/>
    </row>
    <row r="4" spans="2:14" ht="13.5">
      <c r="B4" s="29" t="s">
        <v>0</v>
      </c>
      <c r="C4" s="31" t="s">
        <v>1</v>
      </c>
      <c r="D4" s="32"/>
      <c r="E4" s="32"/>
      <c r="F4" s="33"/>
      <c r="G4" s="31" t="s">
        <v>2</v>
      </c>
      <c r="H4" s="32"/>
      <c r="I4" s="32"/>
      <c r="J4" s="33"/>
      <c r="K4" s="31" t="s">
        <v>3</v>
      </c>
      <c r="L4" s="32"/>
      <c r="M4" s="32"/>
      <c r="N4" s="33"/>
    </row>
    <row r="5" spans="2:14" ht="13.5">
      <c r="B5" s="30"/>
      <c r="C5" s="3" t="s">
        <v>66</v>
      </c>
      <c r="D5" s="4" t="s">
        <v>67</v>
      </c>
      <c r="E5" s="4" t="s">
        <v>4</v>
      </c>
      <c r="F5" s="5" t="s">
        <v>5</v>
      </c>
      <c r="G5" s="3" t="s">
        <v>66</v>
      </c>
      <c r="H5" s="4" t="s">
        <v>67</v>
      </c>
      <c r="I5" s="4" t="s">
        <v>4</v>
      </c>
      <c r="J5" s="5" t="s">
        <v>5</v>
      </c>
      <c r="K5" s="3" t="s">
        <v>66</v>
      </c>
      <c r="L5" s="4" t="s">
        <v>67</v>
      </c>
      <c r="M5" s="4" t="s">
        <v>4</v>
      </c>
      <c r="N5" s="5" t="s">
        <v>5</v>
      </c>
    </row>
    <row r="6" spans="2:14" ht="13.5">
      <c r="B6" s="30"/>
      <c r="C6" s="21"/>
      <c r="D6" s="22" t="s">
        <v>68</v>
      </c>
      <c r="E6" s="22"/>
      <c r="F6" s="23"/>
      <c r="G6" s="21"/>
      <c r="H6" s="22" t="s">
        <v>68</v>
      </c>
      <c r="I6" s="22"/>
      <c r="J6" s="23"/>
      <c r="K6" s="21"/>
      <c r="L6" s="22" t="s">
        <v>68</v>
      </c>
      <c r="M6" s="22"/>
      <c r="N6" s="23"/>
    </row>
    <row r="7" spans="2:14" ht="13.5">
      <c r="B7" s="30"/>
      <c r="C7" s="6" t="s">
        <v>6</v>
      </c>
      <c r="D7" s="7" t="s">
        <v>7</v>
      </c>
      <c r="E7" s="20" t="s">
        <v>57</v>
      </c>
      <c r="F7" s="9" t="s">
        <v>56</v>
      </c>
      <c r="G7" s="6" t="s">
        <v>8</v>
      </c>
      <c r="H7" s="7" t="s">
        <v>9</v>
      </c>
      <c r="I7" s="8" t="s">
        <v>63</v>
      </c>
      <c r="J7" s="9" t="s">
        <v>58</v>
      </c>
      <c r="K7" s="6" t="s">
        <v>59</v>
      </c>
      <c r="L7" s="7" t="s">
        <v>60</v>
      </c>
      <c r="M7" s="8" t="s">
        <v>64</v>
      </c>
      <c r="N7" s="9" t="s">
        <v>61</v>
      </c>
    </row>
    <row r="8" spans="2:17" ht="19.5" customHeight="1">
      <c r="B8" s="24" t="s">
        <v>10</v>
      </c>
      <c r="C8" s="10">
        <v>168270735</v>
      </c>
      <c r="D8" s="11">
        <v>161152578</v>
      </c>
      <c r="E8" s="11">
        <f>C8-D8</f>
        <v>7118157</v>
      </c>
      <c r="F8" s="12">
        <f>ROUND(C8/D8*100-100,1)</f>
        <v>4.4</v>
      </c>
      <c r="G8" s="10">
        <v>116235959</v>
      </c>
      <c r="H8" s="11">
        <v>112728344</v>
      </c>
      <c r="I8" s="11">
        <f>G8-H8</f>
        <v>3507615</v>
      </c>
      <c r="J8" s="12">
        <f>ROUND(G8/H8*100-100,1)</f>
        <v>3.1</v>
      </c>
      <c r="K8" s="10">
        <f>C8-G8</f>
        <v>52034776</v>
      </c>
      <c r="L8" s="11">
        <f>D8-H8</f>
        <v>48424234</v>
      </c>
      <c r="M8" s="11">
        <f>K8-L8</f>
        <v>3610542</v>
      </c>
      <c r="N8" s="12">
        <f>ROUND(K8/L8*100-100,1)</f>
        <v>7.5</v>
      </c>
      <c r="P8" s="13"/>
      <c r="Q8" s="13"/>
    </row>
    <row r="9" spans="2:17" ht="19.5" customHeight="1">
      <c r="B9" s="24" t="s">
        <v>11</v>
      </c>
      <c r="C9" s="10">
        <v>29701766</v>
      </c>
      <c r="D9" s="11">
        <v>29192770</v>
      </c>
      <c r="E9" s="11">
        <f aca="true" t="shared" si="0" ref="E9:E53">C9-D9</f>
        <v>508996</v>
      </c>
      <c r="F9" s="12">
        <f aca="true" t="shared" si="1" ref="F9:F53">ROUND(C9/D9*100-100,1)</f>
        <v>1.7</v>
      </c>
      <c r="G9" s="10">
        <v>15291498</v>
      </c>
      <c r="H9" s="11">
        <v>14833496</v>
      </c>
      <c r="I9" s="11">
        <f aca="true" t="shared" si="2" ref="I9:I53">G9-H9</f>
        <v>458002</v>
      </c>
      <c r="J9" s="12">
        <f aca="true" t="shared" si="3" ref="J9:J53">ROUND(G9/H9*100-100,1)</f>
        <v>3.1</v>
      </c>
      <c r="K9" s="10">
        <f aca="true" t="shared" si="4" ref="K9:K53">C9-G9</f>
        <v>14410268</v>
      </c>
      <c r="L9" s="11">
        <f aca="true" t="shared" si="5" ref="L9:L53">D9-H9</f>
        <v>14359274</v>
      </c>
      <c r="M9" s="11">
        <f aca="true" t="shared" si="6" ref="M9:M53">K9-L9</f>
        <v>50994</v>
      </c>
      <c r="N9" s="12">
        <f aca="true" t="shared" si="7" ref="N9:N53">ROUND(K9/L9*100-100,1)</f>
        <v>0.4</v>
      </c>
      <c r="P9" s="13"/>
      <c r="Q9" s="13"/>
    </row>
    <row r="10" spans="2:17" ht="19.5" customHeight="1">
      <c r="B10" s="24" t="s">
        <v>12</v>
      </c>
      <c r="C10" s="10">
        <v>8139552</v>
      </c>
      <c r="D10" s="11">
        <v>7973420</v>
      </c>
      <c r="E10" s="11">
        <f t="shared" si="0"/>
        <v>166132</v>
      </c>
      <c r="F10" s="12">
        <f t="shared" si="1"/>
        <v>2.1</v>
      </c>
      <c r="G10" s="10">
        <v>3658749</v>
      </c>
      <c r="H10" s="11">
        <v>3552349</v>
      </c>
      <c r="I10" s="11">
        <f t="shared" si="2"/>
        <v>106400</v>
      </c>
      <c r="J10" s="12">
        <f t="shared" si="3"/>
        <v>3</v>
      </c>
      <c r="K10" s="10">
        <f t="shared" si="4"/>
        <v>4480803</v>
      </c>
      <c r="L10" s="11">
        <f t="shared" si="5"/>
        <v>4421071</v>
      </c>
      <c r="M10" s="11">
        <f t="shared" si="6"/>
        <v>59732</v>
      </c>
      <c r="N10" s="12">
        <f t="shared" si="7"/>
        <v>1.4</v>
      </c>
      <c r="P10" s="13"/>
      <c r="Q10" s="13"/>
    </row>
    <row r="11" spans="2:17" ht="19.5" customHeight="1">
      <c r="B11" s="24" t="s">
        <v>13</v>
      </c>
      <c r="C11" s="10">
        <v>10818653</v>
      </c>
      <c r="D11" s="11">
        <v>10679044</v>
      </c>
      <c r="E11" s="11">
        <f t="shared" si="0"/>
        <v>139609</v>
      </c>
      <c r="F11" s="12">
        <f t="shared" si="1"/>
        <v>1.3</v>
      </c>
      <c r="G11" s="10">
        <v>5285938</v>
      </c>
      <c r="H11" s="11">
        <v>5164855</v>
      </c>
      <c r="I11" s="11">
        <f t="shared" si="2"/>
        <v>121083</v>
      </c>
      <c r="J11" s="12">
        <f t="shared" si="3"/>
        <v>2.3</v>
      </c>
      <c r="K11" s="10">
        <f t="shared" si="4"/>
        <v>5532715</v>
      </c>
      <c r="L11" s="11">
        <f t="shared" si="5"/>
        <v>5514189</v>
      </c>
      <c r="M11" s="11">
        <f t="shared" si="6"/>
        <v>18526</v>
      </c>
      <c r="N11" s="12">
        <f t="shared" si="7"/>
        <v>0.3</v>
      </c>
      <c r="P11" s="13"/>
      <c r="Q11" s="13"/>
    </row>
    <row r="12" spans="2:17" ht="19.5" customHeight="1">
      <c r="B12" s="24" t="s">
        <v>14</v>
      </c>
      <c r="C12" s="10">
        <v>8050887</v>
      </c>
      <c r="D12" s="11">
        <v>7755787</v>
      </c>
      <c r="E12" s="11">
        <f t="shared" si="0"/>
        <v>295100</v>
      </c>
      <c r="F12" s="12">
        <f t="shared" si="1"/>
        <v>3.8</v>
      </c>
      <c r="G12" s="10">
        <v>3147432</v>
      </c>
      <c r="H12" s="11">
        <v>2918206</v>
      </c>
      <c r="I12" s="11">
        <f t="shared" si="2"/>
        <v>229226</v>
      </c>
      <c r="J12" s="12">
        <f t="shared" si="3"/>
        <v>7.9</v>
      </c>
      <c r="K12" s="10">
        <f t="shared" si="4"/>
        <v>4903455</v>
      </c>
      <c r="L12" s="11">
        <f t="shared" si="5"/>
        <v>4837581</v>
      </c>
      <c r="M12" s="11">
        <f t="shared" si="6"/>
        <v>65874</v>
      </c>
      <c r="N12" s="12">
        <f t="shared" si="7"/>
        <v>1.4</v>
      </c>
      <c r="P12" s="13"/>
      <c r="Q12" s="13"/>
    </row>
    <row r="13" spans="2:17" ht="19.5" customHeight="1">
      <c r="B13" s="24" t="s">
        <v>15</v>
      </c>
      <c r="C13" s="10">
        <v>16363117</v>
      </c>
      <c r="D13" s="11">
        <v>16153543</v>
      </c>
      <c r="E13" s="11">
        <f t="shared" si="0"/>
        <v>209574</v>
      </c>
      <c r="F13" s="12">
        <f t="shared" si="1"/>
        <v>1.3</v>
      </c>
      <c r="G13" s="10">
        <v>7204653</v>
      </c>
      <c r="H13" s="11">
        <v>7224780</v>
      </c>
      <c r="I13" s="11">
        <f t="shared" si="2"/>
        <v>-20127</v>
      </c>
      <c r="J13" s="12">
        <f t="shared" si="3"/>
        <v>-0.3</v>
      </c>
      <c r="K13" s="10">
        <f t="shared" si="4"/>
        <v>9158464</v>
      </c>
      <c r="L13" s="11">
        <f t="shared" si="5"/>
        <v>8928763</v>
      </c>
      <c r="M13" s="11">
        <f t="shared" si="6"/>
        <v>229701</v>
      </c>
      <c r="N13" s="12">
        <f t="shared" si="7"/>
        <v>2.6</v>
      </c>
      <c r="P13" s="13"/>
      <c r="Q13" s="13"/>
    </row>
    <row r="14" spans="2:17" ht="19.5" customHeight="1">
      <c r="B14" s="24" t="s">
        <v>16</v>
      </c>
      <c r="C14" s="10">
        <v>15407813</v>
      </c>
      <c r="D14" s="11">
        <v>15328129</v>
      </c>
      <c r="E14" s="11">
        <f t="shared" si="0"/>
        <v>79684</v>
      </c>
      <c r="F14" s="12">
        <f t="shared" si="1"/>
        <v>0.5</v>
      </c>
      <c r="G14" s="10">
        <v>5403177</v>
      </c>
      <c r="H14" s="11">
        <v>5305381</v>
      </c>
      <c r="I14" s="11">
        <f t="shared" si="2"/>
        <v>97796</v>
      </c>
      <c r="J14" s="12">
        <f t="shared" si="3"/>
        <v>1.8</v>
      </c>
      <c r="K14" s="10">
        <f t="shared" si="4"/>
        <v>10004636</v>
      </c>
      <c r="L14" s="11">
        <f t="shared" si="5"/>
        <v>10022748</v>
      </c>
      <c r="M14" s="11">
        <f t="shared" si="6"/>
        <v>-18112</v>
      </c>
      <c r="N14" s="12">
        <f t="shared" si="7"/>
        <v>-0.2</v>
      </c>
      <c r="P14" s="13"/>
      <c r="Q14" s="13"/>
    </row>
    <row r="15" spans="2:17" ht="19.5" customHeight="1">
      <c r="B15" s="24" t="s">
        <v>17</v>
      </c>
      <c r="C15" s="10">
        <v>13463161</v>
      </c>
      <c r="D15" s="11">
        <v>13462679</v>
      </c>
      <c r="E15" s="11">
        <f t="shared" si="0"/>
        <v>482</v>
      </c>
      <c r="F15" s="12">
        <f t="shared" si="1"/>
        <v>0</v>
      </c>
      <c r="G15" s="10">
        <v>6236273</v>
      </c>
      <c r="H15" s="11">
        <v>5915823</v>
      </c>
      <c r="I15" s="11">
        <f t="shared" si="2"/>
        <v>320450</v>
      </c>
      <c r="J15" s="12">
        <f t="shared" si="3"/>
        <v>5.4</v>
      </c>
      <c r="K15" s="10">
        <f t="shared" si="4"/>
        <v>7226888</v>
      </c>
      <c r="L15" s="11">
        <f t="shared" si="5"/>
        <v>7546856</v>
      </c>
      <c r="M15" s="11">
        <f t="shared" si="6"/>
        <v>-319968</v>
      </c>
      <c r="N15" s="12">
        <f t="shared" si="7"/>
        <v>-4.2</v>
      </c>
      <c r="P15" s="13"/>
      <c r="Q15" s="13"/>
    </row>
    <row r="16" spans="2:17" ht="19.5" customHeight="1">
      <c r="B16" s="24" t="s">
        <v>18</v>
      </c>
      <c r="C16" s="10">
        <v>8491373</v>
      </c>
      <c r="D16" s="11">
        <v>8059499</v>
      </c>
      <c r="E16" s="11">
        <f t="shared" si="0"/>
        <v>431874</v>
      </c>
      <c r="F16" s="12">
        <f t="shared" si="1"/>
        <v>5.4</v>
      </c>
      <c r="G16" s="10">
        <v>4216497</v>
      </c>
      <c r="H16" s="11">
        <v>4092576</v>
      </c>
      <c r="I16" s="11">
        <f t="shared" si="2"/>
        <v>123921</v>
      </c>
      <c r="J16" s="12">
        <f t="shared" si="3"/>
        <v>3</v>
      </c>
      <c r="K16" s="10">
        <f t="shared" si="4"/>
        <v>4274876</v>
      </c>
      <c r="L16" s="11">
        <f t="shared" si="5"/>
        <v>3966923</v>
      </c>
      <c r="M16" s="11">
        <f t="shared" si="6"/>
        <v>307953</v>
      </c>
      <c r="N16" s="12">
        <f t="shared" si="7"/>
        <v>7.8</v>
      </c>
      <c r="P16" s="13"/>
      <c r="Q16" s="13"/>
    </row>
    <row r="17" spans="2:17" ht="19.5" customHeight="1">
      <c r="B17" s="24" t="s">
        <v>19</v>
      </c>
      <c r="C17" s="10">
        <v>9816008</v>
      </c>
      <c r="D17" s="11">
        <v>9671357</v>
      </c>
      <c r="E17" s="11">
        <f t="shared" si="0"/>
        <v>144651</v>
      </c>
      <c r="F17" s="12">
        <f t="shared" si="1"/>
        <v>1.5</v>
      </c>
      <c r="G17" s="10">
        <v>2529292</v>
      </c>
      <c r="H17" s="11">
        <v>2459767</v>
      </c>
      <c r="I17" s="11">
        <f t="shared" si="2"/>
        <v>69525</v>
      </c>
      <c r="J17" s="12">
        <f t="shared" si="3"/>
        <v>2.8</v>
      </c>
      <c r="K17" s="10">
        <f t="shared" si="4"/>
        <v>7286716</v>
      </c>
      <c r="L17" s="11">
        <f t="shared" si="5"/>
        <v>7211590</v>
      </c>
      <c r="M17" s="11">
        <f t="shared" si="6"/>
        <v>75126</v>
      </c>
      <c r="N17" s="12">
        <f t="shared" si="7"/>
        <v>1</v>
      </c>
      <c r="P17" s="13"/>
      <c r="Q17" s="13"/>
    </row>
    <row r="18" spans="2:17" ht="19.5" customHeight="1">
      <c r="B18" s="24" t="s">
        <v>20</v>
      </c>
      <c r="C18" s="10">
        <v>16370605</v>
      </c>
      <c r="D18" s="11">
        <v>16115899</v>
      </c>
      <c r="E18" s="11">
        <f t="shared" si="0"/>
        <v>254706</v>
      </c>
      <c r="F18" s="12">
        <f t="shared" si="1"/>
        <v>1.6</v>
      </c>
      <c r="G18" s="10">
        <v>6665572</v>
      </c>
      <c r="H18" s="11">
        <v>6483610</v>
      </c>
      <c r="I18" s="11">
        <f t="shared" si="2"/>
        <v>181962</v>
      </c>
      <c r="J18" s="12">
        <f t="shared" si="3"/>
        <v>2.8</v>
      </c>
      <c r="K18" s="10">
        <f t="shared" si="4"/>
        <v>9705033</v>
      </c>
      <c r="L18" s="11">
        <f t="shared" si="5"/>
        <v>9632289</v>
      </c>
      <c r="M18" s="11">
        <f t="shared" si="6"/>
        <v>72744</v>
      </c>
      <c r="N18" s="12">
        <f t="shared" si="7"/>
        <v>0.8</v>
      </c>
      <c r="P18" s="13"/>
      <c r="Q18" s="13"/>
    </row>
    <row r="19" spans="2:17" ht="19.5" customHeight="1">
      <c r="B19" s="24" t="s">
        <v>21</v>
      </c>
      <c r="C19" s="10">
        <v>9189490</v>
      </c>
      <c r="D19" s="11">
        <v>9038054</v>
      </c>
      <c r="E19" s="11">
        <f t="shared" si="0"/>
        <v>151436</v>
      </c>
      <c r="F19" s="12">
        <f t="shared" si="1"/>
        <v>1.7</v>
      </c>
      <c r="G19" s="10">
        <v>3276491</v>
      </c>
      <c r="H19" s="11">
        <v>3150744</v>
      </c>
      <c r="I19" s="11">
        <f t="shared" si="2"/>
        <v>125747</v>
      </c>
      <c r="J19" s="12">
        <f t="shared" si="3"/>
        <v>4</v>
      </c>
      <c r="K19" s="10">
        <f t="shared" si="4"/>
        <v>5912999</v>
      </c>
      <c r="L19" s="11">
        <f t="shared" si="5"/>
        <v>5887310</v>
      </c>
      <c r="M19" s="11">
        <f t="shared" si="6"/>
        <v>25689</v>
      </c>
      <c r="N19" s="12">
        <f t="shared" si="7"/>
        <v>0.4</v>
      </c>
      <c r="P19" s="13"/>
      <c r="Q19" s="13"/>
    </row>
    <row r="20" spans="2:17" ht="19.5" customHeight="1">
      <c r="B20" s="24" t="s">
        <v>22</v>
      </c>
      <c r="C20" s="10">
        <v>28119096</v>
      </c>
      <c r="D20" s="11">
        <v>27909952</v>
      </c>
      <c r="E20" s="11">
        <f t="shared" si="0"/>
        <v>209144</v>
      </c>
      <c r="F20" s="12">
        <f t="shared" si="1"/>
        <v>0.7</v>
      </c>
      <c r="G20" s="10">
        <v>8079057</v>
      </c>
      <c r="H20" s="11">
        <v>7859764</v>
      </c>
      <c r="I20" s="11">
        <f t="shared" si="2"/>
        <v>219293</v>
      </c>
      <c r="J20" s="12">
        <f t="shared" si="3"/>
        <v>2.8</v>
      </c>
      <c r="K20" s="10">
        <f t="shared" si="4"/>
        <v>20040039</v>
      </c>
      <c r="L20" s="11">
        <f t="shared" si="5"/>
        <v>20050188</v>
      </c>
      <c r="M20" s="11">
        <f t="shared" si="6"/>
        <v>-10149</v>
      </c>
      <c r="N20" s="12">
        <f t="shared" si="7"/>
        <v>-0.1</v>
      </c>
      <c r="P20" s="13"/>
      <c r="Q20" s="13"/>
    </row>
    <row r="21" spans="2:17" ht="19.5" customHeight="1">
      <c r="B21" s="24" t="s">
        <v>23</v>
      </c>
      <c r="C21" s="10">
        <v>12311392</v>
      </c>
      <c r="D21" s="11">
        <v>11864488</v>
      </c>
      <c r="E21" s="11">
        <f t="shared" si="0"/>
        <v>446904</v>
      </c>
      <c r="F21" s="12">
        <f t="shared" si="1"/>
        <v>3.8</v>
      </c>
      <c r="G21" s="10">
        <v>8264266</v>
      </c>
      <c r="H21" s="11">
        <v>7323262</v>
      </c>
      <c r="I21" s="11">
        <f t="shared" si="2"/>
        <v>941004</v>
      </c>
      <c r="J21" s="12">
        <f t="shared" si="3"/>
        <v>12.8</v>
      </c>
      <c r="K21" s="10">
        <f t="shared" si="4"/>
        <v>4047126</v>
      </c>
      <c r="L21" s="11">
        <f t="shared" si="5"/>
        <v>4541226</v>
      </c>
      <c r="M21" s="11">
        <f t="shared" si="6"/>
        <v>-494100</v>
      </c>
      <c r="N21" s="12">
        <f t="shared" si="7"/>
        <v>-10.9</v>
      </c>
      <c r="P21" s="13"/>
      <c r="Q21" s="13"/>
    </row>
    <row r="22" spans="2:17" ht="19.5" customHeight="1">
      <c r="B22" s="24" t="s">
        <v>24</v>
      </c>
      <c r="C22" s="10">
        <v>4257929</v>
      </c>
      <c r="D22" s="11">
        <v>4133083</v>
      </c>
      <c r="E22" s="11">
        <f t="shared" si="0"/>
        <v>124846</v>
      </c>
      <c r="F22" s="12">
        <f t="shared" si="1"/>
        <v>3</v>
      </c>
      <c r="G22" s="10">
        <v>957355</v>
      </c>
      <c r="H22" s="11">
        <v>933102</v>
      </c>
      <c r="I22" s="11">
        <f t="shared" si="2"/>
        <v>24253</v>
      </c>
      <c r="J22" s="12">
        <f t="shared" si="3"/>
        <v>2.6</v>
      </c>
      <c r="K22" s="10">
        <f t="shared" si="4"/>
        <v>3300574</v>
      </c>
      <c r="L22" s="11">
        <f t="shared" si="5"/>
        <v>3199981</v>
      </c>
      <c r="M22" s="11">
        <f t="shared" si="6"/>
        <v>100593</v>
      </c>
      <c r="N22" s="12">
        <f t="shared" si="7"/>
        <v>3.1</v>
      </c>
      <c r="P22" s="13"/>
      <c r="Q22" s="13"/>
    </row>
    <row r="23" spans="2:17" ht="19.5" customHeight="1">
      <c r="B23" s="24" t="s">
        <v>25</v>
      </c>
      <c r="C23" s="10">
        <v>2008396</v>
      </c>
      <c r="D23" s="11">
        <v>1940220</v>
      </c>
      <c r="E23" s="11">
        <f t="shared" si="0"/>
        <v>68176</v>
      </c>
      <c r="F23" s="12">
        <f t="shared" si="1"/>
        <v>3.5</v>
      </c>
      <c r="G23" s="10">
        <v>621869</v>
      </c>
      <c r="H23" s="11">
        <v>610012</v>
      </c>
      <c r="I23" s="11">
        <f t="shared" si="2"/>
        <v>11857</v>
      </c>
      <c r="J23" s="12">
        <f t="shared" si="3"/>
        <v>1.9</v>
      </c>
      <c r="K23" s="10">
        <f t="shared" si="4"/>
        <v>1386527</v>
      </c>
      <c r="L23" s="11">
        <f t="shared" si="5"/>
        <v>1330208</v>
      </c>
      <c r="M23" s="11">
        <f t="shared" si="6"/>
        <v>56319</v>
      </c>
      <c r="N23" s="12">
        <f t="shared" si="7"/>
        <v>4.2</v>
      </c>
      <c r="P23" s="13"/>
      <c r="Q23" s="13"/>
    </row>
    <row r="24" spans="2:17" ht="19.5" customHeight="1">
      <c r="B24" s="24" t="s">
        <v>26</v>
      </c>
      <c r="C24" s="10">
        <v>3385641</v>
      </c>
      <c r="D24" s="11">
        <v>3335813</v>
      </c>
      <c r="E24" s="11">
        <f t="shared" si="0"/>
        <v>49828</v>
      </c>
      <c r="F24" s="12">
        <f t="shared" si="1"/>
        <v>1.5</v>
      </c>
      <c r="G24" s="10">
        <v>1313278</v>
      </c>
      <c r="H24" s="11">
        <v>1285977</v>
      </c>
      <c r="I24" s="11">
        <f t="shared" si="2"/>
        <v>27301</v>
      </c>
      <c r="J24" s="12">
        <f t="shared" si="3"/>
        <v>2.1</v>
      </c>
      <c r="K24" s="10">
        <f t="shared" si="4"/>
        <v>2072363</v>
      </c>
      <c r="L24" s="11">
        <f t="shared" si="5"/>
        <v>2049836</v>
      </c>
      <c r="M24" s="11">
        <f t="shared" si="6"/>
        <v>22527</v>
      </c>
      <c r="N24" s="12">
        <f t="shared" si="7"/>
        <v>1.1</v>
      </c>
      <c r="P24" s="13"/>
      <c r="Q24" s="13"/>
    </row>
    <row r="25" spans="2:17" ht="19.5" customHeight="1">
      <c r="B25" s="24" t="s">
        <v>27</v>
      </c>
      <c r="C25" s="10">
        <v>3768473</v>
      </c>
      <c r="D25" s="11">
        <v>3645228</v>
      </c>
      <c r="E25" s="11">
        <f t="shared" si="0"/>
        <v>123245</v>
      </c>
      <c r="F25" s="12">
        <f t="shared" si="1"/>
        <v>3.4</v>
      </c>
      <c r="G25" s="10">
        <v>1924277</v>
      </c>
      <c r="H25" s="11">
        <v>1871128</v>
      </c>
      <c r="I25" s="11">
        <f t="shared" si="2"/>
        <v>53149</v>
      </c>
      <c r="J25" s="12">
        <f t="shared" si="3"/>
        <v>2.8</v>
      </c>
      <c r="K25" s="10">
        <f t="shared" si="4"/>
        <v>1844196</v>
      </c>
      <c r="L25" s="11">
        <f t="shared" si="5"/>
        <v>1774100</v>
      </c>
      <c r="M25" s="11">
        <f t="shared" si="6"/>
        <v>70096</v>
      </c>
      <c r="N25" s="12">
        <f t="shared" si="7"/>
        <v>4</v>
      </c>
      <c r="P25" s="13"/>
      <c r="Q25" s="13"/>
    </row>
    <row r="26" spans="2:17" ht="19.5" customHeight="1">
      <c r="B26" s="24" t="s">
        <v>28</v>
      </c>
      <c r="C26" s="10">
        <v>4121780</v>
      </c>
      <c r="D26" s="11">
        <v>4074286</v>
      </c>
      <c r="E26" s="11">
        <f t="shared" si="0"/>
        <v>47494</v>
      </c>
      <c r="F26" s="12">
        <f t="shared" si="1"/>
        <v>1.2</v>
      </c>
      <c r="G26" s="10">
        <v>1088463</v>
      </c>
      <c r="H26" s="11">
        <v>1072392</v>
      </c>
      <c r="I26" s="11">
        <f t="shared" si="2"/>
        <v>16071</v>
      </c>
      <c r="J26" s="12">
        <f t="shared" si="3"/>
        <v>1.5</v>
      </c>
      <c r="K26" s="10">
        <f t="shared" si="4"/>
        <v>3033317</v>
      </c>
      <c r="L26" s="11">
        <f t="shared" si="5"/>
        <v>3001894</v>
      </c>
      <c r="M26" s="11">
        <f t="shared" si="6"/>
        <v>31423</v>
      </c>
      <c r="N26" s="12">
        <f t="shared" si="7"/>
        <v>1</v>
      </c>
      <c r="P26" s="13"/>
      <c r="Q26" s="13"/>
    </row>
    <row r="27" spans="2:17" ht="19.5" customHeight="1">
      <c r="B27" s="24" t="s">
        <v>29</v>
      </c>
      <c r="C27" s="10">
        <v>7567216</v>
      </c>
      <c r="D27" s="11">
        <v>7317387</v>
      </c>
      <c r="E27" s="11">
        <f t="shared" si="0"/>
        <v>249829</v>
      </c>
      <c r="F27" s="12">
        <f t="shared" si="1"/>
        <v>3.4</v>
      </c>
      <c r="G27" s="10">
        <v>5697247</v>
      </c>
      <c r="H27" s="11">
        <v>5287432</v>
      </c>
      <c r="I27" s="11">
        <f t="shared" si="2"/>
        <v>409815</v>
      </c>
      <c r="J27" s="12">
        <f t="shared" si="3"/>
        <v>7.8</v>
      </c>
      <c r="K27" s="10">
        <f t="shared" si="4"/>
        <v>1869969</v>
      </c>
      <c r="L27" s="11">
        <f t="shared" si="5"/>
        <v>2029955</v>
      </c>
      <c r="M27" s="11">
        <f t="shared" si="6"/>
        <v>-159986</v>
      </c>
      <c r="N27" s="12">
        <f t="shared" si="7"/>
        <v>-7.9</v>
      </c>
      <c r="P27" s="13"/>
      <c r="Q27" s="13"/>
    </row>
    <row r="28" spans="2:17" ht="19.5" customHeight="1">
      <c r="B28" s="24" t="s">
        <v>30</v>
      </c>
      <c r="C28" s="10">
        <v>7616174</v>
      </c>
      <c r="D28" s="11">
        <v>7350858</v>
      </c>
      <c r="E28" s="11">
        <f t="shared" si="0"/>
        <v>265316</v>
      </c>
      <c r="F28" s="12">
        <f t="shared" si="1"/>
        <v>3.6</v>
      </c>
      <c r="G28" s="10">
        <v>7319443</v>
      </c>
      <c r="H28" s="11">
        <v>7091717</v>
      </c>
      <c r="I28" s="11">
        <f t="shared" si="2"/>
        <v>227726</v>
      </c>
      <c r="J28" s="12">
        <f t="shared" si="3"/>
        <v>3.2</v>
      </c>
      <c r="K28" s="10">
        <f t="shared" si="4"/>
        <v>296731</v>
      </c>
      <c r="L28" s="11">
        <f t="shared" si="5"/>
        <v>259141</v>
      </c>
      <c r="M28" s="11">
        <f t="shared" si="6"/>
        <v>37590</v>
      </c>
      <c r="N28" s="12">
        <f t="shared" si="7"/>
        <v>14.5</v>
      </c>
      <c r="P28" s="13"/>
      <c r="Q28" s="13"/>
    </row>
    <row r="29" spans="2:17" ht="19.5" customHeight="1">
      <c r="B29" s="24" t="s">
        <v>31</v>
      </c>
      <c r="C29" s="10">
        <v>2443710</v>
      </c>
      <c r="D29" s="11">
        <v>2438451</v>
      </c>
      <c r="E29" s="11">
        <f t="shared" si="0"/>
        <v>5259</v>
      </c>
      <c r="F29" s="12">
        <f t="shared" si="1"/>
        <v>0.2</v>
      </c>
      <c r="G29" s="10">
        <v>486191</v>
      </c>
      <c r="H29" s="11">
        <v>472434</v>
      </c>
      <c r="I29" s="11">
        <f t="shared" si="2"/>
        <v>13757</v>
      </c>
      <c r="J29" s="12">
        <f t="shared" si="3"/>
        <v>2.9</v>
      </c>
      <c r="K29" s="10">
        <f t="shared" si="4"/>
        <v>1957519</v>
      </c>
      <c r="L29" s="11">
        <f t="shared" si="5"/>
        <v>1966017</v>
      </c>
      <c r="M29" s="11">
        <f t="shared" si="6"/>
        <v>-8498</v>
      </c>
      <c r="N29" s="12">
        <f t="shared" si="7"/>
        <v>-0.4</v>
      </c>
      <c r="P29" s="13"/>
      <c r="Q29" s="13"/>
    </row>
    <row r="30" spans="2:17" ht="19.5" customHeight="1">
      <c r="B30" s="24" t="s">
        <v>32</v>
      </c>
      <c r="C30" s="10">
        <v>3273037</v>
      </c>
      <c r="D30" s="11">
        <v>3286608</v>
      </c>
      <c r="E30" s="11">
        <f t="shared" si="0"/>
        <v>-13571</v>
      </c>
      <c r="F30" s="12">
        <f t="shared" si="1"/>
        <v>-0.4</v>
      </c>
      <c r="G30" s="10">
        <v>815498</v>
      </c>
      <c r="H30" s="11">
        <v>799053</v>
      </c>
      <c r="I30" s="11">
        <f t="shared" si="2"/>
        <v>16445</v>
      </c>
      <c r="J30" s="12">
        <f t="shared" si="3"/>
        <v>2.1</v>
      </c>
      <c r="K30" s="10">
        <f t="shared" si="4"/>
        <v>2457539</v>
      </c>
      <c r="L30" s="11">
        <f t="shared" si="5"/>
        <v>2487555</v>
      </c>
      <c r="M30" s="11">
        <f t="shared" si="6"/>
        <v>-30016</v>
      </c>
      <c r="N30" s="12">
        <f t="shared" si="7"/>
        <v>-1.2</v>
      </c>
      <c r="P30" s="13"/>
      <c r="Q30" s="13"/>
    </row>
    <row r="31" spans="2:17" ht="19.5" customHeight="1">
      <c r="B31" s="24" t="s">
        <v>33</v>
      </c>
      <c r="C31" s="10">
        <v>1217346</v>
      </c>
      <c r="D31" s="11">
        <v>1181889</v>
      </c>
      <c r="E31" s="11">
        <f t="shared" si="0"/>
        <v>35457</v>
      </c>
      <c r="F31" s="12">
        <f t="shared" si="1"/>
        <v>3</v>
      </c>
      <c r="G31" s="10">
        <v>188153</v>
      </c>
      <c r="H31" s="11">
        <v>182836</v>
      </c>
      <c r="I31" s="11">
        <f t="shared" si="2"/>
        <v>5317</v>
      </c>
      <c r="J31" s="12">
        <f t="shared" si="3"/>
        <v>2.9</v>
      </c>
      <c r="K31" s="10">
        <f t="shared" si="4"/>
        <v>1029193</v>
      </c>
      <c r="L31" s="11">
        <f t="shared" si="5"/>
        <v>999053</v>
      </c>
      <c r="M31" s="11">
        <f t="shared" si="6"/>
        <v>30140</v>
      </c>
      <c r="N31" s="12">
        <f t="shared" si="7"/>
        <v>3</v>
      </c>
      <c r="P31" s="13"/>
      <c r="Q31" s="13"/>
    </row>
    <row r="32" spans="2:17" ht="19.5" customHeight="1">
      <c r="B32" s="24" t="s">
        <v>34</v>
      </c>
      <c r="C32" s="10">
        <v>2994602</v>
      </c>
      <c r="D32" s="11">
        <v>2914637</v>
      </c>
      <c r="E32" s="11">
        <f t="shared" si="0"/>
        <v>79965</v>
      </c>
      <c r="F32" s="12">
        <f t="shared" si="1"/>
        <v>2.7</v>
      </c>
      <c r="G32" s="10">
        <v>883839</v>
      </c>
      <c r="H32" s="11">
        <v>693258</v>
      </c>
      <c r="I32" s="11">
        <f t="shared" si="2"/>
        <v>190581</v>
      </c>
      <c r="J32" s="12">
        <f t="shared" si="3"/>
        <v>27.5</v>
      </c>
      <c r="K32" s="10">
        <f t="shared" si="4"/>
        <v>2110763</v>
      </c>
      <c r="L32" s="11">
        <f t="shared" si="5"/>
        <v>2221379</v>
      </c>
      <c r="M32" s="11">
        <f t="shared" si="6"/>
        <v>-110616</v>
      </c>
      <c r="N32" s="12">
        <f t="shared" si="7"/>
        <v>-5</v>
      </c>
      <c r="P32" s="13"/>
      <c r="Q32" s="13"/>
    </row>
    <row r="33" spans="2:17" ht="19.5" customHeight="1">
      <c r="B33" s="24" t="s">
        <v>35</v>
      </c>
      <c r="C33" s="10">
        <v>3119072</v>
      </c>
      <c r="D33" s="11">
        <v>3032699</v>
      </c>
      <c r="E33" s="11">
        <f t="shared" si="0"/>
        <v>86373</v>
      </c>
      <c r="F33" s="12">
        <f t="shared" si="1"/>
        <v>2.8</v>
      </c>
      <c r="G33" s="10">
        <v>1169681</v>
      </c>
      <c r="H33" s="11">
        <v>1028886</v>
      </c>
      <c r="I33" s="11">
        <f t="shared" si="2"/>
        <v>140795</v>
      </c>
      <c r="J33" s="12">
        <f t="shared" si="3"/>
        <v>13.7</v>
      </c>
      <c r="K33" s="10">
        <f t="shared" si="4"/>
        <v>1949391</v>
      </c>
      <c r="L33" s="11">
        <f t="shared" si="5"/>
        <v>2003813</v>
      </c>
      <c r="M33" s="11">
        <f t="shared" si="6"/>
        <v>-54422</v>
      </c>
      <c r="N33" s="12">
        <f t="shared" si="7"/>
        <v>-2.7</v>
      </c>
      <c r="P33" s="13"/>
      <c r="Q33" s="13"/>
    </row>
    <row r="34" spans="2:17" ht="19.5" customHeight="1">
      <c r="B34" s="24" t="s">
        <v>36</v>
      </c>
      <c r="C34" s="10">
        <v>5974147</v>
      </c>
      <c r="D34" s="11">
        <v>5738595</v>
      </c>
      <c r="E34" s="11">
        <f t="shared" si="0"/>
        <v>235552</v>
      </c>
      <c r="F34" s="12">
        <f t="shared" si="1"/>
        <v>4.1</v>
      </c>
      <c r="G34" s="10">
        <v>1264155</v>
      </c>
      <c r="H34" s="11">
        <v>1258747</v>
      </c>
      <c r="I34" s="11">
        <f t="shared" si="2"/>
        <v>5408</v>
      </c>
      <c r="J34" s="12">
        <f t="shared" si="3"/>
        <v>0.4</v>
      </c>
      <c r="K34" s="10">
        <f t="shared" si="4"/>
        <v>4709992</v>
      </c>
      <c r="L34" s="11">
        <f t="shared" si="5"/>
        <v>4479848</v>
      </c>
      <c r="M34" s="11">
        <f t="shared" si="6"/>
        <v>230144</v>
      </c>
      <c r="N34" s="12">
        <f t="shared" si="7"/>
        <v>5.1</v>
      </c>
      <c r="P34" s="13"/>
      <c r="Q34" s="13"/>
    </row>
    <row r="35" spans="2:17" ht="19.5" customHeight="1">
      <c r="B35" s="24" t="s">
        <v>37</v>
      </c>
      <c r="C35" s="10">
        <v>5128770</v>
      </c>
      <c r="D35" s="11">
        <v>5023393</v>
      </c>
      <c r="E35" s="11">
        <f t="shared" si="0"/>
        <v>105377</v>
      </c>
      <c r="F35" s="12">
        <f t="shared" si="1"/>
        <v>2.1</v>
      </c>
      <c r="G35" s="10">
        <v>1889934</v>
      </c>
      <c r="H35" s="11">
        <v>1762783</v>
      </c>
      <c r="I35" s="11">
        <f t="shared" si="2"/>
        <v>127151</v>
      </c>
      <c r="J35" s="12">
        <f t="shared" si="3"/>
        <v>7.2</v>
      </c>
      <c r="K35" s="10">
        <f t="shared" si="4"/>
        <v>3238836</v>
      </c>
      <c r="L35" s="11">
        <f t="shared" si="5"/>
        <v>3260610</v>
      </c>
      <c r="M35" s="11">
        <f t="shared" si="6"/>
        <v>-21774</v>
      </c>
      <c r="N35" s="12">
        <f t="shared" si="7"/>
        <v>-0.7</v>
      </c>
      <c r="P35" s="13"/>
      <c r="Q35" s="13"/>
    </row>
    <row r="36" spans="2:17" ht="19.5" customHeight="1">
      <c r="B36" s="24" t="s">
        <v>38</v>
      </c>
      <c r="C36" s="10">
        <v>2854849</v>
      </c>
      <c r="D36" s="11">
        <v>2715202</v>
      </c>
      <c r="E36" s="11">
        <f t="shared" si="0"/>
        <v>139647</v>
      </c>
      <c r="F36" s="12">
        <f t="shared" si="1"/>
        <v>5.1</v>
      </c>
      <c r="G36" s="10">
        <v>1738509</v>
      </c>
      <c r="H36" s="11">
        <v>1679129</v>
      </c>
      <c r="I36" s="11">
        <f t="shared" si="2"/>
        <v>59380</v>
      </c>
      <c r="J36" s="12">
        <f t="shared" si="3"/>
        <v>3.5</v>
      </c>
      <c r="K36" s="10">
        <f t="shared" si="4"/>
        <v>1116340</v>
      </c>
      <c r="L36" s="11">
        <f t="shared" si="5"/>
        <v>1036073</v>
      </c>
      <c r="M36" s="11">
        <f t="shared" si="6"/>
        <v>80267</v>
      </c>
      <c r="N36" s="12">
        <f t="shared" si="7"/>
        <v>7.7</v>
      </c>
      <c r="P36" s="13"/>
      <c r="Q36" s="13"/>
    </row>
    <row r="37" spans="2:17" ht="19.5" customHeight="1">
      <c r="B37" s="24" t="s">
        <v>39</v>
      </c>
      <c r="C37" s="10">
        <v>8014163</v>
      </c>
      <c r="D37" s="11">
        <v>7676022</v>
      </c>
      <c r="E37" s="11">
        <f t="shared" si="0"/>
        <v>338141</v>
      </c>
      <c r="F37" s="12">
        <f t="shared" si="1"/>
        <v>4.4</v>
      </c>
      <c r="G37" s="10">
        <v>3966584</v>
      </c>
      <c r="H37" s="11">
        <v>3729078</v>
      </c>
      <c r="I37" s="11">
        <f t="shared" si="2"/>
        <v>237506</v>
      </c>
      <c r="J37" s="12">
        <f t="shared" si="3"/>
        <v>6.4</v>
      </c>
      <c r="K37" s="10">
        <f t="shared" si="4"/>
        <v>4047579</v>
      </c>
      <c r="L37" s="11">
        <f t="shared" si="5"/>
        <v>3946944</v>
      </c>
      <c r="M37" s="11">
        <f t="shared" si="6"/>
        <v>100635</v>
      </c>
      <c r="N37" s="12">
        <f t="shared" si="7"/>
        <v>2.5</v>
      </c>
      <c r="P37" s="13"/>
      <c r="Q37" s="13"/>
    </row>
    <row r="38" spans="2:17" ht="19.5" customHeight="1">
      <c r="B38" s="24" t="s">
        <v>40</v>
      </c>
      <c r="C38" s="10">
        <v>3771165</v>
      </c>
      <c r="D38" s="11">
        <v>3717414</v>
      </c>
      <c r="E38" s="11">
        <f t="shared" si="0"/>
        <v>53751</v>
      </c>
      <c r="F38" s="12">
        <f t="shared" si="1"/>
        <v>1.4</v>
      </c>
      <c r="G38" s="10">
        <v>1154806</v>
      </c>
      <c r="H38" s="11">
        <v>1100577</v>
      </c>
      <c r="I38" s="11">
        <f t="shared" si="2"/>
        <v>54229</v>
      </c>
      <c r="J38" s="12">
        <f t="shared" si="3"/>
        <v>4.9</v>
      </c>
      <c r="K38" s="10">
        <f t="shared" si="4"/>
        <v>2616359</v>
      </c>
      <c r="L38" s="11">
        <f t="shared" si="5"/>
        <v>2616837</v>
      </c>
      <c r="M38" s="11">
        <f t="shared" si="6"/>
        <v>-478</v>
      </c>
      <c r="N38" s="12">
        <f t="shared" si="7"/>
        <v>0</v>
      </c>
      <c r="P38" s="13"/>
      <c r="Q38" s="13"/>
    </row>
    <row r="39" spans="2:17" ht="19.5" customHeight="1">
      <c r="B39" s="24" t="s">
        <v>41</v>
      </c>
      <c r="C39" s="10">
        <v>7060566</v>
      </c>
      <c r="D39" s="11">
        <v>6987520</v>
      </c>
      <c r="E39" s="11">
        <f t="shared" si="0"/>
        <v>73046</v>
      </c>
      <c r="F39" s="12">
        <f t="shared" si="1"/>
        <v>1</v>
      </c>
      <c r="G39" s="10">
        <v>1769031</v>
      </c>
      <c r="H39" s="11">
        <v>1581830</v>
      </c>
      <c r="I39" s="11">
        <f t="shared" si="2"/>
        <v>187201</v>
      </c>
      <c r="J39" s="12">
        <f t="shared" si="3"/>
        <v>11.8</v>
      </c>
      <c r="K39" s="10">
        <f t="shared" si="4"/>
        <v>5291535</v>
      </c>
      <c r="L39" s="11">
        <f t="shared" si="5"/>
        <v>5405690</v>
      </c>
      <c r="M39" s="11">
        <f t="shared" si="6"/>
        <v>-114155</v>
      </c>
      <c r="N39" s="12">
        <f t="shared" si="7"/>
        <v>-2.1</v>
      </c>
      <c r="P39" s="13"/>
      <c r="Q39" s="13"/>
    </row>
    <row r="40" spans="2:17" ht="19.5" customHeight="1">
      <c r="B40" s="24" t="s">
        <v>42</v>
      </c>
      <c r="C40" s="10">
        <v>3932870</v>
      </c>
      <c r="D40" s="11">
        <v>3893096</v>
      </c>
      <c r="E40" s="11">
        <f t="shared" si="0"/>
        <v>39774</v>
      </c>
      <c r="F40" s="12">
        <f t="shared" si="1"/>
        <v>1</v>
      </c>
      <c r="G40" s="10">
        <v>1138353</v>
      </c>
      <c r="H40" s="11">
        <v>1115169</v>
      </c>
      <c r="I40" s="11">
        <f t="shared" si="2"/>
        <v>23184</v>
      </c>
      <c r="J40" s="12">
        <f t="shared" si="3"/>
        <v>2.1</v>
      </c>
      <c r="K40" s="10">
        <f t="shared" si="4"/>
        <v>2794517</v>
      </c>
      <c r="L40" s="11">
        <f t="shared" si="5"/>
        <v>2777927</v>
      </c>
      <c r="M40" s="11">
        <f t="shared" si="6"/>
        <v>16590</v>
      </c>
      <c r="N40" s="12">
        <f t="shared" si="7"/>
        <v>0.6</v>
      </c>
      <c r="P40" s="13"/>
      <c r="Q40" s="13"/>
    </row>
    <row r="41" spans="2:17" ht="19.5" customHeight="1">
      <c r="B41" s="24" t="s">
        <v>43</v>
      </c>
      <c r="C41" s="10">
        <v>5792329</v>
      </c>
      <c r="D41" s="11">
        <v>5681908</v>
      </c>
      <c r="E41" s="11">
        <f t="shared" si="0"/>
        <v>110421</v>
      </c>
      <c r="F41" s="12">
        <f t="shared" si="1"/>
        <v>1.9</v>
      </c>
      <c r="G41" s="10">
        <v>2122477</v>
      </c>
      <c r="H41" s="11">
        <v>2075603</v>
      </c>
      <c r="I41" s="11">
        <f t="shared" si="2"/>
        <v>46874</v>
      </c>
      <c r="J41" s="12">
        <f t="shared" si="3"/>
        <v>2.3</v>
      </c>
      <c r="K41" s="10">
        <f t="shared" si="4"/>
        <v>3669852</v>
      </c>
      <c r="L41" s="11">
        <f t="shared" si="5"/>
        <v>3606305</v>
      </c>
      <c r="M41" s="11">
        <f t="shared" si="6"/>
        <v>63547</v>
      </c>
      <c r="N41" s="12">
        <f t="shared" si="7"/>
        <v>1.8</v>
      </c>
      <c r="P41" s="13"/>
      <c r="Q41" s="13"/>
    </row>
    <row r="42" spans="2:17" ht="19.5" customHeight="1">
      <c r="B42" s="24" t="s">
        <v>44</v>
      </c>
      <c r="C42" s="10">
        <v>2080642</v>
      </c>
      <c r="D42" s="11">
        <v>2033410</v>
      </c>
      <c r="E42" s="11">
        <f t="shared" si="0"/>
        <v>47232</v>
      </c>
      <c r="F42" s="12">
        <f t="shared" si="1"/>
        <v>2.3</v>
      </c>
      <c r="G42" s="10">
        <v>504188</v>
      </c>
      <c r="H42" s="11">
        <v>500918</v>
      </c>
      <c r="I42" s="11">
        <f t="shared" si="2"/>
        <v>3270</v>
      </c>
      <c r="J42" s="12">
        <f t="shared" si="3"/>
        <v>0.7</v>
      </c>
      <c r="K42" s="10">
        <f t="shared" si="4"/>
        <v>1576454</v>
      </c>
      <c r="L42" s="11">
        <f t="shared" si="5"/>
        <v>1532492</v>
      </c>
      <c r="M42" s="11">
        <f t="shared" si="6"/>
        <v>43962</v>
      </c>
      <c r="N42" s="12">
        <f t="shared" si="7"/>
        <v>2.9</v>
      </c>
      <c r="P42" s="13"/>
      <c r="Q42" s="13"/>
    </row>
    <row r="43" spans="2:17" ht="19.5" customHeight="1">
      <c r="B43" s="24" t="s">
        <v>45</v>
      </c>
      <c r="C43" s="10">
        <v>3252260</v>
      </c>
      <c r="D43" s="11">
        <v>3181421</v>
      </c>
      <c r="E43" s="11">
        <f t="shared" si="0"/>
        <v>70839</v>
      </c>
      <c r="F43" s="12">
        <f t="shared" si="1"/>
        <v>2.2</v>
      </c>
      <c r="G43" s="10">
        <v>1344329</v>
      </c>
      <c r="H43" s="11">
        <v>1230903</v>
      </c>
      <c r="I43" s="11">
        <f t="shared" si="2"/>
        <v>113426</v>
      </c>
      <c r="J43" s="12">
        <f t="shared" si="3"/>
        <v>9.2</v>
      </c>
      <c r="K43" s="10">
        <f t="shared" si="4"/>
        <v>1907931</v>
      </c>
      <c r="L43" s="11">
        <f t="shared" si="5"/>
        <v>1950518</v>
      </c>
      <c r="M43" s="11">
        <f t="shared" si="6"/>
        <v>-42587</v>
      </c>
      <c r="N43" s="12">
        <f t="shared" si="7"/>
        <v>-2.2</v>
      </c>
      <c r="P43" s="13"/>
      <c r="Q43" s="13"/>
    </row>
    <row r="44" spans="2:17" ht="19.5" customHeight="1">
      <c r="B44" s="24" t="s">
        <v>46</v>
      </c>
      <c r="C44" s="10">
        <v>3923478</v>
      </c>
      <c r="D44" s="11">
        <v>3865874</v>
      </c>
      <c r="E44" s="11">
        <f t="shared" si="0"/>
        <v>57604</v>
      </c>
      <c r="F44" s="12">
        <f t="shared" si="1"/>
        <v>1.5</v>
      </c>
      <c r="G44" s="10">
        <v>970915</v>
      </c>
      <c r="H44" s="11">
        <v>918724</v>
      </c>
      <c r="I44" s="11">
        <f t="shared" si="2"/>
        <v>52191</v>
      </c>
      <c r="J44" s="12">
        <f t="shared" si="3"/>
        <v>5.7</v>
      </c>
      <c r="K44" s="10">
        <f t="shared" si="4"/>
        <v>2952563</v>
      </c>
      <c r="L44" s="11">
        <f t="shared" si="5"/>
        <v>2947150</v>
      </c>
      <c r="M44" s="11">
        <f t="shared" si="6"/>
        <v>5413</v>
      </c>
      <c r="N44" s="12">
        <f t="shared" si="7"/>
        <v>0.2</v>
      </c>
      <c r="P44" s="13"/>
      <c r="Q44" s="13"/>
    </row>
    <row r="45" spans="2:17" ht="19.5" customHeight="1">
      <c r="B45" s="24" t="s">
        <v>47</v>
      </c>
      <c r="C45" s="10">
        <v>2006090</v>
      </c>
      <c r="D45" s="11">
        <v>1981718</v>
      </c>
      <c r="E45" s="11">
        <f t="shared" si="0"/>
        <v>24372</v>
      </c>
      <c r="F45" s="12">
        <f t="shared" si="1"/>
        <v>1.2</v>
      </c>
      <c r="G45" s="10">
        <v>345729</v>
      </c>
      <c r="H45" s="11">
        <v>336683</v>
      </c>
      <c r="I45" s="11">
        <f t="shared" si="2"/>
        <v>9046</v>
      </c>
      <c r="J45" s="12">
        <f t="shared" si="3"/>
        <v>2.7</v>
      </c>
      <c r="K45" s="10">
        <f t="shared" si="4"/>
        <v>1660361</v>
      </c>
      <c r="L45" s="11">
        <f t="shared" si="5"/>
        <v>1645035</v>
      </c>
      <c r="M45" s="11">
        <f t="shared" si="6"/>
        <v>15326</v>
      </c>
      <c r="N45" s="12">
        <f t="shared" si="7"/>
        <v>0.9</v>
      </c>
      <c r="P45" s="13"/>
      <c r="Q45" s="13"/>
    </row>
    <row r="46" spans="2:17" ht="19.5" customHeight="1">
      <c r="B46" s="24" t="s">
        <v>48</v>
      </c>
      <c r="C46" s="10">
        <v>1901796</v>
      </c>
      <c r="D46" s="11">
        <v>1866105</v>
      </c>
      <c r="E46" s="11">
        <f t="shared" si="0"/>
        <v>35691</v>
      </c>
      <c r="F46" s="12">
        <f t="shared" si="1"/>
        <v>1.9</v>
      </c>
      <c r="G46" s="10">
        <v>332662</v>
      </c>
      <c r="H46" s="11">
        <v>323686</v>
      </c>
      <c r="I46" s="11">
        <f t="shared" si="2"/>
        <v>8976</v>
      </c>
      <c r="J46" s="12">
        <f t="shared" si="3"/>
        <v>2.8</v>
      </c>
      <c r="K46" s="10">
        <f t="shared" si="4"/>
        <v>1569134</v>
      </c>
      <c r="L46" s="11">
        <f t="shared" si="5"/>
        <v>1542419</v>
      </c>
      <c r="M46" s="11">
        <f t="shared" si="6"/>
        <v>26715</v>
      </c>
      <c r="N46" s="12">
        <f t="shared" si="7"/>
        <v>1.7</v>
      </c>
      <c r="P46" s="13"/>
      <c r="Q46" s="13"/>
    </row>
    <row r="47" spans="2:17" ht="19.5" customHeight="1">
      <c r="B47" s="24" t="s">
        <v>49</v>
      </c>
      <c r="C47" s="10">
        <v>2305560</v>
      </c>
      <c r="D47" s="11">
        <v>2236671</v>
      </c>
      <c r="E47" s="11">
        <f t="shared" si="0"/>
        <v>68889</v>
      </c>
      <c r="F47" s="12">
        <f t="shared" si="1"/>
        <v>3.1</v>
      </c>
      <c r="G47" s="10">
        <v>460370</v>
      </c>
      <c r="H47" s="11">
        <v>457010</v>
      </c>
      <c r="I47" s="11">
        <f t="shared" si="2"/>
        <v>3360</v>
      </c>
      <c r="J47" s="12">
        <f t="shared" si="3"/>
        <v>0.7</v>
      </c>
      <c r="K47" s="10">
        <f t="shared" si="4"/>
        <v>1845190</v>
      </c>
      <c r="L47" s="11">
        <f t="shared" si="5"/>
        <v>1779661</v>
      </c>
      <c r="M47" s="11">
        <f t="shared" si="6"/>
        <v>65529</v>
      </c>
      <c r="N47" s="12">
        <f t="shared" si="7"/>
        <v>3.7</v>
      </c>
      <c r="P47" s="13"/>
      <c r="Q47" s="13"/>
    </row>
    <row r="48" spans="2:17" ht="19.5" customHeight="1">
      <c r="B48" s="24" t="s">
        <v>50</v>
      </c>
      <c r="C48" s="10">
        <v>1343550</v>
      </c>
      <c r="D48" s="11">
        <v>1340956</v>
      </c>
      <c r="E48" s="11">
        <f t="shared" si="0"/>
        <v>2594</v>
      </c>
      <c r="F48" s="12">
        <f t="shared" si="1"/>
        <v>0.2</v>
      </c>
      <c r="G48" s="10">
        <v>286562</v>
      </c>
      <c r="H48" s="11">
        <v>287087</v>
      </c>
      <c r="I48" s="11">
        <f t="shared" si="2"/>
        <v>-525</v>
      </c>
      <c r="J48" s="12">
        <f t="shared" si="3"/>
        <v>-0.2</v>
      </c>
      <c r="K48" s="10">
        <f t="shared" si="4"/>
        <v>1056988</v>
      </c>
      <c r="L48" s="11">
        <f t="shared" si="5"/>
        <v>1053869</v>
      </c>
      <c r="M48" s="11">
        <f t="shared" si="6"/>
        <v>3119</v>
      </c>
      <c r="N48" s="12">
        <f t="shared" si="7"/>
        <v>0.3</v>
      </c>
      <c r="P48" s="13"/>
      <c r="Q48" s="13"/>
    </row>
    <row r="49" spans="2:17" ht="19.5" customHeight="1">
      <c r="B49" s="24" t="s">
        <v>51</v>
      </c>
      <c r="C49" s="10">
        <v>1959198</v>
      </c>
      <c r="D49" s="11">
        <v>1913456</v>
      </c>
      <c r="E49" s="11">
        <f t="shared" si="0"/>
        <v>45742</v>
      </c>
      <c r="F49" s="12">
        <f t="shared" si="1"/>
        <v>2.4</v>
      </c>
      <c r="G49" s="10">
        <v>310968</v>
      </c>
      <c r="H49" s="11">
        <v>298947</v>
      </c>
      <c r="I49" s="11">
        <f t="shared" si="2"/>
        <v>12021</v>
      </c>
      <c r="J49" s="12">
        <f t="shared" si="3"/>
        <v>4</v>
      </c>
      <c r="K49" s="10">
        <f t="shared" si="4"/>
        <v>1648230</v>
      </c>
      <c r="L49" s="11">
        <f t="shared" si="5"/>
        <v>1614509</v>
      </c>
      <c r="M49" s="11">
        <f t="shared" si="6"/>
        <v>33721</v>
      </c>
      <c r="N49" s="12">
        <f t="shared" si="7"/>
        <v>2.1</v>
      </c>
      <c r="P49" s="13"/>
      <c r="Q49" s="13"/>
    </row>
    <row r="50" spans="2:17" ht="19.5" customHeight="1">
      <c r="B50" s="24" t="s">
        <v>52</v>
      </c>
      <c r="C50" s="10">
        <v>2286739</v>
      </c>
      <c r="D50" s="11">
        <v>2297647</v>
      </c>
      <c r="E50" s="11">
        <f t="shared" si="0"/>
        <v>-10908</v>
      </c>
      <c r="F50" s="12">
        <f t="shared" si="1"/>
        <v>-0.5</v>
      </c>
      <c r="G50" s="10">
        <v>339012</v>
      </c>
      <c r="H50" s="11">
        <v>325719</v>
      </c>
      <c r="I50" s="11">
        <f t="shared" si="2"/>
        <v>13293</v>
      </c>
      <c r="J50" s="12">
        <f t="shared" si="3"/>
        <v>4.1</v>
      </c>
      <c r="K50" s="10">
        <f t="shared" si="4"/>
        <v>1947727</v>
      </c>
      <c r="L50" s="11">
        <f t="shared" si="5"/>
        <v>1971928</v>
      </c>
      <c r="M50" s="11">
        <f t="shared" si="6"/>
        <v>-24201</v>
      </c>
      <c r="N50" s="12">
        <f t="shared" si="7"/>
        <v>-1.2</v>
      </c>
      <c r="P50" s="13"/>
      <c r="Q50" s="13"/>
    </row>
    <row r="51" spans="2:17" ht="19.5" customHeight="1">
      <c r="B51" s="24" t="s">
        <v>53</v>
      </c>
      <c r="C51" s="10">
        <v>6143998</v>
      </c>
      <c r="D51" s="11">
        <v>6060116</v>
      </c>
      <c r="E51" s="11">
        <f t="shared" si="0"/>
        <v>83882</v>
      </c>
      <c r="F51" s="12">
        <f t="shared" si="1"/>
        <v>1.4</v>
      </c>
      <c r="G51" s="10">
        <v>1480815</v>
      </c>
      <c r="H51" s="11">
        <v>1461559</v>
      </c>
      <c r="I51" s="11">
        <f t="shared" si="2"/>
        <v>19256</v>
      </c>
      <c r="J51" s="12">
        <f t="shared" si="3"/>
        <v>1.3</v>
      </c>
      <c r="K51" s="10">
        <f t="shared" si="4"/>
        <v>4663183</v>
      </c>
      <c r="L51" s="11">
        <f t="shared" si="5"/>
        <v>4598557</v>
      </c>
      <c r="M51" s="11">
        <f t="shared" si="6"/>
        <v>64626</v>
      </c>
      <c r="N51" s="12">
        <f t="shared" si="7"/>
        <v>1.4</v>
      </c>
      <c r="P51" s="13"/>
      <c r="Q51" s="13"/>
    </row>
    <row r="52" spans="2:17" ht="19.5" customHeight="1" thickBot="1">
      <c r="B52" s="25" t="s">
        <v>54</v>
      </c>
      <c r="C52" s="14">
        <v>3119851</v>
      </c>
      <c r="D52" s="15">
        <v>3072942</v>
      </c>
      <c r="E52" s="15">
        <f t="shared" si="0"/>
        <v>46909</v>
      </c>
      <c r="F52" s="16">
        <f t="shared" si="1"/>
        <v>1.5</v>
      </c>
      <c r="G52" s="14">
        <v>1277689</v>
      </c>
      <c r="H52" s="15">
        <v>1291047</v>
      </c>
      <c r="I52" s="15">
        <f t="shared" si="2"/>
        <v>-13358</v>
      </c>
      <c r="J52" s="16">
        <f t="shared" si="3"/>
        <v>-1</v>
      </c>
      <c r="K52" s="14">
        <f t="shared" si="4"/>
        <v>1842162</v>
      </c>
      <c r="L52" s="15">
        <f t="shared" si="5"/>
        <v>1781895</v>
      </c>
      <c r="M52" s="15">
        <f t="shared" si="6"/>
        <v>60267</v>
      </c>
      <c r="N52" s="16">
        <f t="shared" si="7"/>
        <v>3.4</v>
      </c>
      <c r="P52" s="13"/>
      <c r="Q52" s="13"/>
    </row>
    <row r="53" spans="2:16" ht="19.5" customHeight="1" thickBot="1" thickTop="1">
      <c r="B53" s="26" t="s">
        <v>55</v>
      </c>
      <c r="C53" s="17">
        <f>SUM(C8:C52)</f>
        <v>473139045</v>
      </c>
      <c r="D53" s="18">
        <f>SUM(D8:D52)</f>
        <v>460291824</v>
      </c>
      <c r="E53" s="18">
        <f t="shared" si="0"/>
        <v>12847221</v>
      </c>
      <c r="F53" s="19">
        <f t="shared" si="1"/>
        <v>2.8</v>
      </c>
      <c r="G53" s="17">
        <f>SUM(G8:G52)</f>
        <v>240657236</v>
      </c>
      <c r="H53" s="18">
        <f>SUM(H8:H52)</f>
        <v>232076383</v>
      </c>
      <c r="I53" s="18">
        <f t="shared" si="2"/>
        <v>8580853</v>
      </c>
      <c r="J53" s="19">
        <f t="shared" si="3"/>
        <v>3.7</v>
      </c>
      <c r="K53" s="17">
        <f t="shared" si="4"/>
        <v>232481809</v>
      </c>
      <c r="L53" s="18">
        <f t="shared" si="5"/>
        <v>228215441</v>
      </c>
      <c r="M53" s="18">
        <f t="shared" si="6"/>
        <v>4266368</v>
      </c>
      <c r="N53" s="19">
        <f t="shared" si="7"/>
        <v>1.9</v>
      </c>
      <c r="P53" s="13"/>
    </row>
    <row r="54" ht="13.5">
      <c r="B54" s="1" t="s">
        <v>69</v>
      </c>
    </row>
  </sheetData>
  <sheetProtection/>
  <mergeCells count="6">
    <mergeCell ref="B2:N2"/>
    <mergeCell ref="M3:N3"/>
    <mergeCell ref="B4:B7"/>
    <mergeCell ref="C4:F4"/>
    <mergeCell ref="G4:J4"/>
    <mergeCell ref="K4:N4"/>
  </mergeCells>
  <printOptions/>
  <pageMargins left="0.3937007874015748" right="0.1968503937007874" top="0.5905511811023623" bottom="0.3937007874015748" header="0.5118110236220472" footer="0"/>
  <pageSetup horizontalDpi="600" verticalDpi="600" orientation="portrait" paperSize="9" scale="81" r:id="rId1"/>
  <ignoredErrors>
    <ignoredError sqref="F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2023-07-27T08:10:07Z</dcterms:created>
  <dcterms:modified xsi:type="dcterms:W3CDTF">2023-07-27T08:10:23Z</dcterms:modified>
  <cp:category/>
  <cp:version/>
  <cp:contentType/>
  <cp:contentStatus/>
</cp:coreProperties>
</file>