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
    </mc:Choice>
  </mc:AlternateContent>
  <bookViews>
    <workbookView xWindow="0" yWindow="0" windowWidth="20490" windowHeight="8925"/>
  </bookViews>
  <sheets>
    <sheet name="長期接続表" sheetId="11" r:id="rId1"/>
    <sheet name="既公表値" sheetId="12" r:id="rId2"/>
    <sheet name="グラフ" sheetId="14" r:id="rId3"/>
  </sheets>
  <definedNames>
    <definedName name="_xlnm.Print_Area" localSheetId="1">既公表値!$A$1:$AH$190</definedName>
    <definedName name="_xlnm.Print_Area" localSheetId="0">長期接続表!$B$1:$G$521</definedName>
    <definedName name="_xlnm.Print_Titles" localSheetId="1">既公表値!$3:$7</definedName>
    <definedName name="_xlnm.Print_Titles" localSheetId="0">長期接続表!$4:$4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28" i="12" l="1"/>
  <c r="AL540" i="12" s="1"/>
  <c r="AL552" i="12" s="1"/>
  <c r="AL564" i="12" s="1"/>
  <c r="AL576" i="12" s="1"/>
  <c r="AL588" i="12" s="1"/>
  <c r="AL527" i="12"/>
  <c r="AL539" i="12" s="1"/>
  <c r="AL526" i="12"/>
  <c r="AL538" i="12" s="1"/>
  <c r="AL550" i="12" s="1"/>
  <c r="AL562" i="12" s="1"/>
  <c r="AL574" i="12" s="1"/>
  <c r="AL586" i="12" s="1"/>
  <c r="AL525" i="12"/>
  <c r="AL524" i="12"/>
  <c r="AL536" i="12" s="1"/>
  <c r="AL548" i="12" s="1"/>
  <c r="AL560" i="12" s="1"/>
  <c r="AL572" i="12" s="1"/>
  <c r="AL584" i="12" s="1"/>
  <c r="AL596" i="12" s="1"/>
  <c r="AL523" i="12"/>
  <c r="AL535" i="12" s="1"/>
  <c r="AL522" i="12"/>
  <c r="AL534" i="12" s="1"/>
  <c r="AL546" i="12" s="1"/>
  <c r="AL558" i="12" s="1"/>
  <c r="AL570" i="12" s="1"/>
  <c r="AL582" i="12" s="1"/>
  <c r="AL594" i="12" s="1"/>
  <c r="AL521" i="12"/>
  <c r="AL533" i="12" s="1"/>
  <c r="AL545" i="12" s="1"/>
  <c r="AL557" i="12" s="1"/>
  <c r="AL569" i="12" s="1"/>
  <c r="AL581" i="12" s="1"/>
  <c r="AL593" i="12" s="1"/>
  <c r="AL520" i="12"/>
  <c r="AL532" i="12" s="1"/>
  <c r="AL544" i="12" s="1"/>
  <c r="AL556" i="12" s="1"/>
  <c r="AL568" i="12" s="1"/>
  <c r="AL580" i="12" s="1"/>
  <c r="AL592" i="12" s="1"/>
  <c r="AL519" i="12"/>
  <c r="AL531" i="12" s="1"/>
  <c r="AL543" i="12" s="1"/>
  <c r="AL555" i="12" s="1"/>
  <c r="AL567" i="12" s="1"/>
  <c r="AL579" i="12" s="1"/>
  <c r="AL591" i="12" s="1"/>
  <c r="AL518" i="12"/>
  <c r="AL517" i="12"/>
  <c r="AL529" i="12" s="1"/>
  <c r="AL541" i="12" s="1"/>
  <c r="AL553" i="12" s="1"/>
  <c r="AL565" i="12" s="1"/>
  <c r="AL577" i="12" s="1"/>
  <c r="AL589" i="12" s="1"/>
  <c r="AL177" i="12"/>
  <c r="AL175" i="12"/>
  <c r="AL173" i="12"/>
  <c r="AL185" i="12" s="1"/>
  <c r="AL171" i="12"/>
  <c r="AL183" i="12" s="1"/>
  <c r="AL165" i="12"/>
  <c r="AL164" i="12"/>
  <c r="AL176" i="12" s="1"/>
  <c r="AL163" i="12"/>
  <c r="AL162" i="12"/>
  <c r="AL174" i="12" s="1"/>
  <c r="AL161" i="12"/>
  <c r="AL160" i="12"/>
  <c r="AL172" i="12" s="1"/>
  <c r="AL159" i="12"/>
  <c r="AL158" i="12"/>
  <c r="AL170" i="12" s="1"/>
  <c r="AL157" i="12"/>
  <c r="AL169" i="12" s="1"/>
  <c r="AL156" i="12"/>
  <c r="AL168" i="12" s="1"/>
  <c r="AL155" i="12"/>
  <c r="AL167" i="12" s="1"/>
  <c r="AL154" i="12"/>
  <c r="AL166" i="12" s="1"/>
  <c r="AM32" i="12"/>
  <c r="AN32" i="12" s="1"/>
  <c r="AL32" i="12"/>
  <c r="AL44" i="12" s="1"/>
  <c r="B32" i="12"/>
  <c r="B44" i="12" s="1"/>
  <c r="B56" i="12" s="1"/>
  <c r="B68" i="12" s="1"/>
  <c r="B80" i="12" s="1"/>
  <c r="B92" i="12" s="1"/>
  <c r="B104" i="12" s="1"/>
  <c r="B116" i="12" s="1"/>
  <c r="B128" i="12" s="1"/>
  <c r="B140" i="12" s="1"/>
  <c r="B152" i="12" s="1"/>
  <c r="B164" i="12" s="1"/>
  <c r="AM31" i="12"/>
  <c r="AN31" i="12" s="1"/>
  <c r="AL31" i="12"/>
  <c r="AL43" i="12" s="1"/>
  <c r="B31" i="12"/>
  <c r="B43" i="12" s="1"/>
  <c r="B55" i="12" s="1"/>
  <c r="B67" i="12" s="1"/>
  <c r="B79" i="12" s="1"/>
  <c r="B91" i="12" s="1"/>
  <c r="B103" i="12" s="1"/>
  <c r="B115" i="12" s="1"/>
  <c r="B127" i="12" s="1"/>
  <c r="B139" i="12" s="1"/>
  <c r="B151" i="12" s="1"/>
  <c r="B163" i="12" s="1"/>
  <c r="AM30" i="12"/>
  <c r="AN30" i="12" s="1"/>
  <c r="AL30" i="12"/>
  <c r="AL42" i="12" s="1"/>
  <c r="B30" i="12"/>
  <c r="B42" i="12" s="1"/>
  <c r="B54" i="12" s="1"/>
  <c r="B66" i="12" s="1"/>
  <c r="B78" i="12" s="1"/>
  <c r="B90" i="12" s="1"/>
  <c r="B102" i="12" s="1"/>
  <c r="B114" i="12" s="1"/>
  <c r="B126" i="12" s="1"/>
  <c r="B138" i="12" s="1"/>
  <c r="B150" i="12" s="1"/>
  <c r="B162" i="12" s="1"/>
  <c r="AM29" i="12"/>
  <c r="AM41" i="12" s="1"/>
  <c r="AL29" i="12"/>
  <c r="AL41" i="12" s="1"/>
  <c r="B29" i="12"/>
  <c r="B41" i="12" s="1"/>
  <c r="B53" i="12" s="1"/>
  <c r="B65" i="12" s="1"/>
  <c r="B77" i="12" s="1"/>
  <c r="B89" i="12" s="1"/>
  <c r="B101" i="12" s="1"/>
  <c r="B113" i="12" s="1"/>
  <c r="B125" i="12" s="1"/>
  <c r="B137" i="12" s="1"/>
  <c r="B149" i="12" s="1"/>
  <c r="B161" i="12" s="1"/>
  <c r="AM28" i="12"/>
  <c r="AM40" i="12" s="1"/>
  <c r="AL28" i="12"/>
  <c r="AL40" i="12" s="1"/>
  <c r="B28" i="12"/>
  <c r="B40" i="12" s="1"/>
  <c r="B52" i="12" s="1"/>
  <c r="B64" i="12" s="1"/>
  <c r="B76" i="12" s="1"/>
  <c r="B88" i="12" s="1"/>
  <c r="B100" i="12" s="1"/>
  <c r="B112" i="12" s="1"/>
  <c r="B124" i="12" s="1"/>
  <c r="B136" i="12" s="1"/>
  <c r="B148" i="12" s="1"/>
  <c r="B160" i="12" s="1"/>
  <c r="AM27" i="12"/>
  <c r="AM39" i="12" s="1"/>
  <c r="AL27" i="12"/>
  <c r="AL39" i="12" s="1"/>
  <c r="B27" i="12"/>
  <c r="B39" i="12" s="1"/>
  <c r="B51" i="12" s="1"/>
  <c r="B63" i="12" s="1"/>
  <c r="B75" i="12" s="1"/>
  <c r="B87" i="12" s="1"/>
  <c r="B99" i="12" s="1"/>
  <c r="B111" i="12" s="1"/>
  <c r="B123" i="12" s="1"/>
  <c r="B135" i="12" s="1"/>
  <c r="B147" i="12" s="1"/>
  <c r="B159" i="12" s="1"/>
  <c r="AM26" i="12"/>
  <c r="AM38" i="12" s="1"/>
  <c r="AL26" i="12"/>
  <c r="AL38" i="12" s="1"/>
  <c r="B26" i="12"/>
  <c r="B38" i="12" s="1"/>
  <c r="B50" i="12" s="1"/>
  <c r="B62" i="12" s="1"/>
  <c r="B74" i="12" s="1"/>
  <c r="B86" i="12" s="1"/>
  <c r="B98" i="12" s="1"/>
  <c r="B110" i="12" s="1"/>
  <c r="B122" i="12" s="1"/>
  <c r="B134" i="12" s="1"/>
  <c r="B146" i="12" s="1"/>
  <c r="B158" i="12" s="1"/>
  <c r="AM25" i="12"/>
  <c r="AN25" i="12" s="1"/>
  <c r="AL25" i="12"/>
  <c r="AL37" i="12" s="1"/>
  <c r="B25" i="12"/>
  <c r="B37" i="12" s="1"/>
  <c r="B49" i="12" s="1"/>
  <c r="B61" i="12" s="1"/>
  <c r="B73" i="12" s="1"/>
  <c r="B85" i="12" s="1"/>
  <c r="B97" i="12" s="1"/>
  <c r="B109" i="12" s="1"/>
  <c r="B121" i="12" s="1"/>
  <c r="B133" i="12" s="1"/>
  <c r="B145" i="12" s="1"/>
  <c r="B157" i="12" s="1"/>
  <c r="AM24" i="12"/>
  <c r="AM36" i="12" s="1"/>
  <c r="AL24" i="12"/>
  <c r="AL36" i="12" s="1"/>
  <c r="B24" i="12"/>
  <c r="B36" i="12" s="1"/>
  <c r="B48" i="12" s="1"/>
  <c r="B60" i="12" s="1"/>
  <c r="B72" i="12" s="1"/>
  <c r="B84" i="12" s="1"/>
  <c r="B96" i="12" s="1"/>
  <c r="B108" i="12" s="1"/>
  <c r="B120" i="12" s="1"/>
  <c r="B132" i="12" s="1"/>
  <c r="B144" i="12" s="1"/>
  <c r="B156" i="12" s="1"/>
  <c r="AM23" i="12"/>
  <c r="AM35" i="12" s="1"/>
  <c r="AL23" i="12"/>
  <c r="AL35" i="12" s="1"/>
  <c r="B23" i="12"/>
  <c r="B35" i="12" s="1"/>
  <c r="B47" i="12" s="1"/>
  <c r="B59" i="12" s="1"/>
  <c r="B71" i="12" s="1"/>
  <c r="B83" i="12" s="1"/>
  <c r="B95" i="12" s="1"/>
  <c r="B107" i="12" s="1"/>
  <c r="B119" i="12" s="1"/>
  <c r="B131" i="12" s="1"/>
  <c r="B143" i="12" s="1"/>
  <c r="B155" i="12" s="1"/>
  <c r="AM22" i="12"/>
  <c r="AM34" i="12" s="1"/>
  <c r="AL22" i="12"/>
  <c r="AL34" i="12" s="1"/>
  <c r="B22" i="12"/>
  <c r="B34" i="12" s="1"/>
  <c r="B46" i="12" s="1"/>
  <c r="B58" i="12" s="1"/>
  <c r="B70" i="12" s="1"/>
  <c r="B82" i="12" s="1"/>
  <c r="B94" i="12" s="1"/>
  <c r="B106" i="12" s="1"/>
  <c r="B118" i="12" s="1"/>
  <c r="B130" i="12" s="1"/>
  <c r="B142" i="12" s="1"/>
  <c r="B154" i="12" s="1"/>
  <c r="AM21" i="12"/>
  <c r="AM33" i="12" s="1"/>
  <c r="AL21" i="12"/>
  <c r="AL33" i="12" s="1"/>
  <c r="B21" i="12"/>
  <c r="B33" i="12" s="1"/>
  <c r="B45" i="12" s="1"/>
  <c r="B57" i="12" s="1"/>
  <c r="B69" i="12" s="1"/>
  <c r="B81" i="12" s="1"/>
  <c r="B93" i="12" s="1"/>
  <c r="B105" i="12" s="1"/>
  <c r="B117" i="12" s="1"/>
  <c r="B129" i="12" s="1"/>
  <c r="B141" i="12" s="1"/>
  <c r="B153" i="12" s="1"/>
  <c r="AN20" i="12"/>
  <c r="AK20" i="12"/>
  <c r="AN19" i="12"/>
  <c r="AK19" i="12" s="1"/>
  <c r="AN18" i="12"/>
  <c r="AK18" i="12" s="1"/>
  <c r="AN17" i="12"/>
  <c r="AK17" i="12"/>
  <c r="AN16" i="12"/>
  <c r="AK16" i="12"/>
  <c r="AN15" i="12"/>
  <c r="AK15" i="12" s="1"/>
  <c r="AN14" i="12"/>
  <c r="AK14" i="12" s="1"/>
  <c r="AN13" i="12"/>
  <c r="AK13" i="12"/>
  <c r="AN12" i="12"/>
  <c r="AK12" i="12"/>
  <c r="AN11" i="12"/>
  <c r="AK11" i="12" s="1"/>
  <c r="AN10" i="12"/>
  <c r="AK10" i="12" s="1"/>
  <c r="AN9" i="12"/>
  <c r="AK9" i="12"/>
  <c r="AL45" i="12" l="1"/>
  <c r="AL51" i="12"/>
  <c r="AL53" i="12"/>
  <c r="AL55" i="12"/>
  <c r="AL178" i="12"/>
  <c r="AL182" i="12"/>
  <c r="AL186" i="12"/>
  <c r="AL195" i="12"/>
  <c r="AM45" i="12"/>
  <c r="AN33" i="12"/>
  <c r="AK33" i="12" s="1"/>
  <c r="AM47" i="12"/>
  <c r="AN35" i="12"/>
  <c r="AK35" i="12" s="1"/>
  <c r="AM51" i="12"/>
  <c r="AN39" i="12"/>
  <c r="AK39" i="12" s="1"/>
  <c r="AM53" i="12"/>
  <c r="AN41" i="12"/>
  <c r="AK41" i="12" s="1"/>
  <c r="AL179" i="12"/>
  <c r="AL197" i="12"/>
  <c r="AL49" i="12"/>
  <c r="AL46" i="12"/>
  <c r="AL50" i="12"/>
  <c r="AL52" i="12"/>
  <c r="AK40" i="12"/>
  <c r="AL54" i="12"/>
  <c r="AL56" i="12"/>
  <c r="AL180" i="12"/>
  <c r="AL184" i="12"/>
  <c r="AL188" i="12"/>
  <c r="AL47" i="12"/>
  <c r="AL48" i="12"/>
  <c r="AM46" i="12"/>
  <c r="AN34" i="12"/>
  <c r="AK34" i="12" s="1"/>
  <c r="AN36" i="12"/>
  <c r="AK36" i="12" s="1"/>
  <c r="AM48" i="12"/>
  <c r="AM50" i="12"/>
  <c r="AN38" i="12"/>
  <c r="AK38" i="12" s="1"/>
  <c r="AM52" i="12"/>
  <c r="AN40" i="12"/>
  <c r="AL181" i="12"/>
  <c r="AM37" i="12"/>
  <c r="AM42" i="12"/>
  <c r="AM43" i="12"/>
  <c r="AM44" i="12"/>
  <c r="AN21" i="12"/>
  <c r="AK21" i="12" s="1"/>
  <c r="AN22" i="12"/>
  <c r="AN23" i="12"/>
  <c r="AN24" i="12"/>
  <c r="AN26" i="12"/>
  <c r="AK26" i="12" s="1"/>
  <c r="AN27" i="12"/>
  <c r="AN28" i="12"/>
  <c r="AN29" i="12"/>
  <c r="AL187" i="12"/>
  <c r="AK22" i="12"/>
  <c r="AK23" i="12"/>
  <c r="AK24" i="12"/>
  <c r="AK25" i="12"/>
  <c r="AK27" i="12"/>
  <c r="AK28" i="12"/>
  <c r="AK29" i="12"/>
  <c r="AK30" i="12"/>
  <c r="AK31" i="12"/>
  <c r="AK32" i="12"/>
  <c r="AL189" i="12"/>
  <c r="AL537" i="12"/>
  <c r="AL530" i="12"/>
  <c r="AL551" i="12"/>
  <c r="AL547" i="12"/>
  <c r="AL207" i="12" l="1"/>
  <c r="AL194" i="12"/>
  <c r="AL63" i="12"/>
  <c r="AL563" i="12"/>
  <c r="AL542" i="12"/>
  <c r="AM49" i="12"/>
  <c r="AN37" i="12"/>
  <c r="AK37" i="12" s="1"/>
  <c r="AN50" i="12"/>
  <c r="AM62" i="12"/>
  <c r="AN46" i="12"/>
  <c r="AM58" i="12"/>
  <c r="AL68" i="12"/>
  <c r="AL64" i="12"/>
  <c r="AM65" i="12"/>
  <c r="AN53" i="12"/>
  <c r="AN47" i="12"/>
  <c r="AM59" i="12"/>
  <c r="AL559" i="12"/>
  <c r="AK47" i="12"/>
  <c r="AL59" i="12"/>
  <c r="AL196" i="12"/>
  <c r="AK46" i="12"/>
  <c r="AL58" i="12"/>
  <c r="AL67" i="12"/>
  <c r="AL201" i="12"/>
  <c r="AL199" i="12"/>
  <c r="AM56" i="12"/>
  <c r="AN44" i="12"/>
  <c r="AK44" i="12" s="1"/>
  <c r="AM60" i="12"/>
  <c r="AN48" i="12"/>
  <c r="AL200" i="12"/>
  <c r="AL66" i="12"/>
  <c r="AK50" i="12"/>
  <c r="AL62" i="12"/>
  <c r="AL191" i="12"/>
  <c r="AL198" i="12"/>
  <c r="AM54" i="12"/>
  <c r="AN42" i="12"/>
  <c r="AK42" i="12" s="1"/>
  <c r="AL193" i="12"/>
  <c r="AL209" i="12"/>
  <c r="AL549" i="12"/>
  <c r="AM55" i="12"/>
  <c r="AN43" i="12"/>
  <c r="AK43" i="12" s="1"/>
  <c r="AM64" i="12"/>
  <c r="AN52" i="12"/>
  <c r="AK52" i="12" s="1"/>
  <c r="AL60" i="12"/>
  <c r="AK48" i="12"/>
  <c r="AL192" i="12"/>
  <c r="AL61" i="12"/>
  <c r="AN51" i="12"/>
  <c r="AK51" i="12" s="1"/>
  <c r="AM63" i="12"/>
  <c r="AM57" i="12"/>
  <c r="AN45" i="12"/>
  <c r="AL190" i="12"/>
  <c r="AL65" i="12"/>
  <c r="AK53" i="12"/>
  <c r="AL57" i="12"/>
  <c r="AK45" i="12"/>
  <c r="AL70" i="12" l="1"/>
  <c r="AL71" i="12"/>
  <c r="AM71" i="12"/>
  <c r="AN59" i="12"/>
  <c r="AK59" i="12" s="1"/>
  <c r="AN58" i="12"/>
  <c r="AK58" i="12" s="1"/>
  <c r="AM70" i="12"/>
  <c r="AL206" i="12"/>
  <c r="AL69" i="12"/>
  <c r="AM76" i="12"/>
  <c r="AN64" i="12"/>
  <c r="AL561" i="12"/>
  <c r="AM68" i="12"/>
  <c r="AN56" i="12"/>
  <c r="AK56" i="12" s="1"/>
  <c r="AL76" i="12"/>
  <c r="AK64" i="12"/>
  <c r="AM61" i="12"/>
  <c r="AN49" i="12"/>
  <c r="AK49" i="12" s="1"/>
  <c r="AL575" i="12"/>
  <c r="AL202" i="12"/>
  <c r="AM75" i="12"/>
  <c r="AN63" i="12"/>
  <c r="AK63" i="12" s="1"/>
  <c r="AL204" i="12"/>
  <c r="AL210" i="12"/>
  <c r="AL221" i="12"/>
  <c r="AL203" i="12"/>
  <c r="AL78" i="12"/>
  <c r="AL211" i="12"/>
  <c r="AL79" i="12"/>
  <c r="AL208" i="12"/>
  <c r="AN62" i="12"/>
  <c r="AM74" i="12"/>
  <c r="AL75" i="12"/>
  <c r="AL219" i="12"/>
  <c r="AL205" i="12"/>
  <c r="AL74" i="12"/>
  <c r="AK62" i="12"/>
  <c r="AL212" i="12"/>
  <c r="AL213" i="12"/>
  <c r="AL77" i="12"/>
  <c r="AK65" i="12"/>
  <c r="AN57" i="12"/>
  <c r="AK57" i="12" s="1"/>
  <c r="AM69" i="12"/>
  <c r="AL73" i="12"/>
  <c r="AL72" i="12"/>
  <c r="AN55" i="12"/>
  <c r="AK55" i="12" s="1"/>
  <c r="AM67" i="12"/>
  <c r="AN54" i="12"/>
  <c r="AK54" i="12" s="1"/>
  <c r="AM66" i="12"/>
  <c r="AM72" i="12"/>
  <c r="AN60" i="12"/>
  <c r="AK60" i="12" s="1"/>
  <c r="AL571" i="12"/>
  <c r="AN65" i="12"/>
  <c r="AM77" i="12"/>
  <c r="AL80" i="12"/>
  <c r="AL554" i="12"/>
  <c r="AN77" i="12" l="1"/>
  <c r="AM89" i="12"/>
  <c r="AM79" i="12"/>
  <c r="AN67" i="12"/>
  <c r="AK67" i="12" s="1"/>
  <c r="AL224" i="12"/>
  <c r="AL87" i="12"/>
  <c r="AL223" i="12"/>
  <c r="AL222" i="12"/>
  <c r="AL83" i="12"/>
  <c r="AL566" i="12"/>
  <c r="AN72" i="12"/>
  <c r="AM84" i="12"/>
  <c r="AL85" i="12"/>
  <c r="AK77" i="12"/>
  <c r="AL89" i="12"/>
  <c r="AM87" i="12"/>
  <c r="AN75" i="12"/>
  <c r="AK75" i="12" s="1"/>
  <c r="AL587" i="12"/>
  <c r="AL88" i="12"/>
  <c r="AK76" i="12"/>
  <c r="AL573" i="12"/>
  <c r="AN70" i="12"/>
  <c r="AM82" i="12"/>
  <c r="AN66" i="12"/>
  <c r="AK66" i="12" s="1"/>
  <c r="AM78" i="12"/>
  <c r="AN69" i="12"/>
  <c r="AM81" i="12"/>
  <c r="AL225" i="12"/>
  <c r="AL231" i="12"/>
  <c r="AN74" i="12"/>
  <c r="AK74" i="12" s="1"/>
  <c r="AM86" i="12"/>
  <c r="AL91" i="12"/>
  <c r="AL233" i="12"/>
  <c r="AL216" i="12"/>
  <c r="AL214" i="12"/>
  <c r="AL218" i="12"/>
  <c r="AK70" i="12"/>
  <c r="AL82" i="12"/>
  <c r="AL217" i="12"/>
  <c r="AL220" i="12"/>
  <c r="AL215" i="12"/>
  <c r="AK69" i="12"/>
  <c r="AL81" i="12"/>
  <c r="AL92" i="12"/>
  <c r="AL583" i="12"/>
  <c r="AL84" i="12"/>
  <c r="AK72" i="12"/>
  <c r="AL86" i="12"/>
  <c r="AL90" i="12"/>
  <c r="AN61" i="12"/>
  <c r="AK61" i="12" s="1"/>
  <c r="AM73" i="12"/>
  <c r="AN68" i="12"/>
  <c r="AK68" i="12" s="1"/>
  <c r="AM80" i="12"/>
  <c r="AM88" i="12"/>
  <c r="AN76" i="12"/>
  <c r="AM83" i="12"/>
  <c r="AN71" i="12"/>
  <c r="AK71" i="12" s="1"/>
  <c r="AL227" i="12" l="1"/>
  <c r="AL229" i="12"/>
  <c r="AL228" i="12"/>
  <c r="AL243" i="12"/>
  <c r="AN81" i="12"/>
  <c r="AM93" i="12"/>
  <c r="AM95" i="12"/>
  <c r="AN83" i="12"/>
  <c r="AK83" i="12" s="1"/>
  <c r="AL102" i="12"/>
  <c r="AL96" i="12"/>
  <c r="AK84" i="12"/>
  <c r="AL104" i="12"/>
  <c r="AL103" i="12"/>
  <c r="AL100" i="12"/>
  <c r="AM99" i="12"/>
  <c r="AN87" i="12"/>
  <c r="AK87" i="12" s="1"/>
  <c r="AL578" i="12"/>
  <c r="AL99" i="12"/>
  <c r="AM91" i="12"/>
  <c r="AN79" i="12"/>
  <c r="AK79" i="12" s="1"/>
  <c r="AM92" i="12"/>
  <c r="AN80" i="12"/>
  <c r="AK80" i="12" s="1"/>
  <c r="AL230" i="12"/>
  <c r="AL97" i="12"/>
  <c r="AL234" i="12"/>
  <c r="AN73" i="12"/>
  <c r="AK73" i="12" s="1"/>
  <c r="AM85" i="12"/>
  <c r="AK81" i="12"/>
  <c r="AL93" i="12"/>
  <c r="AL232" i="12"/>
  <c r="AL94" i="12"/>
  <c r="AL226" i="12"/>
  <c r="AL245" i="12"/>
  <c r="AN86" i="12"/>
  <c r="AM98" i="12"/>
  <c r="AL237" i="12"/>
  <c r="AN78" i="12"/>
  <c r="AK78" i="12" s="1"/>
  <c r="AM90" i="12"/>
  <c r="AL101" i="12"/>
  <c r="AN84" i="12"/>
  <c r="AM96" i="12"/>
  <c r="AL235" i="12"/>
  <c r="AL236" i="12"/>
  <c r="AN89" i="12"/>
  <c r="AK89" i="12" s="1"/>
  <c r="AM101" i="12"/>
  <c r="AN82" i="12"/>
  <c r="AK82" i="12" s="1"/>
  <c r="AM94" i="12"/>
  <c r="AM100" i="12"/>
  <c r="AN88" i="12"/>
  <c r="AK88" i="12" s="1"/>
  <c r="AK86" i="12"/>
  <c r="AL98" i="12"/>
  <c r="AL595" i="12"/>
  <c r="AL585" i="12"/>
  <c r="AL95" i="12"/>
  <c r="AL110" i="12" l="1"/>
  <c r="AN94" i="12"/>
  <c r="AM106" i="12"/>
  <c r="AM108" i="12"/>
  <c r="AN96" i="12"/>
  <c r="AN90" i="12"/>
  <c r="AK90" i="12" s="1"/>
  <c r="AM102" i="12"/>
  <c r="AL238" i="12"/>
  <c r="AL244" i="12"/>
  <c r="AN85" i="12"/>
  <c r="AK85" i="12" s="1"/>
  <c r="AM97" i="12"/>
  <c r="AL109" i="12"/>
  <c r="AL241" i="12"/>
  <c r="AM104" i="12"/>
  <c r="AN92" i="12"/>
  <c r="AK92" i="12" s="1"/>
  <c r="AL111" i="12"/>
  <c r="AM111" i="12"/>
  <c r="AN99" i="12"/>
  <c r="AK99" i="12" s="1"/>
  <c r="AL115" i="12"/>
  <c r="AL108" i="12"/>
  <c r="AK96" i="12"/>
  <c r="AM107" i="12"/>
  <c r="AN95" i="12"/>
  <c r="AL255" i="12"/>
  <c r="AL107" i="12"/>
  <c r="AK95" i="12"/>
  <c r="AN101" i="12"/>
  <c r="AK101" i="12" s="1"/>
  <c r="AM113" i="12"/>
  <c r="AL247" i="12"/>
  <c r="AL113" i="12"/>
  <c r="AL249" i="12"/>
  <c r="AL257" i="12"/>
  <c r="AL106" i="12"/>
  <c r="AK94" i="12"/>
  <c r="AL105" i="12"/>
  <c r="AL246" i="12"/>
  <c r="AL242" i="12"/>
  <c r="AL114" i="12"/>
  <c r="AN93" i="12"/>
  <c r="AK93" i="12" s="1"/>
  <c r="AM105" i="12"/>
  <c r="AL240" i="12"/>
  <c r="AL239" i="12"/>
  <c r="AL248" i="12"/>
  <c r="AN98" i="12"/>
  <c r="AK98" i="12" s="1"/>
  <c r="AM110" i="12"/>
  <c r="AN100" i="12"/>
  <c r="AK100" i="12" s="1"/>
  <c r="AM112" i="12"/>
  <c r="AM103" i="12"/>
  <c r="AN91" i="12"/>
  <c r="AK91" i="12" s="1"/>
  <c r="AL590" i="12"/>
  <c r="AL112" i="12"/>
  <c r="AL116" i="12"/>
  <c r="AM116" i="12" l="1"/>
  <c r="AN104" i="12"/>
  <c r="AK104" i="12" s="1"/>
  <c r="AL121" i="12"/>
  <c r="AN102" i="12"/>
  <c r="AK102" i="12" s="1"/>
  <c r="AM114" i="12"/>
  <c r="AL260" i="12"/>
  <c r="AL126" i="12"/>
  <c r="AL258" i="12"/>
  <c r="AL261" i="12"/>
  <c r="AL259" i="12"/>
  <c r="AM124" i="12"/>
  <c r="AN112" i="12"/>
  <c r="AM123" i="12"/>
  <c r="AN111" i="12"/>
  <c r="AK111" i="12" s="1"/>
  <c r="AL256" i="12"/>
  <c r="AN106" i="12"/>
  <c r="AK106" i="12" s="1"/>
  <c r="AM118" i="12"/>
  <c r="AL128" i="12"/>
  <c r="AL252" i="12"/>
  <c r="AL118" i="12"/>
  <c r="AL119" i="12"/>
  <c r="AM119" i="12"/>
  <c r="AN107" i="12"/>
  <c r="AK107" i="12" s="1"/>
  <c r="AL127" i="12"/>
  <c r="AL123" i="12"/>
  <c r="AL253" i="12"/>
  <c r="AN97" i="12"/>
  <c r="AK97" i="12" s="1"/>
  <c r="AM109" i="12"/>
  <c r="AL250" i="12"/>
  <c r="AL122" i="12"/>
  <c r="AK110" i="12"/>
  <c r="AL120" i="12"/>
  <c r="AL124" i="12"/>
  <c r="AK112" i="12"/>
  <c r="AM115" i="12"/>
  <c r="AN103" i="12"/>
  <c r="AK103" i="12" s="1"/>
  <c r="AN110" i="12"/>
  <c r="AM122" i="12"/>
  <c r="AL251" i="12"/>
  <c r="AN105" i="12"/>
  <c r="AM117" i="12"/>
  <c r="AL254" i="12"/>
  <c r="AK105" i="12"/>
  <c r="AL117" i="12"/>
  <c r="AL269" i="12"/>
  <c r="AL125" i="12"/>
  <c r="AN113" i="12"/>
  <c r="AK113" i="12" s="1"/>
  <c r="AM125" i="12"/>
  <c r="AL267" i="12"/>
  <c r="AN108" i="12"/>
  <c r="AK108" i="12" s="1"/>
  <c r="AM120" i="12"/>
  <c r="AM127" i="12" l="1"/>
  <c r="AN115" i="12"/>
  <c r="AK115" i="12" s="1"/>
  <c r="AL139" i="12"/>
  <c r="AN118" i="12"/>
  <c r="AM130" i="12"/>
  <c r="AL271" i="12"/>
  <c r="AL270" i="12"/>
  <c r="AL279" i="12"/>
  <c r="AL137" i="12"/>
  <c r="AL129" i="12"/>
  <c r="AN117" i="12"/>
  <c r="AK117" i="12" s="1"/>
  <c r="AM129" i="12"/>
  <c r="AN122" i="12"/>
  <c r="AM134" i="12"/>
  <c r="AN109" i="12"/>
  <c r="AK109" i="12" s="1"/>
  <c r="AM121" i="12"/>
  <c r="AL130" i="12"/>
  <c r="AK118" i="12"/>
  <c r="AM135" i="12"/>
  <c r="AN123" i="12"/>
  <c r="AL272" i="12"/>
  <c r="AL136" i="12"/>
  <c r="AK122" i="12"/>
  <c r="AL134" i="12"/>
  <c r="AL135" i="12"/>
  <c r="AK123" i="12"/>
  <c r="AM131" i="12"/>
  <c r="AN119" i="12"/>
  <c r="AK119" i="12" s="1"/>
  <c r="AL268" i="12"/>
  <c r="AL273" i="12"/>
  <c r="AL138" i="12"/>
  <c r="AN114" i="12"/>
  <c r="AK114" i="12" s="1"/>
  <c r="AM126" i="12"/>
  <c r="AL132" i="12"/>
  <c r="AL131" i="12"/>
  <c r="AL133" i="12"/>
  <c r="AN120" i="12"/>
  <c r="AK120" i="12" s="1"/>
  <c r="AM132" i="12"/>
  <c r="AN125" i="12"/>
  <c r="AK125" i="12" s="1"/>
  <c r="AM137" i="12"/>
  <c r="AL281" i="12"/>
  <c r="AL266" i="12"/>
  <c r="AL263" i="12"/>
  <c r="AL262" i="12"/>
  <c r="AL265" i="12"/>
  <c r="AL264" i="12"/>
  <c r="AL140" i="12"/>
  <c r="AM136" i="12"/>
  <c r="AN124" i="12"/>
  <c r="AK124" i="12" s="1"/>
  <c r="AM128" i="12"/>
  <c r="AN116" i="12"/>
  <c r="AK116" i="12" s="1"/>
  <c r="AL277" i="12" l="1"/>
  <c r="AL293" i="12"/>
  <c r="AN126" i="12"/>
  <c r="AK126" i="12" s="1"/>
  <c r="AM138" i="12"/>
  <c r="AL141" i="12"/>
  <c r="AN131" i="12"/>
  <c r="AK131" i="12" s="1"/>
  <c r="AM143" i="12"/>
  <c r="AL275" i="12"/>
  <c r="AM144" i="12"/>
  <c r="AN132" i="12"/>
  <c r="AL285" i="12"/>
  <c r="AL284" i="12"/>
  <c r="AN134" i="12"/>
  <c r="AK134" i="12" s="1"/>
  <c r="AM146" i="12"/>
  <c r="AL291" i="12"/>
  <c r="AL283" i="12"/>
  <c r="AM140" i="12"/>
  <c r="AN128" i="12"/>
  <c r="AK128" i="12" s="1"/>
  <c r="AL276" i="12"/>
  <c r="AL274" i="12"/>
  <c r="AL278" i="12"/>
  <c r="AN137" i="12"/>
  <c r="AM149" i="12"/>
  <c r="AL280" i="12"/>
  <c r="AN121" i="12"/>
  <c r="AK121" i="12" s="1"/>
  <c r="AM133" i="12"/>
  <c r="AN129" i="12"/>
  <c r="AK129" i="12" s="1"/>
  <c r="AM141" i="12"/>
  <c r="AK137" i="12"/>
  <c r="AL282" i="12"/>
  <c r="AN130" i="12"/>
  <c r="AK130" i="12" s="1"/>
  <c r="AM142" i="12"/>
  <c r="AM148" i="12"/>
  <c r="AN136" i="12"/>
  <c r="AK136" i="12" s="1"/>
  <c r="AK132" i="12"/>
  <c r="AK135" i="12"/>
  <c r="AM147" i="12"/>
  <c r="AN135" i="12"/>
  <c r="AM139" i="12"/>
  <c r="AN127" i="12"/>
  <c r="AK127" i="12" s="1"/>
  <c r="AM151" i="12" l="1"/>
  <c r="AN139" i="12"/>
  <c r="AK139" i="12" s="1"/>
  <c r="AL287" i="12"/>
  <c r="AN141" i="12"/>
  <c r="AM153" i="12"/>
  <c r="AL292" i="12"/>
  <c r="AN149" i="12"/>
  <c r="AK149" i="12" s="1"/>
  <c r="AM161" i="12"/>
  <c r="AL286" i="12"/>
  <c r="AL303" i="12"/>
  <c r="AL296" i="12"/>
  <c r="AM154" i="12"/>
  <c r="AN142" i="12"/>
  <c r="AK142" i="12" s="1"/>
  <c r="AM155" i="12"/>
  <c r="AN143" i="12"/>
  <c r="AK143" i="12" s="1"/>
  <c r="AL305" i="12"/>
  <c r="AM159" i="12"/>
  <c r="AN147" i="12"/>
  <c r="AK147" i="12" s="1"/>
  <c r="AL294" i="12"/>
  <c r="AM152" i="12"/>
  <c r="AN140" i="12"/>
  <c r="AK140" i="12" s="1"/>
  <c r="AN138" i="12"/>
  <c r="AK138" i="12" s="1"/>
  <c r="AM150" i="12"/>
  <c r="AL289" i="12"/>
  <c r="AL297" i="12"/>
  <c r="AK141" i="12"/>
  <c r="AN148" i="12"/>
  <c r="AK148" i="12" s="1"/>
  <c r="AM160" i="12"/>
  <c r="AN133" i="12"/>
  <c r="AK133" i="12" s="1"/>
  <c r="AM145" i="12"/>
  <c r="AL290" i="12"/>
  <c r="AL288" i="12"/>
  <c r="AL295" i="12"/>
  <c r="AM158" i="12"/>
  <c r="AN146" i="12"/>
  <c r="AK146" i="12" s="1"/>
  <c r="AN144" i="12"/>
  <c r="AK144" i="12" s="1"/>
  <c r="AM156" i="12"/>
  <c r="AL299" i="12" l="1"/>
  <c r="AL300" i="12"/>
  <c r="AN145" i="12"/>
  <c r="AK145" i="12" s="1"/>
  <c r="AM157" i="12"/>
  <c r="AN152" i="12"/>
  <c r="AK152" i="12" s="1"/>
  <c r="AM164" i="12"/>
  <c r="AM171" i="12"/>
  <c r="AN159" i="12"/>
  <c r="AK159" i="12" s="1"/>
  <c r="AM167" i="12"/>
  <c r="AN155" i="12"/>
  <c r="AK155" i="12" s="1"/>
  <c r="AL308" i="12"/>
  <c r="AL298" i="12"/>
  <c r="AM170" i="12"/>
  <c r="AN158" i="12"/>
  <c r="AK158" i="12" s="1"/>
  <c r="AL309" i="12"/>
  <c r="AM162" i="12"/>
  <c r="AN150" i="12"/>
  <c r="AK150" i="12" s="1"/>
  <c r="AL306" i="12"/>
  <c r="AL317" i="12"/>
  <c r="AL315" i="12"/>
  <c r="AN161" i="12"/>
  <c r="AK161" i="12" s="1"/>
  <c r="AM173" i="12"/>
  <c r="AN153" i="12"/>
  <c r="AK153" i="12" s="1"/>
  <c r="AM165" i="12"/>
  <c r="AL301" i="12"/>
  <c r="AL304" i="12"/>
  <c r="AN156" i="12"/>
  <c r="AK156" i="12" s="1"/>
  <c r="AM168" i="12"/>
  <c r="AL307" i="12"/>
  <c r="AL302" i="12"/>
  <c r="AM172" i="12"/>
  <c r="AN160" i="12"/>
  <c r="AK160" i="12" s="1"/>
  <c r="AN154" i="12"/>
  <c r="AK154" i="12" s="1"/>
  <c r="AM166" i="12"/>
  <c r="AM163" i="12"/>
  <c r="AN151" i="12"/>
  <c r="AK151" i="12" s="1"/>
  <c r="AL319" i="12" l="1"/>
  <c r="AL316" i="12"/>
  <c r="AM177" i="12"/>
  <c r="AN165" i="12"/>
  <c r="AK165" i="12" s="1"/>
  <c r="AL327" i="12"/>
  <c r="AL318" i="12"/>
  <c r="AL321" i="12"/>
  <c r="AL310" i="12"/>
  <c r="AM176" i="12"/>
  <c r="AN164" i="12"/>
  <c r="AK164" i="12" s="1"/>
  <c r="AM179" i="12"/>
  <c r="AN167" i="12"/>
  <c r="AK167" i="12" s="1"/>
  <c r="AM178" i="12"/>
  <c r="AN166" i="12"/>
  <c r="AK166" i="12" s="1"/>
  <c r="AL314" i="12"/>
  <c r="AM180" i="12"/>
  <c r="AN168" i="12"/>
  <c r="AK168" i="12" s="1"/>
  <c r="AL313" i="12"/>
  <c r="AN173" i="12"/>
  <c r="AK173" i="12" s="1"/>
  <c r="AM185" i="12"/>
  <c r="AL329" i="12"/>
  <c r="AL320" i="12"/>
  <c r="AN157" i="12"/>
  <c r="AK157" i="12" s="1"/>
  <c r="AM169" i="12"/>
  <c r="AL311" i="12"/>
  <c r="AL312" i="12"/>
  <c r="AN163" i="12"/>
  <c r="AK163" i="12" s="1"/>
  <c r="AM175" i="12"/>
  <c r="AN172" i="12"/>
  <c r="AK172" i="12" s="1"/>
  <c r="AM184" i="12"/>
  <c r="AM174" i="12"/>
  <c r="AN162" i="12"/>
  <c r="AK162" i="12" s="1"/>
  <c r="AN170" i="12"/>
  <c r="AK170" i="12" s="1"/>
  <c r="AM182" i="12"/>
  <c r="AN171" i="12"/>
  <c r="AK171" i="12" s="1"/>
  <c r="AM183" i="12"/>
  <c r="AL333" i="12" l="1"/>
  <c r="AL339" i="12"/>
  <c r="AN175" i="12"/>
  <c r="AK175" i="12" s="1"/>
  <c r="AM187" i="12"/>
  <c r="AL323" i="12"/>
  <c r="AN185" i="12"/>
  <c r="AK185" i="12" s="1"/>
  <c r="AM197" i="12"/>
  <c r="AN174" i="12"/>
  <c r="AK174" i="12" s="1"/>
  <c r="AM186" i="12"/>
  <c r="AL332" i="12"/>
  <c r="AN180" i="12"/>
  <c r="AK180" i="12" s="1"/>
  <c r="AM192" i="12"/>
  <c r="AN178" i="12"/>
  <c r="AK178" i="12" s="1"/>
  <c r="AM190" i="12"/>
  <c r="AN176" i="12"/>
  <c r="AK176" i="12" s="1"/>
  <c r="AM188" i="12"/>
  <c r="AL328" i="12"/>
  <c r="AN183" i="12"/>
  <c r="AK183" i="12" s="1"/>
  <c r="AM195" i="12"/>
  <c r="AN182" i="12"/>
  <c r="AK182" i="12" s="1"/>
  <c r="AM194" i="12"/>
  <c r="AN184" i="12"/>
  <c r="AK184" i="12" s="1"/>
  <c r="AM196" i="12"/>
  <c r="AL324" i="12"/>
  <c r="AM181" i="12"/>
  <c r="AN169" i="12"/>
  <c r="AK169" i="12" s="1"/>
  <c r="AL341" i="12"/>
  <c r="AL325" i="12"/>
  <c r="AL326" i="12"/>
  <c r="AL322" i="12"/>
  <c r="AL330" i="12"/>
  <c r="AL331" i="12"/>
  <c r="AN179" i="12"/>
  <c r="AK179" i="12" s="1"/>
  <c r="AM191" i="12"/>
  <c r="AN177" i="12"/>
  <c r="AK177" i="12" s="1"/>
  <c r="AM189" i="12"/>
  <c r="AL344" i="12" l="1"/>
  <c r="AN189" i="12"/>
  <c r="AK189" i="12" s="1"/>
  <c r="AM201" i="12"/>
  <c r="AL334" i="12"/>
  <c r="AL337" i="12"/>
  <c r="AN196" i="12"/>
  <c r="AK196" i="12" s="1"/>
  <c r="AM208" i="12"/>
  <c r="AN195" i="12"/>
  <c r="AK195" i="12" s="1"/>
  <c r="AM207" i="12"/>
  <c r="AN188" i="12"/>
  <c r="AK188" i="12" s="1"/>
  <c r="AM200" i="12"/>
  <c r="AN192" i="12"/>
  <c r="AK192" i="12" s="1"/>
  <c r="AM204" i="12"/>
  <c r="AN186" i="12"/>
  <c r="AK186" i="12" s="1"/>
  <c r="AM198" i="12"/>
  <c r="AL335" i="12"/>
  <c r="AL351" i="12"/>
  <c r="AL342" i="12"/>
  <c r="AL353" i="12"/>
  <c r="AL336" i="12"/>
  <c r="AL343" i="12"/>
  <c r="AN181" i="12"/>
  <c r="AK181" i="12" s="1"/>
  <c r="AM193" i="12"/>
  <c r="AN191" i="12"/>
  <c r="AK191" i="12" s="1"/>
  <c r="AM203" i="12"/>
  <c r="AL338" i="12"/>
  <c r="AN194" i="12"/>
  <c r="AK194" i="12" s="1"/>
  <c r="AM206" i="12"/>
  <c r="AL340" i="12"/>
  <c r="AN190" i="12"/>
  <c r="AK190" i="12" s="1"/>
  <c r="AM202" i="12"/>
  <c r="AN197" i="12"/>
  <c r="AK197" i="12" s="1"/>
  <c r="AM209" i="12"/>
  <c r="AN187" i="12"/>
  <c r="AK187" i="12" s="1"/>
  <c r="AM199" i="12"/>
  <c r="AL345" i="12"/>
  <c r="AN209" i="12" l="1"/>
  <c r="AK209" i="12" s="1"/>
  <c r="AM221" i="12"/>
  <c r="AN193" i="12"/>
  <c r="AK193" i="12" s="1"/>
  <c r="AM205" i="12"/>
  <c r="AL357" i="12"/>
  <c r="AL354" i="12"/>
  <c r="AL347" i="12"/>
  <c r="AN204" i="12"/>
  <c r="AK204" i="12" s="1"/>
  <c r="AM216" i="12"/>
  <c r="AN207" i="12"/>
  <c r="AK207" i="12" s="1"/>
  <c r="AM219" i="12"/>
  <c r="AN201" i="12"/>
  <c r="AK201" i="12" s="1"/>
  <c r="AM213" i="12"/>
  <c r="AL352" i="12"/>
  <c r="AL350" i="12"/>
  <c r="AL348" i="12"/>
  <c r="AL349" i="12"/>
  <c r="AN199" i="12"/>
  <c r="AK199" i="12" s="1"/>
  <c r="AM211" i="12"/>
  <c r="AN202" i="12"/>
  <c r="AK202" i="12" s="1"/>
  <c r="AM214" i="12"/>
  <c r="AN206" i="12"/>
  <c r="AK206" i="12" s="1"/>
  <c r="AM218" i="12"/>
  <c r="AN203" i="12"/>
  <c r="AK203" i="12" s="1"/>
  <c r="AM215" i="12"/>
  <c r="AN198" i="12"/>
  <c r="AK198" i="12" s="1"/>
  <c r="AM210" i="12"/>
  <c r="AN200" i="12"/>
  <c r="AK200" i="12" s="1"/>
  <c r="AM212" i="12"/>
  <c r="AN208" i="12"/>
  <c r="AK208" i="12" s="1"/>
  <c r="AM220" i="12"/>
  <c r="AL355" i="12"/>
  <c r="AL365" i="12"/>
  <c r="AL363" i="12"/>
  <c r="AL346" i="12"/>
  <c r="AL356" i="12"/>
  <c r="AN215" i="12" l="1"/>
  <c r="AK215" i="12" s="1"/>
  <c r="AM227" i="12"/>
  <c r="AN213" i="12"/>
  <c r="AK213" i="12" s="1"/>
  <c r="AM225" i="12"/>
  <c r="AN205" i="12"/>
  <c r="AK205" i="12" s="1"/>
  <c r="AM217" i="12"/>
  <c r="AL368" i="12"/>
  <c r="AL375" i="12"/>
  <c r="AL367" i="12"/>
  <c r="AL358" i="12"/>
  <c r="AL377" i="12"/>
  <c r="AN212" i="12"/>
  <c r="AK212" i="12" s="1"/>
  <c r="AM224" i="12"/>
  <c r="AN214" i="12"/>
  <c r="AK214" i="12" s="1"/>
  <c r="AM226" i="12"/>
  <c r="AN216" i="12"/>
  <c r="AK216" i="12" s="1"/>
  <c r="AM228" i="12"/>
  <c r="AL361" i="12"/>
  <c r="AL362" i="12"/>
  <c r="AL366" i="12"/>
  <c r="AN220" i="12"/>
  <c r="AK220" i="12" s="1"/>
  <c r="AM232" i="12"/>
  <c r="AN210" i="12"/>
  <c r="AK210" i="12" s="1"/>
  <c r="AM222" i="12"/>
  <c r="AN218" i="12"/>
  <c r="AK218" i="12" s="1"/>
  <c r="AM230" i="12"/>
  <c r="AN211" i="12"/>
  <c r="AK211" i="12" s="1"/>
  <c r="AM223" i="12"/>
  <c r="AN219" i="12"/>
  <c r="AK219" i="12" s="1"/>
  <c r="AM231" i="12"/>
  <c r="AN221" i="12"/>
  <c r="AK221" i="12" s="1"/>
  <c r="AM233" i="12"/>
  <c r="AL360" i="12"/>
  <c r="AL364" i="12"/>
  <c r="AL359" i="12"/>
  <c r="AL369" i="12"/>
  <c r="AN233" i="12" l="1"/>
  <c r="AK233" i="12" s="1"/>
  <c r="AM245" i="12"/>
  <c r="AN223" i="12"/>
  <c r="AK223" i="12" s="1"/>
  <c r="AM235" i="12"/>
  <c r="AN222" i="12"/>
  <c r="AK222" i="12" s="1"/>
  <c r="AM234" i="12"/>
  <c r="AL378" i="12"/>
  <c r="AL373" i="12"/>
  <c r="AN226" i="12"/>
  <c r="AK226" i="12" s="1"/>
  <c r="AM238" i="12"/>
  <c r="AN225" i="12"/>
  <c r="AK225" i="12" s="1"/>
  <c r="AM237" i="12"/>
  <c r="AL381" i="12"/>
  <c r="AL376" i="12"/>
  <c r="AL389" i="12"/>
  <c r="AL379" i="12"/>
  <c r="AL380" i="12"/>
  <c r="AN231" i="12"/>
  <c r="AK231" i="12" s="1"/>
  <c r="AM243" i="12"/>
  <c r="AN230" i="12"/>
  <c r="AK230" i="12" s="1"/>
  <c r="AM242" i="12"/>
  <c r="AN232" i="12"/>
  <c r="AK232" i="12" s="1"/>
  <c r="AM244" i="12"/>
  <c r="AN228" i="12"/>
  <c r="AK228" i="12" s="1"/>
  <c r="AM240" i="12"/>
  <c r="AN224" i="12"/>
  <c r="AK224" i="12" s="1"/>
  <c r="AM236" i="12"/>
  <c r="AN217" i="12"/>
  <c r="AK217" i="12" s="1"/>
  <c r="AM229" i="12"/>
  <c r="AN227" i="12"/>
  <c r="AK227" i="12" s="1"/>
  <c r="AM239" i="12"/>
  <c r="AL371" i="12"/>
  <c r="AL372" i="12"/>
  <c r="AL374" i="12"/>
  <c r="AL370" i="12"/>
  <c r="AL387" i="12"/>
  <c r="AN229" i="12" l="1"/>
  <c r="AK229" i="12" s="1"/>
  <c r="AM241" i="12"/>
  <c r="AN240" i="12"/>
  <c r="AK240" i="12" s="1"/>
  <c r="AM252" i="12"/>
  <c r="AN242" i="12"/>
  <c r="AK242" i="12" s="1"/>
  <c r="AM254" i="12"/>
  <c r="AN238" i="12"/>
  <c r="AK238" i="12" s="1"/>
  <c r="AM250" i="12"/>
  <c r="AN235" i="12"/>
  <c r="AK235" i="12" s="1"/>
  <c r="AM247" i="12"/>
  <c r="AL386" i="12"/>
  <c r="AL383" i="12"/>
  <c r="AL399" i="12"/>
  <c r="AL392" i="12"/>
  <c r="AL401" i="12"/>
  <c r="AL393" i="12"/>
  <c r="AL390" i="12"/>
  <c r="AN239" i="12"/>
  <c r="AK239" i="12" s="1"/>
  <c r="AM251" i="12"/>
  <c r="AN236" i="12"/>
  <c r="AK236" i="12" s="1"/>
  <c r="AM248" i="12"/>
  <c r="AN244" i="12"/>
  <c r="AK244" i="12" s="1"/>
  <c r="AM256" i="12"/>
  <c r="AN243" i="12"/>
  <c r="AK243" i="12" s="1"/>
  <c r="AM255" i="12"/>
  <c r="AN237" i="12"/>
  <c r="AK237" i="12" s="1"/>
  <c r="AM249" i="12"/>
  <c r="AN234" i="12"/>
  <c r="AK234" i="12" s="1"/>
  <c r="AM246" i="12"/>
  <c r="AN245" i="12"/>
  <c r="AK245" i="12" s="1"/>
  <c r="AM257" i="12"/>
  <c r="AL382" i="12"/>
  <c r="AL384" i="12"/>
  <c r="AL391" i="12"/>
  <c r="AL388" i="12"/>
  <c r="AL385" i="12"/>
  <c r="AL400" i="12" l="1"/>
  <c r="AL396" i="12"/>
  <c r="AN255" i="12"/>
  <c r="AK255" i="12" s="1"/>
  <c r="AM267" i="12"/>
  <c r="AL402" i="12"/>
  <c r="AL413" i="12"/>
  <c r="AL411" i="12"/>
  <c r="AL398" i="12"/>
  <c r="AN246" i="12"/>
  <c r="AK246" i="12" s="1"/>
  <c r="AM258" i="12"/>
  <c r="AN248" i="12"/>
  <c r="AK248" i="12" s="1"/>
  <c r="AM260" i="12"/>
  <c r="AN250" i="12"/>
  <c r="AK250" i="12" s="1"/>
  <c r="AM262" i="12"/>
  <c r="AN252" i="12"/>
  <c r="AK252" i="12" s="1"/>
  <c r="AM264" i="12"/>
  <c r="AL397" i="12"/>
  <c r="AL403" i="12"/>
  <c r="AL394" i="12"/>
  <c r="AN257" i="12"/>
  <c r="AK257" i="12" s="1"/>
  <c r="AM269" i="12"/>
  <c r="AN249" i="12"/>
  <c r="AK249" i="12" s="1"/>
  <c r="AM261" i="12"/>
  <c r="AN256" i="12"/>
  <c r="AK256" i="12" s="1"/>
  <c r="AM268" i="12"/>
  <c r="AN251" i="12"/>
  <c r="AK251" i="12" s="1"/>
  <c r="AM263" i="12"/>
  <c r="AN247" i="12"/>
  <c r="AK247" i="12" s="1"/>
  <c r="AM259" i="12"/>
  <c r="AN254" i="12"/>
  <c r="AK254" i="12" s="1"/>
  <c r="AM266" i="12"/>
  <c r="AN241" i="12"/>
  <c r="AK241" i="12" s="1"/>
  <c r="AM253" i="12"/>
  <c r="AL405" i="12"/>
  <c r="AL404" i="12"/>
  <c r="AL395" i="12"/>
  <c r="AN266" i="12" l="1"/>
  <c r="AK266" i="12" s="1"/>
  <c r="AM278" i="12"/>
  <c r="AN261" i="12"/>
  <c r="AK261" i="12" s="1"/>
  <c r="AM273" i="12"/>
  <c r="AN258" i="12"/>
  <c r="AK258" i="12" s="1"/>
  <c r="AM270" i="12"/>
  <c r="AL407" i="12"/>
  <c r="AL417" i="12"/>
  <c r="AL406" i="12"/>
  <c r="AL423" i="12"/>
  <c r="AL414" i="12"/>
  <c r="AL408" i="12"/>
  <c r="AL416" i="12"/>
  <c r="AN263" i="12"/>
  <c r="AK263" i="12" s="1"/>
  <c r="AM275" i="12"/>
  <c r="AN262" i="12"/>
  <c r="AK262" i="12" s="1"/>
  <c r="AM274" i="12"/>
  <c r="AL409" i="12"/>
  <c r="AN253" i="12"/>
  <c r="AK253" i="12" s="1"/>
  <c r="AM265" i="12"/>
  <c r="AN259" i="12"/>
  <c r="AK259" i="12" s="1"/>
  <c r="AM271" i="12"/>
  <c r="AN268" i="12"/>
  <c r="AK268" i="12" s="1"/>
  <c r="AM280" i="12"/>
  <c r="AN269" i="12"/>
  <c r="AK269" i="12" s="1"/>
  <c r="AM281" i="12"/>
  <c r="AN264" i="12"/>
  <c r="AK264" i="12" s="1"/>
  <c r="AM276" i="12"/>
  <c r="AN260" i="12"/>
  <c r="AK260" i="12" s="1"/>
  <c r="AM272" i="12"/>
  <c r="AN267" i="12"/>
  <c r="AK267" i="12" s="1"/>
  <c r="AM279" i="12"/>
  <c r="AL415" i="12"/>
  <c r="AL410" i="12"/>
  <c r="AL425" i="12"/>
  <c r="AL412" i="12"/>
  <c r="AN279" i="12" l="1"/>
  <c r="AK279" i="12" s="1"/>
  <c r="AM291" i="12"/>
  <c r="AN280" i="12"/>
  <c r="AK280" i="12" s="1"/>
  <c r="AM292" i="12"/>
  <c r="AN274" i="12"/>
  <c r="AK274" i="12" s="1"/>
  <c r="AM286" i="12"/>
  <c r="AL424" i="12"/>
  <c r="AL422" i="12"/>
  <c r="AN276" i="12"/>
  <c r="AK276" i="12" s="1"/>
  <c r="AM288" i="12"/>
  <c r="AN265" i="12"/>
  <c r="AK265" i="12" s="1"/>
  <c r="AM277" i="12"/>
  <c r="AN273" i="12"/>
  <c r="AK273" i="12" s="1"/>
  <c r="AM285" i="12"/>
  <c r="AL428" i="12"/>
  <c r="AL426" i="12"/>
  <c r="AL418" i="12"/>
  <c r="AL419" i="12"/>
  <c r="AN272" i="12"/>
  <c r="AK272" i="12" s="1"/>
  <c r="AM284" i="12"/>
  <c r="AN281" i="12"/>
  <c r="AK281" i="12" s="1"/>
  <c r="AM293" i="12"/>
  <c r="AN271" i="12"/>
  <c r="AK271" i="12" s="1"/>
  <c r="AM283" i="12"/>
  <c r="AN275" i="12"/>
  <c r="AK275" i="12" s="1"/>
  <c r="AM287" i="12"/>
  <c r="AN270" i="12"/>
  <c r="AK270" i="12" s="1"/>
  <c r="AM282" i="12"/>
  <c r="AN278" i="12"/>
  <c r="AK278" i="12" s="1"/>
  <c r="AM290" i="12"/>
  <c r="AL437" i="12"/>
  <c r="AL427" i="12"/>
  <c r="AL421" i="12"/>
  <c r="AL420" i="12"/>
  <c r="AL435" i="12"/>
  <c r="AL429" i="12"/>
  <c r="AN287" i="12" l="1"/>
  <c r="AK287" i="12" s="1"/>
  <c r="AM299" i="12"/>
  <c r="AL441" i="12"/>
  <c r="AL432" i="12"/>
  <c r="AL439" i="12"/>
  <c r="AN290" i="12"/>
  <c r="AK290" i="12" s="1"/>
  <c r="AM302" i="12"/>
  <c r="AN293" i="12"/>
  <c r="AK293" i="12" s="1"/>
  <c r="AM305" i="12"/>
  <c r="AN285" i="12"/>
  <c r="AK285" i="12" s="1"/>
  <c r="AM297" i="12"/>
  <c r="AN288" i="12"/>
  <c r="AK288" i="12" s="1"/>
  <c r="AM300" i="12"/>
  <c r="AN292" i="12"/>
  <c r="AK292" i="12" s="1"/>
  <c r="AM304" i="12"/>
  <c r="AL431" i="12"/>
  <c r="AL438" i="12"/>
  <c r="AL436" i="12"/>
  <c r="AN282" i="12"/>
  <c r="AK282" i="12" s="1"/>
  <c r="AM294" i="12"/>
  <c r="AN283" i="12"/>
  <c r="AK283" i="12" s="1"/>
  <c r="AM295" i="12"/>
  <c r="AN284" i="12"/>
  <c r="AK284" i="12" s="1"/>
  <c r="AM296" i="12"/>
  <c r="AN277" i="12"/>
  <c r="AK277" i="12" s="1"/>
  <c r="AM289" i="12"/>
  <c r="AN286" i="12"/>
  <c r="AK286" i="12" s="1"/>
  <c r="AM298" i="12"/>
  <c r="AN291" i="12"/>
  <c r="AK291" i="12" s="1"/>
  <c r="AM303" i="12"/>
  <c r="AL447" i="12"/>
  <c r="AL433" i="12"/>
  <c r="AL449" i="12"/>
  <c r="AL430" i="12"/>
  <c r="AL440" i="12"/>
  <c r="AL434" i="12"/>
  <c r="AN303" i="12" l="1"/>
  <c r="AK303" i="12" s="1"/>
  <c r="AM315" i="12"/>
  <c r="AM317" i="12"/>
  <c r="AN305" i="12"/>
  <c r="AK305" i="12" s="1"/>
  <c r="AL448" i="12"/>
  <c r="AL443" i="12"/>
  <c r="AL451" i="12"/>
  <c r="AL453" i="12"/>
  <c r="AL461" i="12"/>
  <c r="AL459" i="12"/>
  <c r="AN289" i="12"/>
  <c r="AK289" i="12" s="1"/>
  <c r="AM301" i="12"/>
  <c r="AN295" i="12"/>
  <c r="AK295" i="12" s="1"/>
  <c r="AM307" i="12"/>
  <c r="AN300" i="12"/>
  <c r="AK300" i="12" s="1"/>
  <c r="AM312" i="12"/>
  <c r="AL446" i="12"/>
  <c r="AL442" i="12"/>
  <c r="AL445" i="12"/>
  <c r="AN298" i="12"/>
  <c r="AK298" i="12" s="1"/>
  <c r="AM310" i="12"/>
  <c r="AN296" i="12"/>
  <c r="AK296" i="12" s="1"/>
  <c r="AM308" i="12"/>
  <c r="AN294" i="12"/>
  <c r="AK294" i="12" s="1"/>
  <c r="AM306" i="12"/>
  <c r="AN304" i="12"/>
  <c r="AK304" i="12" s="1"/>
  <c r="AM316" i="12"/>
  <c r="AN297" i="12"/>
  <c r="AK297" i="12" s="1"/>
  <c r="AM309" i="12"/>
  <c r="AN302" i="12"/>
  <c r="AK302" i="12" s="1"/>
  <c r="AM314" i="12"/>
  <c r="AN299" i="12"/>
  <c r="AK299" i="12" s="1"/>
  <c r="AM311" i="12"/>
  <c r="AL452" i="12"/>
  <c r="AL450" i="12"/>
  <c r="AL444" i="12"/>
  <c r="AM326" i="12" l="1"/>
  <c r="AN314" i="12"/>
  <c r="AK314" i="12" s="1"/>
  <c r="AN308" i="12"/>
  <c r="AK308" i="12" s="1"/>
  <c r="AM320" i="12"/>
  <c r="AN307" i="12"/>
  <c r="AK307" i="12" s="1"/>
  <c r="AM319" i="12"/>
  <c r="AL456" i="12"/>
  <c r="AL464" i="12"/>
  <c r="AL471" i="12"/>
  <c r="AL465" i="12"/>
  <c r="AL455" i="12"/>
  <c r="AM329" i="12"/>
  <c r="AN317" i="12"/>
  <c r="AK317" i="12" s="1"/>
  <c r="AL462" i="12"/>
  <c r="AN316" i="12"/>
  <c r="AK316" i="12" s="1"/>
  <c r="AM328" i="12"/>
  <c r="AL457" i="12"/>
  <c r="AL458" i="12"/>
  <c r="AN311" i="12"/>
  <c r="AK311" i="12" s="1"/>
  <c r="AM323" i="12"/>
  <c r="AM321" i="12"/>
  <c r="AN309" i="12"/>
  <c r="AK309" i="12" s="1"/>
  <c r="AM318" i="12"/>
  <c r="AN306" i="12"/>
  <c r="AK306" i="12" s="1"/>
  <c r="AM322" i="12"/>
  <c r="AN310" i="12"/>
  <c r="AK310" i="12" s="1"/>
  <c r="AN312" i="12"/>
  <c r="AK312" i="12" s="1"/>
  <c r="AM324" i="12"/>
  <c r="AN301" i="12"/>
  <c r="AK301" i="12" s="1"/>
  <c r="AM313" i="12"/>
  <c r="AN315" i="12"/>
  <c r="AK315" i="12" s="1"/>
  <c r="AM327" i="12"/>
  <c r="AL454" i="12"/>
  <c r="AL473" i="12"/>
  <c r="AL463" i="12"/>
  <c r="AL460" i="12"/>
  <c r="AL472" i="12" l="1"/>
  <c r="AM325" i="12"/>
  <c r="AN313" i="12"/>
  <c r="AK313" i="12" s="1"/>
  <c r="AM334" i="12"/>
  <c r="AN322" i="12"/>
  <c r="AK322" i="12" s="1"/>
  <c r="AM333" i="12"/>
  <c r="AN321" i="12"/>
  <c r="AK321" i="12" s="1"/>
  <c r="AL470" i="12"/>
  <c r="AM339" i="12"/>
  <c r="AN327" i="12"/>
  <c r="AK327" i="12" s="1"/>
  <c r="AM336" i="12"/>
  <c r="AN324" i="12"/>
  <c r="AK324" i="12" s="1"/>
  <c r="AM335" i="12"/>
  <c r="AN323" i="12"/>
  <c r="AK323" i="12" s="1"/>
  <c r="AM332" i="12"/>
  <c r="AN320" i="12"/>
  <c r="AK320" i="12" s="1"/>
  <c r="AL485" i="12"/>
  <c r="AM330" i="12"/>
  <c r="AN318" i="12"/>
  <c r="AK318" i="12" s="1"/>
  <c r="AL469" i="12"/>
  <c r="AL474" i="12"/>
  <c r="AL467" i="12"/>
  <c r="AL483" i="12"/>
  <c r="AL468" i="12"/>
  <c r="AM340" i="12"/>
  <c r="AN328" i="12"/>
  <c r="AK328" i="12" s="1"/>
  <c r="AM331" i="12"/>
  <c r="AN319" i="12"/>
  <c r="AK319" i="12" s="1"/>
  <c r="AL475" i="12"/>
  <c r="AL466" i="12"/>
  <c r="AM341" i="12"/>
  <c r="AN329" i="12"/>
  <c r="AK329" i="12" s="1"/>
  <c r="AL477" i="12"/>
  <c r="AL476" i="12"/>
  <c r="AM338" i="12"/>
  <c r="AN326" i="12"/>
  <c r="AK326" i="12" s="1"/>
  <c r="AM350" i="12" l="1"/>
  <c r="AN338" i="12"/>
  <c r="AK338" i="12" s="1"/>
  <c r="AL489" i="12"/>
  <c r="AL478" i="12"/>
  <c r="AM343" i="12"/>
  <c r="AN331" i="12"/>
  <c r="AK331" i="12" s="1"/>
  <c r="AL480" i="12"/>
  <c r="AL479" i="12"/>
  <c r="AL481" i="12"/>
  <c r="AL497" i="12"/>
  <c r="AM347" i="12"/>
  <c r="AN335" i="12"/>
  <c r="AK335" i="12" s="1"/>
  <c r="AM351" i="12"/>
  <c r="AN339" i="12"/>
  <c r="AK339" i="12" s="1"/>
  <c r="AM345" i="12"/>
  <c r="AN333" i="12"/>
  <c r="AK333" i="12" s="1"/>
  <c r="AM337" i="12"/>
  <c r="AN325" i="12"/>
  <c r="AK325" i="12" s="1"/>
  <c r="AL488" i="12"/>
  <c r="AM353" i="12"/>
  <c r="AN341" i="12"/>
  <c r="AK341" i="12" s="1"/>
  <c r="AL487" i="12"/>
  <c r="AM352" i="12"/>
  <c r="AN340" i="12"/>
  <c r="AK340" i="12" s="1"/>
  <c r="AL495" i="12"/>
  <c r="AL486" i="12"/>
  <c r="AM342" i="12"/>
  <c r="AN330" i="12"/>
  <c r="AK330" i="12" s="1"/>
  <c r="AM344" i="12"/>
  <c r="AN332" i="12"/>
  <c r="AK332" i="12" s="1"/>
  <c r="AM348" i="12"/>
  <c r="AN336" i="12"/>
  <c r="AK336" i="12" s="1"/>
  <c r="AL482" i="12"/>
  <c r="AM346" i="12"/>
  <c r="AN334" i="12"/>
  <c r="AK334" i="12" s="1"/>
  <c r="AL484" i="12"/>
  <c r="AL496" i="12" l="1"/>
  <c r="AL494" i="12"/>
  <c r="AM356" i="12"/>
  <c r="AN344" i="12"/>
  <c r="AK344" i="12" s="1"/>
  <c r="AL498" i="12"/>
  <c r="AM364" i="12"/>
  <c r="AN352" i="12"/>
  <c r="AK352" i="12" s="1"/>
  <c r="AM365" i="12"/>
  <c r="AN353" i="12"/>
  <c r="AK353" i="12" s="1"/>
  <c r="AM349" i="12"/>
  <c r="AN337" i="12"/>
  <c r="AK337" i="12" s="1"/>
  <c r="AM363" i="12"/>
  <c r="AN351" i="12"/>
  <c r="AK351" i="12" s="1"/>
  <c r="AL491" i="12"/>
  <c r="AM355" i="12"/>
  <c r="AN343" i="12"/>
  <c r="AK343" i="12" s="1"/>
  <c r="AL501" i="12"/>
  <c r="AM358" i="12"/>
  <c r="AN346" i="12"/>
  <c r="AK346" i="12" s="1"/>
  <c r="AM360" i="12"/>
  <c r="AN348" i="12"/>
  <c r="AK348" i="12" s="1"/>
  <c r="AM354" i="12"/>
  <c r="AN342" i="12"/>
  <c r="AK342" i="12" s="1"/>
  <c r="AL499" i="12"/>
  <c r="AL500" i="12"/>
  <c r="AM357" i="12"/>
  <c r="AN345" i="12"/>
  <c r="AK345" i="12" s="1"/>
  <c r="AM359" i="12"/>
  <c r="AN347" i="12"/>
  <c r="AK347" i="12" s="1"/>
  <c r="AL493" i="12"/>
  <c r="AL492" i="12"/>
  <c r="AL490" i="12"/>
  <c r="AM362" i="12"/>
  <c r="AN350" i="12"/>
  <c r="AK350" i="12" s="1"/>
  <c r="AM366" i="12" l="1"/>
  <c r="AN354" i="12"/>
  <c r="AK354" i="12" s="1"/>
  <c r="AM370" i="12"/>
  <c r="AN358" i="12"/>
  <c r="AK358" i="12" s="1"/>
  <c r="AM367" i="12"/>
  <c r="AN355" i="12"/>
  <c r="AK355" i="12" s="1"/>
  <c r="AM374" i="12"/>
  <c r="AN362" i="12"/>
  <c r="AK362" i="12" s="1"/>
  <c r="AL504" i="12"/>
  <c r="AM371" i="12"/>
  <c r="AN359" i="12"/>
  <c r="AK359" i="12" s="1"/>
  <c r="AL502" i="12"/>
  <c r="AM369" i="12"/>
  <c r="AN357" i="12"/>
  <c r="AK357" i="12" s="1"/>
  <c r="AM375" i="12"/>
  <c r="AN363" i="12"/>
  <c r="AK363" i="12" s="1"/>
  <c r="AM377" i="12"/>
  <c r="AN365" i="12"/>
  <c r="AK365" i="12" s="1"/>
  <c r="AM372" i="12"/>
  <c r="AN360" i="12"/>
  <c r="AK360" i="12" s="1"/>
  <c r="AL503" i="12"/>
  <c r="AM361" i="12"/>
  <c r="AN349" i="12"/>
  <c r="AK349" i="12" s="1"/>
  <c r="AM376" i="12"/>
  <c r="AN364" i="12"/>
  <c r="AK364" i="12" s="1"/>
  <c r="AM368" i="12"/>
  <c r="AN356" i="12"/>
  <c r="AK356" i="12" s="1"/>
  <c r="AM380" i="12" l="1"/>
  <c r="AN368" i="12"/>
  <c r="AK368" i="12" s="1"/>
  <c r="AM373" i="12"/>
  <c r="AN361" i="12"/>
  <c r="AK361" i="12" s="1"/>
  <c r="AM387" i="12"/>
  <c r="AN375" i="12"/>
  <c r="AK375" i="12" s="1"/>
  <c r="AM383" i="12"/>
  <c r="AN371" i="12"/>
  <c r="AK371" i="12" s="1"/>
  <c r="AM386" i="12"/>
  <c r="AN374" i="12"/>
  <c r="AK374" i="12" s="1"/>
  <c r="AM382" i="12"/>
  <c r="AN370" i="12"/>
  <c r="AK370" i="12" s="1"/>
  <c r="AM381" i="12"/>
  <c r="AN369" i="12"/>
  <c r="AK369" i="12" s="1"/>
  <c r="AM388" i="12"/>
  <c r="AN376" i="12"/>
  <c r="AK376" i="12" s="1"/>
  <c r="AM384" i="12"/>
  <c r="AN372" i="12"/>
  <c r="AK372" i="12" s="1"/>
  <c r="AM389" i="12"/>
  <c r="AN377" i="12"/>
  <c r="AK377" i="12" s="1"/>
  <c r="AM379" i="12"/>
  <c r="AN367" i="12"/>
  <c r="AK367" i="12" s="1"/>
  <c r="AM378" i="12"/>
  <c r="AN366" i="12"/>
  <c r="AK366" i="12" s="1"/>
  <c r="AM391" i="12" l="1"/>
  <c r="AN379" i="12"/>
  <c r="AK379" i="12" s="1"/>
  <c r="AM401" i="12"/>
  <c r="AN389" i="12"/>
  <c r="AK389" i="12" s="1"/>
  <c r="AM400" i="12"/>
  <c r="AN388" i="12"/>
  <c r="AK388" i="12" s="1"/>
  <c r="AM394" i="12"/>
  <c r="AN382" i="12"/>
  <c r="AK382" i="12" s="1"/>
  <c r="AM395" i="12"/>
  <c r="AN383" i="12"/>
  <c r="AK383" i="12" s="1"/>
  <c r="AM385" i="12"/>
  <c r="AN373" i="12"/>
  <c r="AK373" i="12" s="1"/>
  <c r="AM390" i="12"/>
  <c r="AN378" i="12"/>
  <c r="AK378" i="12" s="1"/>
  <c r="AM396" i="12"/>
  <c r="AN384" i="12"/>
  <c r="AK384" i="12" s="1"/>
  <c r="AM393" i="12"/>
  <c r="AN381" i="12"/>
  <c r="AK381" i="12" s="1"/>
  <c r="AM398" i="12"/>
  <c r="AN386" i="12"/>
  <c r="AK386" i="12" s="1"/>
  <c r="AM399" i="12"/>
  <c r="AN387" i="12"/>
  <c r="AK387" i="12" s="1"/>
  <c r="AM392" i="12"/>
  <c r="AN380" i="12"/>
  <c r="AK380" i="12" s="1"/>
  <c r="AM404" i="12" l="1"/>
  <c r="AN392" i="12"/>
  <c r="AK392" i="12" s="1"/>
  <c r="AM410" i="12"/>
  <c r="AN398" i="12"/>
  <c r="AK398" i="12" s="1"/>
  <c r="AM408" i="12"/>
  <c r="AN396" i="12"/>
  <c r="AK396" i="12" s="1"/>
  <c r="AM397" i="12"/>
  <c r="AN385" i="12"/>
  <c r="AK385" i="12" s="1"/>
  <c r="AM406" i="12"/>
  <c r="AN394" i="12"/>
  <c r="AK394" i="12" s="1"/>
  <c r="AM413" i="12"/>
  <c r="AN401" i="12"/>
  <c r="AK401" i="12" s="1"/>
  <c r="AM411" i="12"/>
  <c r="AN399" i="12"/>
  <c r="AK399" i="12" s="1"/>
  <c r="AM405" i="12"/>
  <c r="AN393" i="12"/>
  <c r="AK393" i="12" s="1"/>
  <c r="AM402" i="12"/>
  <c r="AN390" i="12"/>
  <c r="AK390" i="12" s="1"/>
  <c r="AM407" i="12"/>
  <c r="AN395" i="12"/>
  <c r="AK395" i="12" s="1"/>
  <c r="AM412" i="12"/>
  <c r="AN400" i="12"/>
  <c r="AK400" i="12" s="1"/>
  <c r="AM403" i="12"/>
  <c r="AN391" i="12"/>
  <c r="AK391" i="12" s="1"/>
  <c r="AM415" i="12" l="1"/>
  <c r="AN403" i="12"/>
  <c r="AK403" i="12" s="1"/>
  <c r="AM419" i="12"/>
  <c r="AN407" i="12"/>
  <c r="AK407" i="12" s="1"/>
  <c r="AM417" i="12"/>
  <c r="AN405" i="12"/>
  <c r="AK405" i="12" s="1"/>
  <c r="AM425" i="12"/>
  <c r="AN413" i="12"/>
  <c r="AK413" i="12" s="1"/>
  <c r="AM409" i="12"/>
  <c r="AN397" i="12"/>
  <c r="AK397" i="12" s="1"/>
  <c r="AM422" i="12"/>
  <c r="AN410" i="12"/>
  <c r="AK410" i="12" s="1"/>
  <c r="AM424" i="12"/>
  <c r="AN412" i="12"/>
  <c r="AK412" i="12" s="1"/>
  <c r="AM414" i="12"/>
  <c r="AN402" i="12"/>
  <c r="AK402" i="12" s="1"/>
  <c r="AM423" i="12"/>
  <c r="AN411" i="12"/>
  <c r="AK411" i="12" s="1"/>
  <c r="AM418" i="12"/>
  <c r="AN406" i="12"/>
  <c r="AK406" i="12" s="1"/>
  <c r="AM420" i="12"/>
  <c r="AN408" i="12"/>
  <c r="AK408" i="12" s="1"/>
  <c r="AM416" i="12"/>
  <c r="AN404" i="12"/>
  <c r="AK404" i="12" s="1"/>
  <c r="AM428" i="12" l="1"/>
  <c r="AN416" i="12"/>
  <c r="AK416" i="12" s="1"/>
  <c r="AM430" i="12"/>
  <c r="AN418" i="12"/>
  <c r="AK418" i="12" s="1"/>
  <c r="AM426" i="12"/>
  <c r="AN414" i="12"/>
  <c r="AK414" i="12" s="1"/>
  <c r="AM434" i="12"/>
  <c r="AN422" i="12"/>
  <c r="AK422" i="12" s="1"/>
  <c r="AM437" i="12"/>
  <c r="AN425" i="12"/>
  <c r="AK425" i="12" s="1"/>
  <c r="AM431" i="12"/>
  <c r="AN419" i="12"/>
  <c r="AK419" i="12" s="1"/>
  <c r="AM432" i="12"/>
  <c r="AN420" i="12"/>
  <c r="AK420" i="12" s="1"/>
  <c r="AM435" i="12"/>
  <c r="AN423" i="12"/>
  <c r="AK423" i="12" s="1"/>
  <c r="AM436" i="12"/>
  <c r="AN424" i="12"/>
  <c r="AK424" i="12" s="1"/>
  <c r="AM421" i="12"/>
  <c r="AN409" i="12"/>
  <c r="AK409" i="12" s="1"/>
  <c r="AM429" i="12"/>
  <c r="AN417" i="12"/>
  <c r="AK417" i="12" s="1"/>
  <c r="AM427" i="12"/>
  <c r="AN415" i="12"/>
  <c r="AK415" i="12" s="1"/>
  <c r="AM439" i="12" l="1"/>
  <c r="AN427" i="12"/>
  <c r="AK427" i="12" s="1"/>
  <c r="AM433" i="12"/>
  <c r="AN421" i="12"/>
  <c r="AK421" i="12" s="1"/>
  <c r="AM447" i="12"/>
  <c r="AN435" i="12"/>
  <c r="AK435" i="12" s="1"/>
  <c r="AM443" i="12"/>
  <c r="AN431" i="12"/>
  <c r="AK431" i="12" s="1"/>
  <c r="AM446" i="12"/>
  <c r="AN434" i="12"/>
  <c r="AK434" i="12" s="1"/>
  <c r="AM442" i="12"/>
  <c r="AN430" i="12"/>
  <c r="AK430" i="12" s="1"/>
  <c r="AM441" i="12"/>
  <c r="AN429" i="12"/>
  <c r="AK429" i="12" s="1"/>
  <c r="AM448" i="12"/>
  <c r="AN436" i="12"/>
  <c r="AK436" i="12" s="1"/>
  <c r="AM444" i="12"/>
  <c r="AN432" i="12"/>
  <c r="AK432" i="12" s="1"/>
  <c r="AM449" i="12"/>
  <c r="AN437" i="12"/>
  <c r="AK437" i="12" s="1"/>
  <c r="AM438" i="12"/>
  <c r="AN426" i="12"/>
  <c r="AK426" i="12" s="1"/>
  <c r="AM440" i="12"/>
  <c r="AN428" i="12"/>
  <c r="AK428" i="12" s="1"/>
  <c r="AM452" i="12" l="1"/>
  <c r="AN440" i="12"/>
  <c r="AK440" i="12" s="1"/>
  <c r="AN449" i="12"/>
  <c r="AK449" i="12" s="1"/>
  <c r="AM461" i="12"/>
  <c r="AM460" i="12"/>
  <c r="AN448" i="12"/>
  <c r="AK448" i="12" s="1"/>
  <c r="AM454" i="12"/>
  <c r="AN442" i="12"/>
  <c r="AK442" i="12" s="1"/>
  <c r="AM455" i="12"/>
  <c r="AN443" i="12"/>
  <c r="AK443" i="12" s="1"/>
  <c r="AM445" i="12"/>
  <c r="AN433" i="12"/>
  <c r="AK433" i="12" s="1"/>
  <c r="AM450" i="12"/>
  <c r="AN438" i="12"/>
  <c r="AK438" i="12" s="1"/>
  <c r="AM456" i="12"/>
  <c r="AN444" i="12"/>
  <c r="AK444" i="12" s="1"/>
  <c r="AN441" i="12"/>
  <c r="AK441" i="12" s="1"/>
  <c r="AM453" i="12"/>
  <c r="AM458" i="12"/>
  <c r="AN446" i="12"/>
  <c r="AK446" i="12" s="1"/>
  <c r="AM459" i="12"/>
  <c r="AN447" i="12"/>
  <c r="AK447" i="12" s="1"/>
  <c r="AM451" i="12"/>
  <c r="AN439" i="12"/>
  <c r="AK439" i="12" s="1"/>
  <c r="AM473" i="12" l="1"/>
  <c r="AN461" i="12"/>
  <c r="AK461" i="12" s="1"/>
  <c r="AN451" i="12"/>
  <c r="AK451" i="12" s="1"/>
  <c r="AM463" i="12"/>
  <c r="AM470" i="12"/>
  <c r="AN458" i="12"/>
  <c r="AK458" i="12" s="1"/>
  <c r="AN456" i="12"/>
  <c r="AK456" i="12" s="1"/>
  <c r="AM468" i="12"/>
  <c r="AM457" i="12"/>
  <c r="AN445" i="12"/>
  <c r="AK445" i="12" s="1"/>
  <c r="AM466" i="12"/>
  <c r="AN454" i="12"/>
  <c r="AK454" i="12" s="1"/>
  <c r="AM465" i="12"/>
  <c r="AN453" i="12"/>
  <c r="AK453" i="12" s="1"/>
  <c r="AN459" i="12"/>
  <c r="AK459" i="12" s="1"/>
  <c r="AM471" i="12"/>
  <c r="AM462" i="12"/>
  <c r="AN450" i="12"/>
  <c r="AK450" i="12" s="1"/>
  <c r="AN455" i="12"/>
  <c r="AK455" i="12" s="1"/>
  <c r="AM467" i="12"/>
  <c r="AN460" i="12"/>
  <c r="AK460" i="12" s="1"/>
  <c r="AM472" i="12"/>
  <c r="AN452" i="12"/>
  <c r="AK452" i="12" s="1"/>
  <c r="AM464" i="12"/>
  <c r="AM478" i="12" l="1"/>
  <c r="AN466" i="12"/>
  <c r="AK466" i="12" s="1"/>
  <c r="AM480" i="12"/>
  <c r="AN468" i="12"/>
  <c r="AK468" i="12" s="1"/>
  <c r="AN463" i="12"/>
  <c r="AK463" i="12" s="1"/>
  <c r="AM475" i="12"/>
  <c r="AN464" i="12"/>
  <c r="AK464" i="12" s="1"/>
  <c r="AM476" i="12"/>
  <c r="AM479" i="12"/>
  <c r="AN467" i="12"/>
  <c r="AK467" i="12" s="1"/>
  <c r="AM483" i="12"/>
  <c r="AN471" i="12"/>
  <c r="AK471" i="12" s="1"/>
  <c r="AM484" i="12"/>
  <c r="AN472" i="12"/>
  <c r="AK472" i="12" s="1"/>
  <c r="AM474" i="12"/>
  <c r="AN462" i="12"/>
  <c r="AK462" i="12" s="1"/>
  <c r="AM477" i="12"/>
  <c r="AN465" i="12"/>
  <c r="AK465" i="12" s="1"/>
  <c r="AN457" i="12"/>
  <c r="AK457" i="12" s="1"/>
  <c r="AM469" i="12"/>
  <c r="AM482" i="12"/>
  <c r="AN470" i="12"/>
  <c r="AK470" i="12" s="1"/>
  <c r="AM485" i="12"/>
  <c r="AN473" i="12"/>
  <c r="AK473" i="12" s="1"/>
  <c r="AM488" i="12" l="1"/>
  <c r="AN476" i="12"/>
  <c r="AK476" i="12" s="1"/>
  <c r="AM497" i="12"/>
  <c r="AN485" i="12"/>
  <c r="AK485" i="12" s="1"/>
  <c r="AM486" i="12"/>
  <c r="AN474" i="12"/>
  <c r="AK474" i="12" s="1"/>
  <c r="AM495" i="12"/>
  <c r="AN483" i="12"/>
  <c r="AK483" i="12" s="1"/>
  <c r="AM492" i="12"/>
  <c r="AN480" i="12"/>
  <c r="AK480" i="12" s="1"/>
  <c r="AM481" i="12"/>
  <c r="AN469" i="12"/>
  <c r="AK469" i="12" s="1"/>
  <c r="AM487" i="12"/>
  <c r="AN475" i="12"/>
  <c r="AK475" i="12" s="1"/>
  <c r="AM494" i="12"/>
  <c r="AN482" i="12"/>
  <c r="AK482" i="12" s="1"/>
  <c r="AM489" i="12"/>
  <c r="AN477" i="12"/>
  <c r="AK477" i="12" s="1"/>
  <c r="AM496" i="12"/>
  <c r="AN484" i="12"/>
  <c r="AK484" i="12" s="1"/>
  <c r="AM491" i="12"/>
  <c r="AN479" i="12"/>
  <c r="AK479" i="12" s="1"/>
  <c r="AM490" i="12"/>
  <c r="AN478" i="12"/>
  <c r="AK478" i="12" s="1"/>
  <c r="AM502" i="12" l="1"/>
  <c r="AN490" i="12"/>
  <c r="AK490" i="12" s="1"/>
  <c r="AM508" i="12"/>
  <c r="AN496" i="12"/>
  <c r="AK496" i="12" s="1"/>
  <c r="AN494" i="12"/>
  <c r="AK494" i="12" s="1"/>
  <c r="AM506" i="12"/>
  <c r="AM493" i="12"/>
  <c r="AN481" i="12"/>
  <c r="AK481" i="12" s="1"/>
  <c r="AM507" i="12"/>
  <c r="AN495" i="12"/>
  <c r="AK495" i="12" s="1"/>
  <c r="AM509" i="12"/>
  <c r="AN497" i="12"/>
  <c r="AK497" i="12" s="1"/>
  <c r="AM503" i="12"/>
  <c r="AN491" i="12"/>
  <c r="AK491" i="12" s="1"/>
  <c r="AM501" i="12"/>
  <c r="AN489" i="12"/>
  <c r="AK489" i="12" s="1"/>
  <c r="AM499" i="12"/>
  <c r="AN487" i="12"/>
  <c r="AK487" i="12" s="1"/>
  <c r="AM504" i="12"/>
  <c r="AN492" i="12"/>
  <c r="AK492" i="12" s="1"/>
  <c r="AM498" i="12"/>
  <c r="AN486" i="12"/>
  <c r="AK486" i="12" s="1"/>
  <c r="AM500" i="12"/>
  <c r="AN488" i="12"/>
  <c r="AK488" i="12" s="1"/>
  <c r="AM512" i="12" l="1"/>
  <c r="AN500" i="12"/>
  <c r="AK500" i="12" s="1"/>
  <c r="AM516" i="12"/>
  <c r="AN504" i="12"/>
  <c r="AK504" i="12" s="1"/>
  <c r="AM513" i="12"/>
  <c r="AN501" i="12"/>
  <c r="AK501" i="12" s="1"/>
  <c r="AM521" i="12"/>
  <c r="AN509" i="12"/>
  <c r="AK509" i="12" s="1"/>
  <c r="AM505" i="12"/>
  <c r="AN493" i="12"/>
  <c r="AK493" i="12" s="1"/>
  <c r="AM520" i="12"/>
  <c r="AN508" i="12"/>
  <c r="AK508" i="12" s="1"/>
  <c r="AN506" i="12"/>
  <c r="AK506" i="12" s="1"/>
  <c r="AM518" i="12"/>
  <c r="AM510" i="12"/>
  <c r="AN498" i="12"/>
  <c r="AK498" i="12" s="1"/>
  <c r="AM511" i="12"/>
  <c r="AN499" i="12"/>
  <c r="AK499" i="12" s="1"/>
  <c r="AM515" i="12"/>
  <c r="AN503" i="12"/>
  <c r="AK503" i="12" s="1"/>
  <c r="AM519" i="12"/>
  <c r="AN507" i="12"/>
  <c r="AK507" i="12" s="1"/>
  <c r="AM514" i="12"/>
  <c r="AN502" i="12"/>
  <c r="AK502" i="12" s="1"/>
  <c r="AM526" i="12" l="1"/>
  <c r="AN514" i="12"/>
  <c r="AK514" i="12" s="1"/>
  <c r="AM527" i="12"/>
  <c r="AN515" i="12"/>
  <c r="AK515" i="12" s="1"/>
  <c r="AM522" i="12"/>
  <c r="AN510" i="12"/>
  <c r="AK510" i="12" s="1"/>
  <c r="AN520" i="12"/>
  <c r="AK520" i="12" s="1"/>
  <c r="AM532" i="12"/>
  <c r="AN521" i="12"/>
  <c r="AK521" i="12" s="1"/>
  <c r="AM533" i="12"/>
  <c r="AN516" i="12"/>
  <c r="AK516" i="12" s="1"/>
  <c r="AM528" i="12"/>
  <c r="AN518" i="12"/>
  <c r="AK518" i="12" s="1"/>
  <c r="AM530" i="12"/>
  <c r="AN519" i="12"/>
  <c r="AK519" i="12" s="1"/>
  <c r="AM531" i="12"/>
  <c r="AM523" i="12"/>
  <c r="AN511" i="12"/>
  <c r="AK511" i="12" s="1"/>
  <c r="AN505" i="12"/>
  <c r="AK505" i="12" s="1"/>
  <c r="AM517" i="12"/>
  <c r="AM525" i="12"/>
  <c r="AN513" i="12"/>
  <c r="AK513" i="12" s="1"/>
  <c r="AN512" i="12"/>
  <c r="AK512" i="12" s="1"/>
  <c r="AM524" i="12"/>
  <c r="AN527" i="12" l="1"/>
  <c r="AK527" i="12" s="1"/>
  <c r="AM539" i="12"/>
  <c r="AN524" i="12"/>
  <c r="AK524" i="12" s="1"/>
  <c r="AM536" i="12"/>
  <c r="AN531" i="12"/>
  <c r="AK531" i="12" s="1"/>
  <c r="AM543" i="12"/>
  <c r="AN528" i="12"/>
  <c r="AK528" i="12" s="1"/>
  <c r="AM540" i="12"/>
  <c r="AN532" i="12"/>
  <c r="AK532" i="12" s="1"/>
  <c r="AM544" i="12"/>
  <c r="AN530" i="12"/>
  <c r="AK530" i="12" s="1"/>
  <c r="AM542" i="12"/>
  <c r="AN533" i="12"/>
  <c r="AK533" i="12" s="1"/>
  <c r="AM545" i="12"/>
  <c r="AN517" i="12"/>
  <c r="AK517" i="12" s="1"/>
  <c r="AM529" i="12"/>
  <c r="AN525" i="12"/>
  <c r="AK525" i="12" s="1"/>
  <c r="AM537" i="12"/>
  <c r="AN523" i="12"/>
  <c r="AK523" i="12" s="1"/>
  <c r="AM535" i="12"/>
  <c r="AN522" i="12"/>
  <c r="AK522" i="12" s="1"/>
  <c r="AM534" i="12"/>
  <c r="AN526" i="12"/>
  <c r="AK526" i="12" s="1"/>
  <c r="AM538" i="12"/>
  <c r="AN538" i="12" l="1"/>
  <c r="AK538" i="12" s="1"/>
  <c r="AM550" i="12"/>
  <c r="AN535" i="12"/>
  <c r="AK535" i="12" s="1"/>
  <c r="AM547" i="12"/>
  <c r="AN529" i="12"/>
  <c r="AK529" i="12" s="1"/>
  <c r="AM541" i="12"/>
  <c r="AN542" i="12"/>
  <c r="AK542" i="12" s="1"/>
  <c r="AM554" i="12"/>
  <c r="AN540" i="12"/>
  <c r="AK540" i="12" s="1"/>
  <c r="AM552" i="12"/>
  <c r="AN536" i="12"/>
  <c r="AK536" i="12" s="1"/>
  <c r="AM548" i="12"/>
  <c r="AN534" i="12"/>
  <c r="AK534" i="12" s="1"/>
  <c r="AM546" i="12"/>
  <c r="AN537" i="12"/>
  <c r="AK537" i="12" s="1"/>
  <c r="AM549" i="12"/>
  <c r="AN545" i="12"/>
  <c r="AK545" i="12" s="1"/>
  <c r="AM557" i="12"/>
  <c r="AN544" i="12"/>
  <c r="AK544" i="12" s="1"/>
  <c r="AM556" i="12"/>
  <c r="AN543" i="12"/>
  <c r="AK543" i="12" s="1"/>
  <c r="AM555" i="12"/>
  <c r="AN539" i="12"/>
  <c r="AK539" i="12" s="1"/>
  <c r="AM551" i="12"/>
  <c r="AN556" i="12" l="1"/>
  <c r="AK556" i="12" s="1"/>
  <c r="AM568" i="12"/>
  <c r="AN554" i="12"/>
  <c r="AK554" i="12" s="1"/>
  <c r="AM566" i="12"/>
  <c r="AN551" i="12"/>
  <c r="AK551" i="12" s="1"/>
  <c r="AM563" i="12"/>
  <c r="AN549" i="12"/>
  <c r="AK549" i="12" s="1"/>
  <c r="AM561" i="12"/>
  <c r="AN548" i="12"/>
  <c r="AK548" i="12" s="1"/>
  <c r="AM560" i="12"/>
  <c r="AN547" i="12"/>
  <c r="AK547" i="12" s="1"/>
  <c r="AM559" i="12"/>
  <c r="AN555" i="12"/>
  <c r="AK555" i="12" s="1"/>
  <c r="AM567" i="12"/>
  <c r="AN557" i="12"/>
  <c r="AK557" i="12" s="1"/>
  <c r="AM569" i="12"/>
  <c r="AN546" i="12"/>
  <c r="AK546" i="12" s="1"/>
  <c r="AM558" i="12"/>
  <c r="AN552" i="12"/>
  <c r="AK552" i="12" s="1"/>
  <c r="AM564" i="12"/>
  <c r="AN541" i="12"/>
  <c r="AK541" i="12" s="1"/>
  <c r="AM553" i="12"/>
  <c r="AN550" i="12"/>
  <c r="AK550" i="12" s="1"/>
  <c r="AM562" i="12"/>
  <c r="AN562" i="12" l="1"/>
  <c r="AK562" i="12" s="1"/>
  <c r="AM574" i="12"/>
  <c r="AN564" i="12"/>
  <c r="AK564" i="12" s="1"/>
  <c r="AM576" i="12"/>
  <c r="AN569" i="12"/>
  <c r="AK569" i="12" s="1"/>
  <c r="AM581" i="12"/>
  <c r="AN559" i="12"/>
  <c r="AK559" i="12" s="1"/>
  <c r="AM571" i="12"/>
  <c r="AN561" i="12"/>
  <c r="AK561" i="12" s="1"/>
  <c r="AM573" i="12"/>
  <c r="AN566" i="12"/>
  <c r="AK566" i="12" s="1"/>
  <c r="AM578" i="12"/>
  <c r="AN553" i="12"/>
  <c r="AK553" i="12" s="1"/>
  <c r="AM565" i="12"/>
  <c r="AN558" i="12"/>
  <c r="AK558" i="12" s="1"/>
  <c r="AM570" i="12"/>
  <c r="AN567" i="12"/>
  <c r="AK567" i="12" s="1"/>
  <c r="AM579" i="12"/>
  <c r="AN560" i="12"/>
  <c r="AK560" i="12" s="1"/>
  <c r="AM572" i="12"/>
  <c r="AN563" i="12"/>
  <c r="AK563" i="12" s="1"/>
  <c r="AM575" i="12"/>
  <c r="AN568" i="12"/>
  <c r="AK568" i="12" s="1"/>
  <c r="AM580" i="12"/>
  <c r="AN580" i="12" l="1"/>
  <c r="AK580" i="12" s="1"/>
  <c r="AM592" i="12"/>
  <c r="AN592" i="12" s="1"/>
  <c r="AK592" i="12" s="1"/>
  <c r="AN572" i="12"/>
  <c r="AK572" i="12" s="1"/>
  <c r="AM584" i="12"/>
  <c r="AN570" i="12"/>
  <c r="AK570" i="12" s="1"/>
  <c r="AM582" i="12"/>
  <c r="AN578" i="12"/>
  <c r="AK578" i="12" s="1"/>
  <c r="AM590" i="12"/>
  <c r="AN590" i="12" s="1"/>
  <c r="AK590" i="12" s="1"/>
  <c r="AN571" i="12"/>
  <c r="AK571" i="12" s="1"/>
  <c r="AM583" i="12"/>
  <c r="AN576" i="12"/>
  <c r="AK576" i="12" s="1"/>
  <c r="AM588" i="12"/>
  <c r="AN588" i="12" s="1"/>
  <c r="AK588" i="12" s="1"/>
  <c r="AN575" i="12"/>
  <c r="AK575" i="12" s="1"/>
  <c r="AM587" i="12"/>
  <c r="AN587" i="12" s="1"/>
  <c r="AK587" i="12" s="1"/>
  <c r="AN579" i="12"/>
  <c r="AK579" i="12" s="1"/>
  <c r="AM591" i="12"/>
  <c r="AN591" i="12" s="1"/>
  <c r="AK591" i="12" s="1"/>
  <c r="AN565" i="12"/>
  <c r="AK565" i="12" s="1"/>
  <c r="AM577" i="12"/>
  <c r="AN573" i="12"/>
  <c r="AK573" i="12" s="1"/>
  <c r="AM585" i="12"/>
  <c r="AN585" i="12" s="1"/>
  <c r="AK585" i="12" s="1"/>
  <c r="AN581" i="12"/>
  <c r="AK581" i="12" s="1"/>
  <c r="AM593" i="12"/>
  <c r="AN593" i="12" s="1"/>
  <c r="AK593" i="12" s="1"/>
  <c r="AN574" i="12"/>
  <c r="AK574" i="12" s="1"/>
  <c r="AM586" i="12"/>
  <c r="AN586" i="12" s="1"/>
  <c r="AK586" i="12" s="1"/>
  <c r="AN584" i="12" l="1"/>
  <c r="AK584" i="12" s="1"/>
  <c r="AM596" i="12"/>
  <c r="AN596" i="12" s="1"/>
  <c r="AK596" i="12" s="1"/>
  <c r="AN577" i="12"/>
  <c r="AK577" i="12" s="1"/>
  <c r="AM589" i="12"/>
  <c r="AN589" i="12" s="1"/>
  <c r="AK589" i="12" s="1"/>
  <c r="AN583" i="12"/>
  <c r="AK583" i="12" s="1"/>
  <c r="AM595" i="12"/>
  <c r="AN595" i="12" s="1"/>
  <c r="AK595" i="12" s="1"/>
  <c r="AN582" i="12"/>
  <c r="AK582" i="12" s="1"/>
  <c r="AM594" i="12"/>
  <c r="AN594" i="12" s="1"/>
  <c r="AK594" i="12" s="1"/>
</calcChain>
</file>

<file path=xl/sharedStrings.xml><?xml version="1.0" encoding="utf-8"?>
<sst xmlns="http://schemas.openxmlformats.org/spreadsheetml/2006/main" count="2035" uniqueCount="561">
  <si>
    <t>生産</t>
    <rPh sb="0" eb="2">
      <t>セイサン</t>
    </rPh>
    <phoneticPr fontId="2"/>
  </si>
  <si>
    <t>総合</t>
    <rPh sb="0" eb="2">
      <t>ソウゴウ</t>
    </rPh>
    <phoneticPr fontId="2"/>
  </si>
  <si>
    <t>原指数</t>
    <rPh sb="0" eb="3">
      <t>ゲンシスウ</t>
    </rPh>
    <phoneticPr fontId="2"/>
  </si>
  <si>
    <t>接続係数</t>
    <rPh sb="0" eb="2">
      <t>セツゾク</t>
    </rPh>
    <rPh sb="2" eb="4">
      <t>ケイスウ</t>
    </rPh>
    <phoneticPr fontId="1"/>
  </si>
  <si>
    <t>基準年（元号）</t>
    <rPh sb="0" eb="3">
      <t>キジュンネン</t>
    </rPh>
    <rPh sb="4" eb="6">
      <t>ゲンゴウ</t>
    </rPh>
    <phoneticPr fontId="2"/>
  </si>
  <si>
    <t>基準年（西暦）</t>
    <rPh sb="0" eb="3">
      <t>キジュンネン</t>
    </rPh>
    <rPh sb="4" eb="6">
      <t>セイレキ</t>
    </rPh>
    <phoneticPr fontId="2"/>
  </si>
  <si>
    <t>平成22年</t>
    <rPh sb="0" eb="2">
      <t>ヘイセイ</t>
    </rPh>
    <rPh sb="4" eb="5">
      <t>ネン</t>
    </rPh>
    <phoneticPr fontId="2"/>
  </si>
  <si>
    <t>平成27年</t>
    <rPh sb="0" eb="2">
      <t>ヘイセイ</t>
    </rPh>
    <rPh sb="4" eb="5">
      <t>ネン</t>
    </rPh>
    <phoneticPr fontId="2"/>
  </si>
  <si>
    <t>2015年</t>
    <rPh sb="4" eb="5">
      <t>ネン</t>
    </rPh>
    <phoneticPr fontId="2"/>
  </si>
  <si>
    <t>2010年</t>
    <rPh sb="4" eb="5">
      <t>ネン</t>
    </rPh>
    <phoneticPr fontId="2"/>
  </si>
  <si>
    <t>平成17年</t>
    <rPh sb="0" eb="2">
      <t>ヘイセイ</t>
    </rPh>
    <rPh sb="4" eb="5">
      <t>ネン</t>
    </rPh>
    <phoneticPr fontId="2"/>
  </si>
  <si>
    <t>2005年</t>
    <rPh sb="4" eb="5">
      <t>ネン</t>
    </rPh>
    <phoneticPr fontId="2"/>
  </si>
  <si>
    <t>平成12年</t>
    <rPh sb="0" eb="2">
      <t>ヘイセイ</t>
    </rPh>
    <rPh sb="4" eb="5">
      <t>ネン</t>
    </rPh>
    <phoneticPr fontId="2"/>
  </si>
  <si>
    <t>2000年</t>
    <rPh sb="4" eb="5">
      <t>ネン</t>
    </rPh>
    <phoneticPr fontId="2"/>
  </si>
  <si>
    <t>平成7年</t>
    <rPh sb="0" eb="2">
      <t>ヘイセイ</t>
    </rPh>
    <rPh sb="3" eb="4">
      <t>ネン</t>
    </rPh>
    <phoneticPr fontId="2"/>
  </si>
  <si>
    <t>1995年</t>
    <rPh sb="4" eb="5">
      <t>ネン</t>
    </rPh>
    <phoneticPr fontId="2"/>
  </si>
  <si>
    <t>平成2年</t>
    <rPh sb="0" eb="2">
      <t>ヘイセイ</t>
    </rPh>
    <rPh sb="3" eb="4">
      <t>ネン</t>
    </rPh>
    <phoneticPr fontId="2"/>
  </si>
  <si>
    <t>1990年</t>
    <rPh sb="4" eb="5">
      <t>ネン</t>
    </rPh>
    <phoneticPr fontId="2"/>
  </si>
  <si>
    <t>昭和60年</t>
    <rPh sb="0" eb="2">
      <t>ショウワ</t>
    </rPh>
    <rPh sb="4" eb="5">
      <t>ネン</t>
    </rPh>
    <phoneticPr fontId="2"/>
  </si>
  <si>
    <t>1985年</t>
    <rPh sb="4" eb="5">
      <t>ネン</t>
    </rPh>
    <phoneticPr fontId="2"/>
  </si>
  <si>
    <t>季節調整済指数</t>
    <rPh sb="0" eb="5">
      <t>キセツチョウセイズ</t>
    </rPh>
    <rPh sb="5" eb="7">
      <t>シスウ</t>
    </rPh>
    <phoneticPr fontId="2"/>
  </si>
  <si>
    <t>昭和55年</t>
    <rPh sb="0" eb="2">
      <t>ショウワ</t>
    </rPh>
    <rPh sb="4" eb="5">
      <t>ネン</t>
    </rPh>
    <phoneticPr fontId="2"/>
  </si>
  <si>
    <t>1980年</t>
    <rPh sb="4" eb="5">
      <t>ネン</t>
    </rPh>
    <phoneticPr fontId="2"/>
  </si>
  <si>
    <t>　※　公表された数値の誤りは修正している。また、接続指数が計算された期間が5年未満であった基準年については、この表の作成に際して新たに計算した。</t>
    <rPh sb="8" eb="10">
      <t>スウチ</t>
    </rPh>
    <rPh sb="9" eb="10">
      <t>アタイ</t>
    </rPh>
    <rPh sb="11" eb="12">
      <t>アヤマ</t>
    </rPh>
    <rPh sb="14" eb="16">
      <t>シュウセイ</t>
    </rPh>
    <rPh sb="24" eb="28">
      <t>セツゾクシスウ</t>
    </rPh>
    <rPh sb="29" eb="31">
      <t>ケイサン</t>
    </rPh>
    <rPh sb="34" eb="36">
      <t>キカン</t>
    </rPh>
    <rPh sb="38" eb="41">
      <t>ネンミマン</t>
    </rPh>
    <rPh sb="45" eb="48">
      <t>キジュンネン</t>
    </rPh>
    <phoneticPr fontId="2"/>
  </si>
  <si>
    <t>熊本県鉱工業生産指数　昭和55年（1980年）基準から平成27年（2015年）基準まで</t>
    <rPh sb="0" eb="2">
      <t>クマモト</t>
    </rPh>
    <rPh sb="2" eb="3">
      <t>ケン</t>
    </rPh>
    <rPh sb="3" eb="6">
      <t>コウコウギョウ</t>
    </rPh>
    <rPh sb="6" eb="8">
      <t>セイサン</t>
    </rPh>
    <rPh sb="8" eb="10">
      <t>シスウ</t>
    </rPh>
    <rPh sb="11" eb="13">
      <t>ショウワ</t>
    </rPh>
    <rPh sb="15" eb="16">
      <t>ネン</t>
    </rPh>
    <rPh sb="21" eb="22">
      <t>ネン</t>
    </rPh>
    <rPh sb="23" eb="25">
      <t>キジュン</t>
    </rPh>
    <rPh sb="27" eb="29">
      <t>ヘイセイ</t>
    </rPh>
    <rPh sb="31" eb="32">
      <t>ネン</t>
    </rPh>
    <rPh sb="37" eb="38">
      <t>ネン</t>
    </rPh>
    <rPh sb="39" eb="41">
      <t>キジュン</t>
    </rPh>
    <phoneticPr fontId="2"/>
  </si>
  <si>
    <t>熊本県鉱工業生産指数</t>
    <rPh sb="0" eb="10">
      <t>クマモトケンコウコウギョウセイサンシスウ</t>
    </rPh>
    <phoneticPr fontId="2"/>
  </si>
  <si>
    <t>（説明）</t>
    <rPh sb="1" eb="3">
      <t>セツメイ</t>
    </rPh>
    <phoneticPr fontId="2"/>
  </si>
  <si>
    <t>１　鉱工業指数は、各基準年の3年前以降の分が算定される。例えば、平成27年（2015年）基準の指数は、平成24年（2012年）以降のデータが整備される。</t>
    <rPh sb="2" eb="7">
      <t>コウコウギョウシスウ</t>
    </rPh>
    <rPh sb="9" eb="13">
      <t>カクキジュンネン</t>
    </rPh>
    <rPh sb="15" eb="17">
      <t>ネンマエ</t>
    </rPh>
    <rPh sb="17" eb="19">
      <t>イコウ</t>
    </rPh>
    <rPh sb="20" eb="21">
      <t>ブン</t>
    </rPh>
    <rPh sb="22" eb="24">
      <t>サンテイ</t>
    </rPh>
    <rPh sb="28" eb="29">
      <t>タト</t>
    </rPh>
    <rPh sb="32" eb="34">
      <t>ヘイセイ</t>
    </rPh>
    <rPh sb="36" eb="37">
      <t>ネン</t>
    </rPh>
    <rPh sb="42" eb="43">
      <t>ネン</t>
    </rPh>
    <rPh sb="47" eb="49">
      <t>シスウ</t>
    </rPh>
    <rPh sb="63" eb="65">
      <t>イコウ</t>
    </rPh>
    <rPh sb="70" eb="72">
      <t>セイビ</t>
    </rPh>
    <phoneticPr fontId="2"/>
  </si>
  <si>
    <t>３　例えば、平成22年（2010年）基準の平成20年（2008年）から平成23年（2011年）の指数に、平成27年（2015年）基準の欄の接続係数を乗ずることにより、平成27年（2015年）</t>
    <rPh sb="2" eb="3">
      <t>タト</t>
    </rPh>
    <rPh sb="6" eb="8">
      <t>ヘイセイ</t>
    </rPh>
    <rPh sb="10" eb="11">
      <t>ネン</t>
    </rPh>
    <rPh sb="16" eb="17">
      <t>ネン</t>
    </rPh>
    <rPh sb="18" eb="20">
      <t>キジュン</t>
    </rPh>
    <rPh sb="21" eb="23">
      <t>ヘイセイ</t>
    </rPh>
    <rPh sb="25" eb="26">
      <t>ネン</t>
    </rPh>
    <rPh sb="31" eb="32">
      <t>ネン</t>
    </rPh>
    <rPh sb="35" eb="37">
      <t>ヘイセイ</t>
    </rPh>
    <rPh sb="39" eb="40">
      <t>ネン</t>
    </rPh>
    <rPh sb="45" eb="46">
      <t>ネン</t>
    </rPh>
    <rPh sb="48" eb="50">
      <t>シスウ</t>
    </rPh>
    <rPh sb="52" eb="54">
      <t>ヘイセイ</t>
    </rPh>
    <rPh sb="56" eb="57">
      <t>ネン</t>
    </rPh>
    <rPh sb="62" eb="63">
      <t>ネン</t>
    </rPh>
    <rPh sb="64" eb="66">
      <t>キジュン</t>
    </rPh>
    <rPh sb="67" eb="68">
      <t>ラン</t>
    </rPh>
    <rPh sb="69" eb="73">
      <t>セツゾクケイスウ</t>
    </rPh>
    <rPh sb="74" eb="75">
      <t>ジョウ</t>
    </rPh>
    <rPh sb="83" eb="85">
      <t>ヘイセイ</t>
    </rPh>
    <rPh sb="87" eb="88">
      <t>ネン</t>
    </rPh>
    <rPh sb="93" eb="94">
      <t>ネン</t>
    </rPh>
    <phoneticPr fontId="2"/>
  </si>
  <si>
    <t>　基準との比較が可能となる。</t>
    <rPh sb="5" eb="7">
      <t>ヒカク</t>
    </rPh>
    <rPh sb="8" eb="10">
      <t>カノウ</t>
    </rPh>
    <phoneticPr fontId="2"/>
  </si>
  <si>
    <t>４　このようにして整備されたデータを接続指数という。</t>
    <rPh sb="9" eb="11">
      <t>セイビ</t>
    </rPh>
    <rPh sb="18" eb="22">
      <t>セツゾクシスウ</t>
    </rPh>
    <phoneticPr fontId="2"/>
  </si>
  <si>
    <t>接続指数</t>
    <rPh sb="0" eb="4">
      <t>セツゾクシスウ</t>
    </rPh>
    <phoneticPr fontId="2"/>
  </si>
  <si>
    <t>　　接続係数＝（2015年基準での2013年1～3月の指数の平均）/（2010年基準での2013年1～3月の指数の平均）</t>
    <rPh sb="2" eb="6">
      <t>セツゾクケイスウ</t>
    </rPh>
    <rPh sb="12" eb="15">
      <t>ネンキジュン</t>
    </rPh>
    <rPh sb="21" eb="22">
      <t>ネン</t>
    </rPh>
    <rPh sb="25" eb="26">
      <t>ガツ</t>
    </rPh>
    <rPh sb="27" eb="29">
      <t>シスウ</t>
    </rPh>
    <rPh sb="30" eb="32">
      <t>ヘイキン</t>
    </rPh>
    <phoneticPr fontId="2"/>
  </si>
  <si>
    <t>　　　　　　＝（85.5＋86.8＋92.4）/（97.0＋92.7＋102.8）＝0.904957…　→0.904957　　　※分子、分母の「/3」は省略している。</t>
    <rPh sb="65" eb="67">
      <t>ブンシ</t>
    </rPh>
    <rPh sb="68" eb="70">
      <t>ブンボ</t>
    </rPh>
    <rPh sb="76" eb="78">
      <t>ショウリャク</t>
    </rPh>
    <phoneticPr fontId="2"/>
  </si>
  <si>
    <t>2015年（平成27年）基準に接続した指数</t>
    <rPh sb="4" eb="5">
      <t>ネン</t>
    </rPh>
    <rPh sb="6" eb="8">
      <t>ヘイセイ</t>
    </rPh>
    <rPh sb="10" eb="11">
      <t>ネン</t>
    </rPh>
    <rPh sb="12" eb="14">
      <t>キジュン</t>
    </rPh>
    <rPh sb="15" eb="17">
      <t>セツゾク</t>
    </rPh>
    <rPh sb="19" eb="21">
      <t>シスウ</t>
    </rPh>
    <phoneticPr fontId="2"/>
  </si>
  <si>
    <t>７　原指数の接続にも、季節調整済み指数から算定した接続係数を使用することとなっている。</t>
    <rPh sb="2" eb="5">
      <t>ゲンシスウ</t>
    </rPh>
    <rPh sb="6" eb="8">
      <t>セツゾク</t>
    </rPh>
    <rPh sb="11" eb="16">
      <t>キセツチョウセイズ</t>
    </rPh>
    <rPh sb="17" eb="19">
      <t>シスウ</t>
    </rPh>
    <rPh sb="21" eb="23">
      <t>サンテイ</t>
    </rPh>
    <rPh sb="25" eb="29">
      <t>セツゾクケイスウ</t>
    </rPh>
    <rPh sb="30" eb="32">
      <t>シヨウ</t>
    </rPh>
    <phoneticPr fontId="2"/>
  </si>
  <si>
    <t>S5301</t>
  </si>
  <si>
    <t>S5302</t>
  </si>
  <si>
    <t>S5303</t>
  </si>
  <si>
    <t>S5304</t>
  </si>
  <si>
    <t>S5305</t>
  </si>
  <si>
    <t>S5306</t>
  </si>
  <si>
    <t>S5307</t>
  </si>
  <si>
    <t>S5308</t>
  </si>
  <si>
    <t>S5309</t>
  </si>
  <si>
    <t>S5310</t>
  </si>
  <si>
    <t>S5311</t>
  </si>
  <si>
    <t>S5312</t>
  </si>
  <si>
    <t>S5401</t>
  </si>
  <si>
    <t>S5402</t>
  </si>
  <si>
    <t>S5403</t>
  </si>
  <si>
    <t>S5404</t>
  </si>
  <si>
    <t>S5405</t>
  </si>
  <si>
    <t>S5406</t>
  </si>
  <si>
    <t>S5407</t>
  </si>
  <si>
    <t>S5408</t>
  </si>
  <si>
    <t>S5409</t>
  </si>
  <si>
    <t>S5410</t>
  </si>
  <si>
    <t>S5411</t>
  </si>
  <si>
    <t>S5412</t>
  </si>
  <si>
    <t>S5501</t>
  </si>
  <si>
    <t>S5502</t>
  </si>
  <si>
    <t>S5503</t>
  </si>
  <si>
    <t>S5504</t>
  </si>
  <si>
    <t>S5505</t>
  </si>
  <si>
    <t>S5506</t>
  </si>
  <si>
    <t>S5507</t>
  </si>
  <si>
    <t>S5508</t>
  </si>
  <si>
    <t>S5509</t>
  </si>
  <si>
    <t>S5510</t>
  </si>
  <si>
    <t>S5511</t>
  </si>
  <si>
    <t>S5512</t>
  </si>
  <si>
    <t>S5601</t>
  </si>
  <si>
    <t>S5602</t>
  </si>
  <si>
    <t>S5603</t>
  </si>
  <si>
    <t>S5604</t>
  </si>
  <si>
    <t>S5605</t>
  </si>
  <si>
    <t>S5606</t>
  </si>
  <si>
    <t>S5607</t>
  </si>
  <si>
    <t>S5608</t>
  </si>
  <si>
    <t>S5609</t>
  </si>
  <si>
    <t>S5610</t>
  </si>
  <si>
    <t>S5611</t>
  </si>
  <si>
    <t>S5612</t>
  </si>
  <si>
    <t>S5701</t>
  </si>
  <si>
    <t>S5702</t>
  </si>
  <si>
    <t>S5703</t>
  </si>
  <si>
    <t>S5704</t>
  </si>
  <si>
    <t>S5705</t>
  </si>
  <si>
    <t>S5706</t>
  </si>
  <si>
    <t>S5707</t>
  </si>
  <si>
    <t>S5708</t>
  </si>
  <si>
    <t>S5709</t>
  </si>
  <si>
    <t>S5710</t>
  </si>
  <si>
    <t>S5711</t>
  </si>
  <si>
    <t>S5712</t>
  </si>
  <si>
    <t>S5801</t>
  </si>
  <si>
    <t>S5802</t>
  </si>
  <si>
    <t>S5803</t>
  </si>
  <si>
    <t>S5804</t>
  </si>
  <si>
    <t>S5805</t>
  </si>
  <si>
    <t>S5806</t>
  </si>
  <si>
    <t>S5807</t>
  </si>
  <si>
    <t>S5808</t>
  </si>
  <si>
    <t>S5809</t>
  </si>
  <si>
    <t>S5810</t>
  </si>
  <si>
    <t>S5811</t>
  </si>
  <si>
    <t>S5812</t>
  </si>
  <si>
    <t>S5901</t>
  </si>
  <si>
    <t>S5902</t>
  </si>
  <si>
    <t>S5903</t>
  </si>
  <si>
    <t>S5904</t>
  </si>
  <si>
    <t>S5905</t>
  </si>
  <si>
    <t>S5906</t>
  </si>
  <si>
    <t>S5907</t>
  </si>
  <si>
    <t>S5908</t>
  </si>
  <si>
    <t>S5909</t>
  </si>
  <si>
    <t>S5910</t>
  </si>
  <si>
    <t>S5911</t>
  </si>
  <si>
    <t>S5912</t>
  </si>
  <si>
    <t>S6001</t>
  </si>
  <si>
    <t>S6002</t>
  </si>
  <si>
    <t>S6003</t>
  </si>
  <si>
    <t>S6004</t>
  </si>
  <si>
    <t>S6005</t>
  </si>
  <si>
    <t>S6006</t>
  </si>
  <si>
    <t>S6007</t>
  </si>
  <si>
    <t>S6008</t>
  </si>
  <si>
    <t>S6009</t>
  </si>
  <si>
    <t>S6010</t>
  </si>
  <si>
    <t>S6011</t>
  </si>
  <si>
    <t>S6012</t>
  </si>
  <si>
    <t>S6101</t>
  </si>
  <si>
    <t>S6102</t>
  </si>
  <si>
    <t>S6103</t>
  </si>
  <si>
    <t>S6104</t>
  </si>
  <si>
    <t>S6105</t>
  </si>
  <si>
    <t>S6106</t>
  </si>
  <si>
    <t>S6107</t>
  </si>
  <si>
    <t>S6108</t>
  </si>
  <si>
    <t>S6109</t>
  </si>
  <si>
    <t>S6110</t>
  </si>
  <si>
    <t>S6111</t>
  </si>
  <si>
    <t>S6112</t>
  </si>
  <si>
    <t>S6201</t>
  </si>
  <si>
    <t>S6202</t>
  </si>
  <si>
    <t>S6203</t>
  </si>
  <si>
    <t>S6204</t>
  </si>
  <si>
    <t>S6205</t>
  </si>
  <si>
    <t>S6206</t>
  </si>
  <si>
    <t>S6207</t>
  </si>
  <si>
    <t>S6208</t>
  </si>
  <si>
    <t>S6209</t>
  </si>
  <si>
    <t>S6210</t>
  </si>
  <si>
    <t>S6211</t>
  </si>
  <si>
    <t>S6212</t>
  </si>
  <si>
    <t>S6301</t>
  </si>
  <si>
    <t>S6302</t>
  </si>
  <si>
    <t>S6303</t>
  </si>
  <si>
    <t>S6304</t>
  </si>
  <si>
    <t>S6305</t>
  </si>
  <si>
    <t>S6306</t>
  </si>
  <si>
    <t>S6307</t>
  </si>
  <si>
    <t>S6308</t>
  </si>
  <si>
    <t>S6309</t>
  </si>
  <si>
    <t>S6310</t>
  </si>
  <si>
    <t>S6311</t>
  </si>
  <si>
    <t>S6312</t>
  </si>
  <si>
    <t>S6401</t>
  </si>
  <si>
    <t>H0102</t>
  </si>
  <si>
    <t>H0103</t>
  </si>
  <si>
    <t>H0104</t>
  </si>
  <si>
    <t>H0105</t>
  </si>
  <si>
    <t>H0106</t>
  </si>
  <si>
    <t>H0107</t>
  </si>
  <si>
    <t>H0108</t>
  </si>
  <si>
    <t>H0109</t>
  </si>
  <si>
    <t>H0110</t>
  </si>
  <si>
    <t>H0111</t>
  </si>
  <si>
    <t>H0112</t>
  </si>
  <si>
    <t>H0201</t>
  </si>
  <si>
    <t>H0202</t>
  </si>
  <si>
    <t>H0203</t>
  </si>
  <si>
    <t>H0204</t>
  </si>
  <si>
    <t>H0205</t>
  </si>
  <si>
    <t>H0206</t>
  </si>
  <si>
    <t>H0207</t>
  </si>
  <si>
    <t>H0208</t>
  </si>
  <si>
    <t>H0209</t>
  </si>
  <si>
    <t>H0210</t>
  </si>
  <si>
    <t>H0211</t>
  </si>
  <si>
    <t>H0212</t>
  </si>
  <si>
    <t>H0301</t>
  </si>
  <si>
    <t>H0302</t>
  </si>
  <si>
    <t>H0303</t>
  </si>
  <si>
    <t>H0304</t>
  </si>
  <si>
    <t>H0305</t>
  </si>
  <si>
    <t>H0306</t>
  </si>
  <si>
    <t>H0307</t>
  </si>
  <si>
    <t>H0308</t>
  </si>
  <si>
    <t>H0309</t>
  </si>
  <si>
    <t>H0310</t>
  </si>
  <si>
    <t>H0311</t>
  </si>
  <si>
    <t>H0312</t>
  </si>
  <si>
    <t>H0401</t>
  </si>
  <si>
    <t>H0402</t>
  </si>
  <si>
    <t>H0403</t>
  </si>
  <si>
    <t>H0404</t>
  </si>
  <si>
    <t>H0405</t>
  </si>
  <si>
    <t>H0406</t>
  </si>
  <si>
    <t>H0407</t>
  </si>
  <si>
    <t>H0408</t>
  </si>
  <si>
    <t>H0409</t>
  </si>
  <si>
    <t>H0410</t>
  </si>
  <si>
    <t>H0411</t>
  </si>
  <si>
    <t>H0412</t>
  </si>
  <si>
    <t>H0501</t>
  </si>
  <si>
    <t>H0502</t>
  </si>
  <si>
    <t>H0503</t>
  </si>
  <si>
    <t>H0504</t>
  </si>
  <si>
    <t>H0505</t>
  </si>
  <si>
    <t>H0506</t>
  </si>
  <si>
    <t>H0507</t>
  </si>
  <si>
    <t>H0508</t>
  </si>
  <si>
    <t>H0509</t>
  </si>
  <si>
    <t>H0510</t>
  </si>
  <si>
    <t>H0511</t>
  </si>
  <si>
    <t>H0512</t>
  </si>
  <si>
    <t>H0601</t>
  </si>
  <si>
    <t>H0602</t>
  </si>
  <si>
    <t>H0603</t>
  </si>
  <si>
    <t>H0604</t>
  </si>
  <si>
    <t>H0605</t>
  </si>
  <si>
    <t>H0606</t>
  </si>
  <si>
    <t>H0607</t>
  </si>
  <si>
    <t>H0608</t>
  </si>
  <si>
    <t>H0609</t>
  </si>
  <si>
    <t>H0610</t>
  </si>
  <si>
    <t>H0611</t>
  </si>
  <si>
    <t>H0612</t>
  </si>
  <si>
    <t>H0701</t>
  </si>
  <si>
    <t>H0702</t>
  </si>
  <si>
    <t>H0703</t>
  </si>
  <si>
    <t>H0704</t>
  </si>
  <si>
    <t>H0705</t>
  </si>
  <si>
    <t>H0706</t>
  </si>
  <si>
    <t>H0707</t>
  </si>
  <si>
    <t>H0708</t>
  </si>
  <si>
    <t>H0709</t>
  </si>
  <si>
    <t>H0710</t>
  </si>
  <si>
    <t>H0711</t>
  </si>
  <si>
    <t>H0712</t>
  </si>
  <si>
    <t>H0801</t>
  </si>
  <si>
    <t>H0802</t>
  </si>
  <si>
    <t>H0803</t>
  </si>
  <si>
    <t>H0804</t>
  </si>
  <si>
    <t>H0805</t>
  </si>
  <si>
    <t>H0806</t>
  </si>
  <si>
    <t>H0807</t>
  </si>
  <si>
    <t>H0808</t>
  </si>
  <si>
    <t>H0809</t>
  </si>
  <si>
    <t>H0810</t>
  </si>
  <si>
    <t>H0811</t>
  </si>
  <si>
    <t>H0812</t>
  </si>
  <si>
    <t>H0901</t>
  </si>
  <si>
    <t>H0902</t>
  </si>
  <si>
    <t>H0903</t>
  </si>
  <si>
    <t>H0904</t>
  </si>
  <si>
    <t>H0905</t>
  </si>
  <si>
    <t>H0906</t>
  </si>
  <si>
    <t>H0907</t>
  </si>
  <si>
    <t>H0908</t>
  </si>
  <si>
    <t>H0909</t>
  </si>
  <si>
    <t>H0910</t>
  </si>
  <si>
    <t>H0911</t>
  </si>
  <si>
    <t>H0912</t>
  </si>
  <si>
    <t>H1001</t>
  </si>
  <si>
    <t>H1002</t>
  </si>
  <si>
    <t>H1003</t>
  </si>
  <si>
    <t>H1004</t>
  </si>
  <si>
    <t>H1005</t>
  </si>
  <si>
    <t>H1006</t>
  </si>
  <si>
    <t>H1007</t>
  </si>
  <si>
    <t>H1008</t>
  </si>
  <si>
    <t>H1009</t>
  </si>
  <si>
    <t>H1010</t>
  </si>
  <si>
    <t>H1011</t>
  </si>
  <si>
    <t>H1012</t>
  </si>
  <si>
    <t>H1101</t>
  </si>
  <si>
    <t>H1102</t>
  </si>
  <si>
    <t>H1103</t>
  </si>
  <si>
    <t>H1104</t>
  </si>
  <si>
    <t>H1105</t>
  </si>
  <si>
    <t>H1106</t>
  </si>
  <si>
    <t>H1107</t>
  </si>
  <si>
    <t>H1108</t>
  </si>
  <si>
    <t>H1109</t>
  </si>
  <si>
    <t>H1110</t>
  </si>
  <si>
    <t>H1111</t>
  </si>
  <si>
    <t>H1112</t>
  </si>
  <si>
    <t>H1201</t>
  </si>
  <si>
    <t>H1202</t>
  </si>
  <si>
    <t>H1203</t>
  </si>
  <si>
    <t>H1204</t>
  </si>
  <si>
    <t>H1205</t>
  </si>
  <si>
    <t>H1206</t>
  </si>
  <si>
    <t>H1207</t>
  </si>
  <si>
    <t>H1208</t>
  </si>
  <si>
    <t>H1209</t>
  </si>
  <si>
    <t>H1210</t>
  </si>
  <si>
    <t>H1211</t>
  </si>
  <si>
    <t>H1212</t>
  </si>
  <si>
    <t>H1301</t>
  </si>
  <si>
    <t>H1302</t>
  </si>
  <si>
    <t>H1303</t>
  </si>
  <si>
    <t>H1304</t>
  </si>
  <si>
    <t>H1305</t>
  </si>
  <si>
    <t>H1306</t>
  </si>
  <si>
    <t>H1307</t>
  </si>
  <si>
    <t>H1308</t>
  </si>
  <si>
    <t>H1309</t>
  </si>
  <si>
    <t>H1310</t>
  </si>
  <si>
    <t>H1311</t>
  </si>
  <si>
    <t>H1312</t>
  </si>
  <si>
    <t>H1401</t>
  </si>
  <si>
    <t>H1402</t>
  </si>
  <si>
    <t>H1403</t>
  </si>
  <si>
    <t>H1404</t>
  </si>
  <si>
    <t>H1405</t>
  </si>
  <si>
    <t>H1406</t>
  </si>
  <si>
    <t>H1407</t>
  </si>
  <si>
    <t>H1408</t>
  </si>
  <si>
    <t>H1409</t>
  </si>
  <si>
    <t>H1410</t>
  </si>
  <si>
    <t>H1411</t>
  </si>
  <si>
    <t>H1412</t>
  </si>
  <si>
    <t>H1501</t>
  </si>
  <si>
    <t>H1502</t>
  </si>
  <si>
    <t>H1503</t>
  </si>
  <si>
    <t>H1504</t>
  </si>
  <si>
    <t>H1505</t>
  </si>
  <si>
    <t>H1506</t>
  </si>
  <si>
    <t>H1507</t>
  </si>
  <si>
    <t>H1508</t>
  </si>
  <si>
    <t>H1509</t>
  </si>
  <si>
    <t>H1510</t>
  </si>
  <si>
    <t>H1511</t>
  </si>
  <si>
    <t>H1512</t>
  </si>
  <si>
    <t>H1601</t>
  </si>
  <si>
    <t>H1602</t>
  </si>
  <si>
    <t>H1603</t>
  </si>
  <si>
    <t>H1604</t>
  </si>
  <si>
    <t>H1605</t>
  </si>
  <si>
    <t>H1606</t>
  </si>
  <si>
    <t>H1607</t>
  </si>
  <si>
    <t>H1608</t>
  </si>
  <si>
    <t>H1609</t>
  </si>
  <si>
    <t>H1610</t>
  </si>
  <si>
    <t>H1611</t>
  </si>
  <si>
    <t>H1612</t>
  </si>
  <si>
    <t>H1701</t>
  </si>
  <si>
    <t>H1702</t>
  </si>
  <si>
    <t>H1703</t>
  </si>
  <si>
    <t>H1704</t>
  </si>
  <si>
    <t>H1705</t>
  </si>
  <si>
    <t>H1706</t>
  </si>
  <si>
    <t>H1707</t>
  </si>
  <si>
    <t>H1708</t>
  </si>
  <si>
    <t>H1709</t>
  </si>
  <si>
    <t>H1710</t>
  </si>
  <si>
    <t>H1711</t>
  </si>
  <si>
    <t>H1712</t>
  </si>
  <si>
    <t>H1801</t>
  </si>
  <si>
    <t>H1802</t>
  </si>
  <si>
    <t>H1803</t>
  </si>
  <si>
    <t>H1804</t>
  </si>
  <si>
    <t>H1805</t>
  </si>
  <si>
    <t>H1806</t>
  </si>
  <si>
    <t>H1807</t>
  </si>
  <si>
    <t>H1808</t>
  </si>
  <si>
    <t>H1809</t>
  </si>
  <si>
    <t>H1810</t>
  </si>
  <si>
    <t>H1811</t>
  </si>
  <si>
    <t>H1812</t>
  </si>
  <si>
    <t>H1901</t>
  </si>
  <si>
    <t>H1902</t>
  </si>
  <si>
    <t>H1903</t>
  </si>
  <si>
    <t>H1904</t>
  </si>
  <si>
    <t>H1905</t>
  </si>
  <si>
    <t>H1906</t>
  </si>
  <si>
    <t>H1907</t>
  </si>
  <si>
    <t>H1908</t>
  </si>
  <si>
    <t>H1909</t>
  </si>
  <si>
    <t>H1910</t>
  </si>
  <si>
    <t>H1911</t>
  </si>
  <si>
    <t>H1912</t>
  </si>
  <si>
    <t>H2001</t>
  </si>
  <si>
    <t>H2002</t>
  </si>
  <si>
    <t>H2003</t>
  </si>
  <si>
    <t>H2004</t>
  </si>
  <si>
    <t>H2005</t>
  </si>
  <si>
    <t>H2006</t>
  </si>
  <si>
    <t>H2007</t>
  </si>
  <si>
    <t>H2008</t>
  </si>
  <si>
    <t>H2009</t>
  </si>
  <si>
    <t>H2010</t>
  </si>
  <si>
    <t>H2011</t>
  </si>
  <si>
    <t>H2012</t>
  </si>
  <si>
    <t>H2101</t>
  </si>
  <si>
    <t>H2102</t>
  </si>
  <si>
    <t>H2103</t>
  </si>
  <si>
    <t>H2104</t>
  </si>
  <si>
    <t>H2105</t>
  </si>
  <si>
    <t>H2106</t>
  </si>
  <si>
    <t>H2107</t>
  </si>
  <si>
    <t>H2108</t>
  </si>
  <si>
    <t>H2109</t>
  </si>
  <si>
    <t>H2110</t>
  </si>
  <si>
    <t>H2111</t>
  </si>
  <si>
    <t>H2112</t>
  </si>
  <si>
    <t>H2201</t>
  </si>
  <si>
    <t>H2202</t>
  </si>
  <si>
    <t>H2203</t>
  </si>
  <si>
    <t>H2204</t>
  </si>
  <si>
    <t>H2205</t>
  </si>
  <si>
    <t>H2206</t>
  </si>
  <si>
    <t>H2207</t>
  </si>
  <si>
    <t>H2208</t>
  </si>
  <si>
    <t>H2209</t>
  </si>
  <si>
    <t>H2210</t>
  </si>
  <si>
    <t>H2211</t>
  </si>
  <si>
    <t>H2212</t>
  </si>
  <si>
    <t>H2301</t>
  </si>
  <si>
    <t>H2302</t>
  </si>
  <si>
    <t>H2303</t>
  </si>
  <si>
    <t>H2304</t>
  </si>
  <si>
    <t>H2305</t>
  </si>
  <si>
    <t>H2306</t>
  </si>
  <si>
    <t>H2307</t>
  </si>
  <si>
    <t>H2308</t>
  </si>
  <si>
    <t>H2309</t>
  </si>
  <si>
    <t>H2311</t>
  </si>
  <si>
    <t>H2312</t>
  </si>
  <si>
    <t>H2401</t>
  </si>
  <si>
    <t>H2402</t>
  </si>
  <si>
    <t>H2403</t>
  </si>
  <si>
    <t>H2404</t>
  </si>
  <si>
    <t>H2405</t>
  </si>
  <si>
    <t>H2406</t>
  </si>
  <si>
    <t>H2407</t>
  </si>
  <si>
    <t>H2408</t>
  </si>
  <si>
    <t>H2409</t>
  </si>
  <si>
    <t>H2410</t>
  </si>
  <si>
    <t>H2411</t>
  </si>
  <si>
    <t>H2412</t>
  </si>
  <si>
    <t>H2501</t>
  </si>
  <si>
    <t>H2502</t>
  </si>
  <si>
    <t>H2503</t>
  </si>
  <si>
    <t>H2504</t>
  </si>
  <si>
    <t>H2505</t>
  </si>
  <si>
    <t>H2506</t>
  </si>
  <si>
    <t>H2507</t>
  </si>
  <si>
    <t>H2508</t>
  </si>
  <si>
    <t>H2509</t>
  </si>
  <si>
    <t>H2510</t>
  </si>
  <si>
    <t>H2511</t>
  </si>
  <si>
    <t>H2512</t>
  </si>
  <si>
    <t>H2601</t>
  </si>
  <si>
    <t>H2602</t>
  </si>
  <si>
    <t>H2603</t>
  </si>
  <si>
    <t>H2604</t>
  </si>
  <si>
    <t>H2605</t>
  </si>
  <si>
    <t>H2606</t>
  </si>
  <si>
    <t>H2607</t>
  </si>
  <si>
    <t>H2608</t>
  </si>
  <si>
    <t>H2609</t>
  </si>
  <si>
    <t>H2610</t>
  </si>
  <si>
    <t>H2611</t>
  </si>
  <si>
    <t>H2612</t>
  </si>
  <si>
    <t>H2310</t>
    <phoneticPr fontId="2"/>
  </si>
  <si>
    <t>H2701</t>
  </si>
  <si>
    <t>H2702</t>
  </si>
  <si>
    <t>H2703</t>
  </si>
  <si>
    <t>H2704</t>
  </si>
  <si>
    <t>H2705</t>
  </si>
  <si>
    <t>H2706</t>
  </si>
  <si>
    <t>H2707</t>
  </si>
  <si>
    <t>H2708</t>
  </si>
  <si>
    <t>H2709</t>
  </si>
  <si>
    <t>H2710</t>
  </si>
  <si>
    <t>H2711</t>
  </si>
  <si>
    <t>H2712</t>
  </si>
  <si>
    <t>H2801</t>
  </si>
  <si>
    <t>H2802</t>
  </si>
  <si>
    <t>H2803</t>
  </si>
  <si>
    <t>H2804</t>
  </si>
  <si>
    <t>H2805</t>
  </si>
  <si>
    <t>H2806</t>
  </si>
  <si>
    <t>H2807</t>
  </si>
  <si>
    <t>H2808</t>
  </si>
  <si>
    <t>H2809</t>
  </si>
  <si>
    <t>H2810</t>
  </si>
  <si>
    <t>H2811</t>
  </si>
  <si>
    <t>H2812</t>
  </si>
  <si>
    <t>H2901</t>
  </si>
  <si>
    <t>H2902</t>
  </si>
  <si>
    <t>H2903</t>
  </si>
  <si>
    <t>H2904</t>
  </si>
  <si>
    <t>H2905</t>
  </si>
  <si>
    <t>H2906</t>
  </si>
  <si>
    <t>H2907</t>
  </si>
  <si>
    <t>H2908</t>
  </si>
  <si>
    <t>H2909</t>
  </si>
  <si>
    <t>H2910</t>
  </si>
  <si>
    <t>H2911</t>
  </si>
  <si>
    <t>H2912</t>
  </si>
  <si>
    <t>H3001</t>
  </si>
  <si>
    <t>H3002</t>
  </si>
  <si>
    <t>H3003</t>
  </si>
  <si>
    <t>H3004</t>
  </si>
  <si>
    <t>H3005</t>
  </si>
  <si>
    <t>H3006</t>
  </si>
  <si>
    <t>H3007</t>
  </si>
  <si>
    <t>H3008</t>
  </si>
  <si>
    <t>H3009</t>
  </si>
  <si>
    <t>H3010</t>
  </si>
  <si>
    <t>H3011</t>
  </si>
  <si>
    <t>H3012</t>
  </si>
  <si>
    <t>H3101</t>
  </si>
  <si>
    <t>H3102</t>
  </si>
  <si>
    <t>H3103</t>
  </si>
  <si>
    <t>H3104</t>
  </si>
  <si>
    <t>R0105</t>
  </si>
  <si>
    <t>R0106</t>
  </si>
  <si>
    <t>R0107</t>
  </si>
  <si>
    <t>R0108</t>
  </si>
  <si>
    <t>R0109</t>
  </si>
  <si>
    <t>R0110</t>
  </si>
  <si>
    <t>R0111</t>
  </si>
  <si>
    <t>R0112</t>
  </si>
  <si>
    <t>R0201</t>
  </si>
  <si>
    <t>R0202</t>
  </si>
  <si>
    <t>R0203</t>
  </si>
  <si>
    <t>R0204</t>
  </si>
  <si>
    <t>R0205</t>
  </si>
  <si>
    <t>R0206</t>
  </si>
  <si>
    <t>R0207</t>
  </si>
  <si>
    <t>R0208</t>
  </si>
  <si>
    <t>R0209</t>
  </si>
  <si>
    <t>R0210</t>
  </si>
  <si>
    <t>R0211</t>
  </si>
  <si>
    <t>R0212</t>
  </si>
  <si>
    <t>西暦年月</t>
    <rPh sb="0" eb="4">
      <t>セイレキネンゲツ</t>
    </rPh>
    <phoneticPr fontId="2"/>
  </si>
  <si>
    <t>和暦年月</t>
    <rPh sb="0" eb="4">
      <t>ワレキネンゲツ</t>
    </rPh>
    <phoneticPr fontId="2"/>
  </si>
  <si>
    <t>２　それ以前の数年間（最大5年間）については、その前の基準年の指数に「接続係数」を乗ずることにより、新しい基準年の指数と一応比較可能なデータを整備されてきた。</t>
    <rPh sb="4" eb="6">
      <t>イゼン</t>
    </rPh>
    <rPh sb="7" eb="10">
      <t>スウネンカン</t>
    </rPh>
    <rPh sb="11" eb="13">
      <t>サイダイ</t>
    </rPh>
    <rPh sb="14" eb="16">
      <t>ネンカン</t>
    </rPh>
    <rPh sb="25" eb="26">
      <t>マエ</t>
    </rPh>
    <rPh sb="27" eb="30">
      <t>キジュンネン</t>
    </rPh>
    <rPh sb="31" eb="33">
      <t>シスウ</t>
    </rPh>
    <rPh sb="35" eb="39">
      <t>セツゾクケイスウ</t>
    </rPh>
    <rPh sb="41" eb="42">
      <t>ジョウ</t>
    </rPh>
    <rPh sb="50" eb="51">
      <t>アタラ</t>
    </rPh>
    <rPh sb="53" eb="56">
      <t>キジュンネン</t>
    </rPh>
    <rPh sb="57" eb="59">
      <t>シスウ</t>
    </rPh>
    <rPh sb="60" eb="66">
      <t>イチオウヒカクカノウ</t>
    </rPh>
    <rPh sb="71" eb="73">
      <t>セイビ</t>
    </rPh>
    <phoneticPr fontId="2"/>
  </si>
  <si>
    <t>５　接続指数が5か年分未満しか算定されていなかった場合は、この度、5か年分がそろうよう、新たに算定して補充した。</t>
    <rPh sb="2" eb="6">
      <t>セツゾクシスウ</t>
    </rPh>
    <rPh sb="9" eb="10">
      <t>ネン</t>
    </rPh>
    <rPh sb="10" eb="11">
      <t>ブン</t>
    </rPh>
    <rPh sb="11" eb="13">
      <t>ミマン</t>
    </rPh>
    <rPh sb="15" eb="17">
      <t>サンテイ</t>
    </rPh>
    <rPh sb="25" eb="27">
      <t>バアイ</t>
    </rPh>
    <rPh sb="31" eb="32">
      <t>タビ</t>
    </rPh>
    <rPh sb="35" eb="37">
      <t>ネンブン</t>
    </rPh>
    <rPh sb="44" eb="45">
      <t>アラ</t>
    </rPh>
    <rPh sb="47" eb="49">
      <t>サンテイ</t>
    </rPh>
    <rPh sb="51" eb="53">
      <t>ホジュウ</t>
    </rPh>
    <phoneticPr fontId="2"/>
  </si>
  <si>
    <t>H2310</t>
  </si>
  <si>
    <t>８　接続係数の算定例（2010年基準から2015年基準への接続係数）：</t>
    <rPh sb="2" eb="4">
      <t>セツゾク</t>
    </rPh>
    <rPh sb="4" eb="6">
      <t>ケイスウ</t>
    </rPh>
    <rPh sb="7" eb="10">
      <t>サンテイレイ</t>
    </rPh>
    <rPh sb="15" eb="18">
      <t>ネンキジュン</t>
    </rPh>
    <rPh sb="24" eb="27">
      <t>ネンキジュン</t>
    </rPh>
    <rPh sb="29" eb="33">
      <t>セツゾクケイスウ</t>
    </rPh>
    <phoneticPr fontId="2"/>
  </si>
  <si>
    <t>※指数の接続の繰返しにより誤差が累積される点にご注意ください。</t>
    <rPh sb="1" eb="3">
      <t>シスウ</t>
    </rPh>
    <rPh sb="4" eb="6">
      <t>セツゾク</t>
    </rPh>
    <rPh sb="7" eb="8">
      <t>ク</t>
    </rPh>
    <rPh sb="8" eb="9">
      <t>カエ</t>
    </rPh>
    <rPh sb="13" eb="15">
      <t>ゴサ</t>
    </rPh>
    <rPh sb="16" eb="18">
      <t>ルイセキ</t>
    </rPh>
    <rPh sb="21" eb="22">
      <t>テン</t>
    </rPh>
    <rPh sb="24" eb="26">
      <t>チュウイ</t>
    </rPh>
    <phoneticPr fontId="2"/>
  </si>
  <si>
    <t>９　令和3年（2021年）7月15日掲載</t>
    <rPh sb="2" eb="4">
      <t>レイワ</t>
    </rPh>
    <rPh sb="5" eb="6">
      <t>ネン</t>
    </rPh>
    <rPh sb="11" eb="12">
      <t>ネン</t>
    </rPh>
    <rPh sb="14" eb="15">
      <t>ツキ</t>
    </rPh>
    <rPh sb="17" eb="18">
      <t>ヒ</t>
    </rPh>
    <rPh sb="18" eb="20">
      <t>ケイサイ</t>
    </rPh>
    <phoneticPr fontId="2"/>
  </si>
  <si>
    <t>６　接続指数が記載されている行には、両端に「接続指数」と付記している。</t>
    <rPh sb="2" eb="6">
      <t>セツゾクシスウ</t>
    </rPh>
    <rPh sb="7" eb="9">
      <t>キサイ</t>
    </rPh>
    <rPh sb="14" eb="15">
      <t>ギョウ</t>
    </rPh>
    <rPh sb="18" eb="20">
      <t>リョウタン</t>
    </rPh>
    <rPh sb="22" eb="26">
      <t>セツゾクシスウ</t>
    </rPh>
    <rPh sb="28" eb="30">
      <t>フキ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</si>
</sst>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_ "/>
    <numFmt numFmtId="177" formatCode="0.0_ "/>
    <numFmt numFmtId="178" formatCode="0.0000_ "/>
    <numFmt numFmtId="179" formatCode="0.0_);[Red]\(0.0\)"/>
    <numFmt numFmtId="180" formatCode="0_);[Red]\(0\)"/>
  </numFmts>
  <fonts count="6" x14ac:knownFonts="1">
    <font>
      <sz val="12"/>
      <color theme="1"/>
      <name val="ＭＳ ゴシック"/>
      <family val="2"/>
      <charset val="128"/>
    </font>
    <font>
      <b/>
      <sz val="13"/>
      <color theme="3"/>
      <name val="ＭＳ ゴシック"/>
      <family val="2"/>
      <charset val="128"/>
    </font>
    <font>
      <sz val="6"/>
      <name val="ＭＳ ゴシック"/>
      <family val="2"/>
      <charset val="128"/>
    </font>
    <font>
      <sz val="11"/>
      <color theme="1"/>
      <name val="ＭＳ ゴシック"/>
      <family val="2"/>
      <charset val="128"/>
    </font>
    <font>
      <sz val="11"/>
      <color theme="1"/>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s>
  <cellStyleXfs count="2">
    <xf numFmtId="0" fontId="0" fillId="0" borderId="0">
      <alignment vertical="center"/>
    </xf>
    <xf numFmtId="0" fontId="5" fillId="0" borderId="0">
      <alignment vertical="center"/>
    </xf>
  </cellStyleXfs>
  <cellXfs count="4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3" fillId="0" borderId="3" xfId="0" applyFont="1" applyBorder="1">
      <alignment vertical="center"/>
    </xf>
    <xf numFmtId="176" fontId="4" fillId="0" borderId="3" xfId="0" applyNumberFormat="1" applyFont="1" applyBorder="1">
      <alignment vertical="center"/>
    </xf>
    <xf numFmtId="178" fontId="4" fillId="0" borderId="3" xfId="0" applyNumberFormat="1" applyFont="1" applyBorder="1">
      <alignment vertical="center"/>
    </xf>
    <xf numFmtId="177" fontId="4" fillId="0" borderId="3" xfId="0" applyNumberFormat="1" applyFont="1" applyBorder="1">
      <alignment vertical="center"/>
    </xf>
    <xf numFmtId="179" fontId="4" fillId="0" borderId="3" xfId="0" applyNumberFormat="1" applyFont="1" applyBorder="1">
      <alignment vertical="center"/>
    </xf>
    <xf numFmtId="179" fontId="4" fillId="0" borderId="3" xfId="0" applyNumberFormat="1" applyFont="1" applyFill="1" applyBorder="1">
      <alignment vertical="center"/>
    </xf>
    <xf numFmtId="0" fontId="3" fillId="0" borderId="3" xfId="0" applyFont="1" applyBorder="1" applyAlignment="1">
      <alignment vertical="center" wrapText="1"/>
    </xf>
    <xf numFmtId="180" fontId="3" fillId="0" borderId="3" xfId="0" applyNumberFormat="1" applyFont="1" applyBorder="1">
      <alignment vertical="center"/>
    </xf>
    <xf numFmtId="0" fontId="3" fillId="0" borderId="3" xfId="0" applyFont="1" applyBorder="1" applyAlignment="1">
      <alignment horizontal="right" vertical="center"/>
    </xf>
    <xf numFmtId="180" fontId="3" fillId="0" borderId="3" xfId="0" applyNumberFormat="1" applyFont="1" applyBorder="1" applyAlignment="1">
      <alignment horizontal="right" vertical="center"/>
    </xf>
    <xf numFmtId="0" fontId="3" fillId="0" borderId="3" xfId="0" applyFont="1" applyBorder="1" applyAlignment="1">
      <alignment horizontal="center" vertical="center"/>
    </xf>
    <xf numFmtId="180" fontId="3" fillId="2" borderId="3" xfId="0" applyNumberFormat="1" applyFont="1" applyFill="1" applyBorder="1">
      <alignment vertical="center"/>
    </xf>
    <xf numFmtId="0" fontId="3" fillId="2" borderId="3" xfId="0" applyFont="1" applyFill="1" applyBorder="1" applyAlignment="1">
      <alignment horizontal="right" vertical="center"/>
    </xf>
    <xf numFmtId="177" fontId="4" fillId="2" borderId="3" xfId="0" applyNumberFormat="1" applyFont="1" applyFill="1" applyBorder="1">
      <alignment vertical="center"/>
    </xf>
    <xf numFmtId="0" fontId="3" fillId="2" borderId="3" xfId="0" applyFont="1" applyFill="1" applyBorder="1">
      <alignment vertical="center"/>
    </xf>
    <xf numFmtId="179" fontId="4" fillId="2" borderId="3" xfId="0" applyNumberFormat="1" applyFont="1" applyFill="1" applyBorder="1">
      <alignment vertical="center"/>
    </xf>
    <xf numFmtId="0" fontId="0" fillId="2" borderId="0" xfId="0" applyFill="1">
      <alignment vertical="center"/>
    </xf>
    <xf numFmtId="180" fontId="3" fillId="2" borderId="3" xfId="0" applyNumberFormat="1" applyFont="1" applyFill="1" applyBorder="1" applyAlignment="1">
      <alignment horizontal="right" vertical="center"/>
    </xf>
    <xf numFmtId="0" fontId="0" fillId="2" borderId="3" xfId="0" applyFill="1" applyBorder="1" applyAlignment="1">
      <alignment horizontal="left" vertical="center"/>
    </xf>
    <xf numFmtId="177" fontId="0" fillId="2" borderId="3" xfId="0" applyNumberFormat="1" applyFill="1" applyBorder="1">
      <alignment vertical="center"/>
    </xf>
    <xf numFmtId="180" fontId="3" fillId="2" borderId="4" xfId="0" applyNumberFormat="1" applyFont="1" applyFill="1" applyBorder="1">
      <alignment vertical="center"/>
    </xf>
    <xf numFmtId="0" fontId="3" fillId="2" borderId="4" xfId="0" applyFont="1" applyFill="1" applyBorder="1" applyAlignment="1">
      <alignment horizontal="right" vertical="center"/>
    </xf>
    <xf numFmtId="177" fontId="4" fillId="2" borderId="4" xfId="0" applyNumberFormat="1" applyFont="1" applyFill="1" applyBorder="1">
      <alignment vertical="center"/>
    </xf>
    <xf numFmtId="0" fontId="3" fillId="2" borderId="4" xfId="0" applyFont="1" applyFill="1" applyBorder="1">
      <alignment vertical="center"/>
    </xf>
    <xf numFmtId="179" fontId="4" fillId="2" borderId="4" xfId="0" applyNumberFormat="1" applyFont="1" applyFill="1" applyBorder="1">
      <alignment vertical="center"/>
    </xf>
    <xf numFmtId="180" fontId="3" fillId="0" borderId="5" xfId="0" applyNumberFormat="1" applyFont="1" applyBorder="1">
      <alignment vertical="center"/>
    </xf>
    <xf numFmtId="0" fontId="3" fillId="0" borderId="5" xfId="0" applyFont="1" applyBorder="1" applyAlignment="1">
      <alignment horizontal="right" vertical="center"/>
    </xf>
    <xf numFmtId="177" fontId="4" fillId="0" borderId="5" xfId="0" applyNumberFormat="1" applyFont="1" applyBorder="1">
      <alignment vertical="center"/>
    </xf>
    <xf numFmtId="0" fontId="3" fillId="0" borderId="5" xfId="0" applyFont="1" applyBorder="1">
      <alignment vertical="center"/>
    </xf>
    <xf numFmtId="179" fontId="4" fillId="0" borderId="5" xfId="0" applyNumberFormat="1" applyFont="1" applyBorder="1">
      <alignment vertical="center"/>
    </xf>
    <xf numFmtId="179" fontId="4" fillId="0" borderId="5" xfId="0" applyNumberFormat="1" applyFont="1" applyFill="1" applyBorder="1">
      <alignment vertical="center"/>
    </xf>
    <xf numFmtId="0" fontId="4" fillId="0" borderId="5" xfId="0" applyFont="1" applyBorder="1">
      <alignment vertical="center"/>
    </xf>
    <xf numFmtId="0" fontId="0" fillId="0" borderId="6" xfId="0" applyBorder="1">
      <alignment vertical="center"/>
    </xf>
    <xf numFmtId="0" fontId="0" fillId="0" borderId="0" xfId="0" applyFill="1">
      <alignment vertical="center"/>
    </xf>
    <xf numFmtId="177" fontId="0" fillId="0" borderId="0" xfId="0" applyNumberFormat="1" applyFill="1">
      <alignment vertical="center"/>
    </xf>
    <xf numFmtId="0" fontId="0" fillId="0" borderId="3" xfId="0" applyFill="1" applyBorder="1">
      <alignment vertical="center"/>
    </xf>
    <xf numFmtId="177" fontId="0" fillId="0" borderId="3" xfId="0" applyNumberFormat="1" applyFill="1" applyBorder="1" applyAlignment="1">
      <alignment vertical="center" wrapText="1"/>
    </xf>
    <xf numFmtId="177" fontId="0" fillId="0" borderId="3" xfId="0" applyNumberFormat="1" applyFill="1" applyBorder="1">
      <alignment vertical="center"/>
    </xf>
    <xf numFmtId="0" fontId="0" fillId="0" borderId="3" xfId="0"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343123</xdr:colOff>
      <xdr:row>2</xdr:row>
      <xdr:rowOff>10824</xdr:rowOff>
    </xdr:from>
    <xdr:to>
      <xdr:col>12</xdr:col>
      <xdr:colOff>450928</xdr:colOff>
      <xdr:row>34</xdr:row>
      <xdr:rowOff>126855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123" y="369412"/>
          <a:ext cx="8310511" cy="5853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340378</xdr:colOff>
      <xdr:row>38</xdr:row>
      <xdr:rowOff>24833</xdr:rowOff>
    </xdr:from>
    <xdr:to>
      <xdr:col>12</xdr:col>
      <xdr:colOff>453672</xdr:colOff>
      <xdr:row>71</xdr:row>
      <xdr:rowOff>53330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378" y="6838009"/>
          <a:ext cx="8316000" cy="594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0"/>
  <sheetViews>
    <sheetView tabSelected="1" view="pageBreakPreview" zoomScaleNormal="100" zoomScaleSheetLayoutView="100" workbookViewId="0"/>
  </sheetViews>
  <sheetFormatPr defaultRowHeight="14.25" x14ac:dyDescent="0.15"/>
  <cols>
    <col min="1" max="1" width="2.625" customWidth="1"/>
    <col min="2" max="3" width="11.5" style="37" customWidth="1"/>
    <col min="4" max="5" width="15.125" style="38" customWidth="1"/>
  </cols>
  <sheetData>
    <row r="1" spans="2:5" x14ac:dyDescent="0.15">
      <c r="B1" s="37" t="s">
        <v>25</v>
      </c>
    </row>
    <row r="2" spans="2:5" x14ac:dyDescent="0.15">
      <c r="B2" s="37" t="s">
        <v>34</v>
      </c>
    </row>
    <row r="3" spans="2:5" x14ac:dyDescent="0.15">
      <c r="B3" s="37" t="s">
        <v>558</v>
      </c>
    </row>
    <row r="4" spans="2:5" ht="28.5" customHeight="1" x14ac:dyDescent="0.15">
      <c r="B4" s="39" t="s">
        <v>552</v>
      </c>
      <c r="C4" s="39" t="s">
        <v>553</v>
      </c>
      <c r="D4" s="40" t="s">
        <v>20</v>
      </c>
      <c r="E4" s="41" t="s">
        <v>2</v>
      </c>
    </row>
    <row r="5" spans="2:5" x14ac:dyDescent="0.15">
      <c r="B5" s="42">
        <v>197801</v>
      </c>
      <c r="C5" s="42" t="s">
        <v>36</v>
      </c>
      <c r="D5" s="41">
        <v>58.3</v>
      </c>
      <c r="E5" s="41">
        <v>52.9</v>
      </c>
    </row>
    <row r="6" spans="2:5" x14ac:dyDescent="0.15">
      <c r="B6" s="42">
        <v>197802</v>
      </c>
      <c r="C6" s="42" t="s">
        <v>37</v>
      </c>
      <c r="D6" s="41">
        <v>57.3</v>
      </c>
      <c r="E6" s="41">
        <v>58.3</v>
      </c>
    </row>
    <row r="7" spans="2:5" x14ac:dyDescent="0.15">
      <c r="B7" s="42">
        <v>197803</v>
      </c>
      <c r="C7" s="42" t="s">
        <v>38</v>
      </c>
      <c r="D7" s="41">
        <v>59.9</v>
      </c>
      <c r="E7" s="41">
        <v>64.400000000000006</v>
      </c>
    </row>
    <row r="8" spans="2:5" x14ac:dyDescent="0.15">
      <c r="B8" s="42">
        <v>197804</v>
      </c>
      <c r="C8" s="42" t="s">
        <v>39</v>
      </c>
      <c r="D8" s="41">
        <v>60.2</v>
      </c>
      <c r="E8" s="41">
        <v>60.1</v>
      </c>
    </row>
    <row r="9" spans="2:5" x14ac:dyDescent="0.15">
      <c r="B9" s="42">
        <v>197805</v>
      </c>
      <c r="C9" s="42" t="s">
        <v>40</v>
      </c>
      <c r="D9" s="41">
        <v>60.6</v>
      </c>
      <c r="E9" s="41">
        <v>63.3</v>
      </c>
    </row>
    <row r="10" spans="2:5" x14ac:dyDescent="0.15">
      <c r="B10" s="42">
        <v>197806</v>
      </c>
      <c r="C10" s="42" t="s">
        <v>41</v>
      </c>
      <c r="D10" s="41">
        <v>61.2</v>
      </c>
      <c r="E10" s="41">
        <v>62.3</v>
      </c>
    </row>
    <row r="11" spans="2:5" x14ac:dyDescent="0.15">
      <c r="B11" s="42">
        <v>197807</v>
      </c>
      <c r="C11" s="42" t="s">
        <v>42</v>
      </c>
      <c r="D11" s="41">
        <v>61.1</v>
      </c>
      <c r="E11" s="41">
        <v>60.4</v>
      </c>
    </row>
    <row r="12" spans="2:5" x14ac:dyDescent="0.15">
      <c r="B12" s="42">
        <v>197808</v>
      </c>
      <c r="C12" s="42" t="s">
        <v>43</v>
      </c>
      <c r="D12" s="41">
        <v>62.7</v>
      </c>
      <c r="E12" s="41">
        <v>58.3</v>
      </c>
    </row>
    <row r="13" spans="2:5" x14ac:dyDescent="0.15">
      <c r="B13" s="42">
        <v>197809</v>
      </c>
      <c r="C13" s="42" t="s">
        <v>44</v>
      </c>
      <c r="D13" s="41">
        <v>60.4</v>
      </c>
      <c r="E13" s="41">
        <v>59.1</v>
      </c>
    </row>
    <row r="14" spans="2:5" x14ac:dyDescent="0.15">
      <c r="B14" s="42">
        <v>197810</v>
      </c>
      <c r="C14" s="42" t="s">
        <v>45</v>
      </c>
      <c r="D14" s="41">
        <v>61</v>
      </c>
      <c r="E14" s="41">
        <v>62.1</v>
      </c>
    </row>
    <row r="15" spans="2:5" x14ac:dyDescent="0.15">
      <c r="B15" s="42">
        <v>197811</v>
      </c>
      <c r="C15" s="42" t="s">
        <v>46</v>
      </c>
      <c r="D15" s="41">
        <v>61.5</v>
      </c>
      <c r="E15" s="41">
        <v>59.7</v>
      </c>
    </row>
    <row r="16" spans="2:5" x14ac:dyDescent="0.15">
      <c r="B16" s="42">
        <v>197812</v>
      </c>
      <c r="C16" s="42" t="s">
        <v>47</v>
      </c>
      <c r="D16" s="41">
        <v>63.6</v>
      </c>
      <c r="E16" s="41">
        <v>67.2</v>
      </c>
    </row>
    <row r="17" spans="2:5" x14ac:dyDescent="0.15">
      <c r="B17" s="22">
        <v>197901</v>
      </c>
      <c r="C17" s="22" t="s">
        <v>48</v>
      </c>
      <c r="D17" s="23">
        <v>60.6</v>
      </c>
      <c r="E17" s="23">
        <v>55.3</v>
      </c>
    </row>
    <row r="18" spans="2:5" x14ac:dyDescent="0.15">
      <c r="B18" s="22">
        <v>197902</v>
      </c>
      <c r="C18" s="22" t="s">
        <v>49</v>
      </c>
      <c r="D18" s="23">
        <v>63</v>
      </c>
      <c r="E18" s="23">
        <v>64</v>
      </c>
    </row>
    <row r="19" spans="2:5" x14ac:dyDescent="0.15">
      <c r="B19" s="22">
        <v>197903</v>
      </c>
      <c r="C19" s="22" t="s">
        <v>50</v>
      </c>
      <c r="D19" s="23">
        <v>61.8</v>
      </c>
      <c r="E19" s="23">
        <v>66.400000000000006</v>
      </c>
    </row>
    <row r="20" spans="2:5" x14ac:dyDescent="0.15">
      <c r="B20" s="22">
        <v>197904</v>
      </c>
      <c r="C20" s="22" t="s">
        <v>51</v>
      </c>
      <c r="D20" s="23">
        <v>63.1</v>
      </c>
      <c r="E20" s="23">
        <v>63.3</v>
      </c>
    </row>
    <row r="21" spans="2:5" x14ac:dyDescent="0.15">
      <c r="B21" s="22">
        <v>197905</v>
      </c>
      <c r="C21" s="22" t="s">
        <v>52</v>
      </c>
      <c r="D21" s="23">
        <v>67.900000000000006</v>
      </c>
      <c r="E21" s="23">
        <v>70.3</v>
      </c>
    </row>
    <row r="22" spans="2:5" x14ac:dyDescent="0.15">
      <c r="B22" s="22">
        <v>197906</v>
      </c>
      <c r="C22" s="22" t="s">
        <v>53</v>
      </c>
      <c r="D22" s="23">
        <v>65.599999999999994</v>
      </c>
      <c r="E22" s="23">
        <v>66.599999999999994</v>
      </c>
    </row>
    <row r="23" spans="2:5" x14ac:dyDescent="0.15">
      <c r="B23" s="22">
        <v>197907</v>
      </c>
      <c r="C23" s="22" t="s">
        <v>54</v>
      </c>
      <c r="D23" s="23">
        <v>68.3</v>
      </c>
      <c r="E23" s="23">
        <v>67.7</v>
      </c>
    </row>
    <row r="24" spans="2:5" x14ac:dyDescent="0.15">
      <c r="B24" s="22">
        <v>197908</v>
      </c>
      <c r="C24" s="22" t="s">
        <v>55</v>
      </c>
      <c r="D24" s="23">
        <v>70.099999999999994</v>
      </c>
      <c r="E24" s="23">
        <v>65</v>
      </c>
    </row>
    <row r="25" spans="2:5" x14ac:dyDescent="0.15">
      <c r="B25" s="22">
        <v>197909</v>
      </c>
      <c r="C25" s="22" t="s">
        <v>56</v>
      </c>
      <c r="D25" s="23">
        <v>71.7</v>
      </c>
      <c r="E25" s="23">
        <v>70.2</v>
      </c>
    </row>
    <row r="26" spans="2:5" x14ac:dyDescent="0.15">
      <c r="B26" s="22">
        <v>197910</v>
      </c>
      <c r="C26" s="22" t="s">
        <v>57</v>
      </c>
      <c r="D26" s="23">
        <v>71.599999999999994</v>
      </c>
      <c r="E26" s="23">
        <v>72.900000000000006</v>
      </c>
    </row>
    <row r="27" spans="2:5" x14ac:dyDescent="0.15">
      <c r="B27" s="22">
        <v>197911</v>
      </c>
      <c r="C27" s="22" t="s">
        <v>58</v>
      </c>
      <c r="D27" s="23">
        <v>69.7</v>
      </c>
      <c r="E27" s="23">
        <v>68</v>
      </c>
    </row>
    <row r="28" spans="2:5" x14ac:dyDescent="0.15">
      <c r="B28" s="22">
        <v>197912</v>
      </c>
      <c r="C28" s="22" t="s">
        <v>59</v>
      </c>
      <c r="D28" s="23">
        <v>68.7</v>
      </c>
      <c r="E28" s="23">
        <v>72.7</v>
      </c>
    </row>
    <row r="29" spans="2:5" x14ac:dyDescent="0.15">
      <c r="B29" s="42">
        <v>198001</v>
      </c>
      <c r="C29" s="42" t="s">
        <v>60</v>
      </c>
      <c r="D29" s="41">
        <v>70.5</v>
      </c>
      <c r="E29" s="41">
        <v>64.599999999999994</v>
      </c>
    </row>
    <row r="30" spans="2:5" x14ac:dyDescent="0.15">
      <c r="B30" s="42">
        <v>198002</v>
      </c>
      <c r="C30" s="42" t="s">
        <v>61</v>
      </c>
      <c r="D30" s="41">
        <v>73.400000000000006</v>
      </c>
      <c r="E30" s="41">
        <v>74.2</v>
      </c>
    </row>
    <row r="31" spans="2:5" x14ac:dyDescent="0.15">
      <c r="B31" s="42">
        <v>198003</v>
      </c>
      <c r="C31" s="42" t="s">
        <v>62</v>
      </c>
      <c r="D31" s="41">
        <v>72.400000000000006</v>
      </c>
      <c r="E31" s="41">
        <v>77.900000000000006</v>
      </c>
    </row>
    <row r="32" spans="2:5" x14ac:dyDescent="0.15">
      <c r="B32" s="42">
        <v>198004</v>
      </c>
      <c r="C32" s="42" t="s">
        <v>63</v>
      </c>
      <c r="D32" s="41">
        <v>72.2</v>
      </c>
      <c r="E32" s="41">
        <v>72.900000000000006</v>
      </c>
    </row>
    <row r="33" spans="2:5" x14ac:dyDescent="0.15">
      <c r="B33" s="42">
        <v>198005</v>
      </c>
      <c r="C33" s="42" t="s">
        <v>64</v>
      </c>
      <c r="D33" s="41">
        <v>73.2</v>
      </c>
      <c r="E33" s="41">
        <v>74.8</v>
      </c>
    </row>
    <row r="34" spans="2:5" x14ac:dyDescent="0.15">
      <c r="B34" s="42">
        <v>198006</v>
      </c>
      <c r="C34" s="42" t="s">
        <v>65</v>
      </c>
      <c r="D34" s="41">
        <v>72.8</v>
      </c>
      <c r="E34" s="41">
        <v>73.8</v>
      </c>
    </row>
    <row r="35" spans="2:5" x14ac:dyDescent="0.15">
      <c r="B35" s="42">
        <v>198007</v>
      </c>
      <c r="C35" s="42" t="s">
        <v>66</v>
      </c>
      <c r="D35" s="41">
        <v>70.900000000000006</v>
      </c>
      <c r="E35" s="41">
        <v>70.5</v>
      </c>
    </row>
    <row r="36" spans="2:5" x14ac:dyDescent="0.15">
      <c r="B36" s="42">
        <v>198008</v>
      </c>
      <c r="C36" s="42" t="s">
        <v>67</v>
      </c>
      <c r="D36" s="41">
        <v>69.8</v>
      </c>
      <c r="E36" s="41">
        <v>64.599999999999994</v>
      </c>
    </row>
    <row r="37" spans="2:5" x14ac:dyDescent="0.15">
      <c r="B37" s="42">
        <v>198009</v>
      </c>
      <c r="C37" s="42" t="s">
        <v>68</v>
      </c>
      <c r="D37" s="41">
        <v>70.8</v>
      </c>
      <c r="E37" s="41">
        <v>69.400000000000006</v>
      </c>
    </row>
    <row r="38" spans="2:5" x14ac:dyDescent="0.15">
      <c r="B38" s="42">
        <v>198010</v>
      </c>
      <c r="C38" s="42" t="s">
        <v>69</v>
      </c>
      <c r="D38" s="41">
        <v>71</v>
      </c>
      <c r="E38" s="41">
        <v>72.2</v>
      </c>
    </row>
    <row r="39" spans="2:5" x14ac:dyDescent="0.15">
      <c r="B39" s="42">
        <v>198011</v>
      </c>
      <c r="C39" s="42" t="s">
        <v>70</v>
      </c>
      <c r="D39" s="41">
        <v>71.599999999999994</v>
      </c>
      <c r="E39" s="41">
        <v>70</v>
      </c>
    </row>
    <row r="40" spans="2:5" x14ac:dyDescent="0.15">
      <c r="B40" s="42">
        <v>198012</v>
      </c>
      <c r="C40" s="42" t="s">
        <v>71</v>
      </c>
      <c r="D40" s="41">
        <v>70</v>
      </c>
      <c r="E40" s="41">
        <v>74.099999999999994</v>
      </c>
    </row>
    <row r="41" spans="2:5" x14ac:dyDescent="0.15">
      <c r="B41" s="22">
        <v>198101</v>
      </c>
      <c r="C41" s="22" t="s">
        <v>72</v>
      </c>
      <c r="D41" s="23">
        <v>72.400000000000006</v>
      </c>
      <c r="E41" s="23">
        <v>66.599999999999994</v>
      </c>
    </row>
    <row r="42" spans="2:5" x14ac:dyDescent="0.15">
      <c r="B42" s="22">
        <v>198102</v>
      </c>
      <c r="C42" s="22" t="s">
        <v>73</v>
      </c>
      <c r="D42" s="23">
        <v>68.8</v>
      </c>
      <c r="E42" s="23">
        <v>69.400000000000006</v>
      </c>
    </row>
    <row r="43" spans="2:5" x14ac:dyDescent="0.15">
      <c r="B43" s="22">
        <v>198103</v>
      </c>
      <c r="C43" s="22" t="s">
        <v>74</v>
      </c>
      <c r="D43" s="23">
        <v>69.900000000000006</v>
      </c>
      <c r="E43" s="23">
        <v>75.2</v>
      </c>
    </row>
    <row r="44" spans="2:5" x14ac:dyDescent="0.15">
      <c r="B44" s="22">
        <v>198104</v>
      </c>
      <c r="C44" s="22" t="s">
        <v>75</v>
      </c>
      <c r="D44" s="23">
        <v>71.599999999999994</v>
      </c>
      <c r="E44" s="23">
        <v>72.7</v>
      </c>
    </row>
    <row r="45" spans="2:5" x14ac:dyDescent="0.15">
      <c r="B45" s="22">
        <v>198105</v>
      </c>
      <c r="C45" s="22" t="s">
        <v>76</v>
      </c>
      <c r="D45" s="23">
        <v>69.3</v>
      </c>
      <c r="E45" s="23">
        <v>70</v>
      </c>
    </row>
    <row r="46" spans="2:5" x14ac:dyDescent="0.15">
      <c r="B46" s="22">
        <v>198106</v>
      </c>
      <c r="C46" s="22" t="s">
        <v>77</v>
      </c>
      <c r="D46" s="23">
        <v>71.599999999999994</v>
      </c>
      <c r="E46" s="23">
        <v>72.7</v>
      </c>
    </row>
    <row r="47" spans="2:5" x14ac:dyDescent="0.15">
      <c r="B47" s="22">
        <v>198107</v>
      </c>
      <c r="C47" s="22" t="s">
        <v>78</v>
      </c>
      <c r="D47" s="23">
        <v>75.8</v>
      </c>
      <c r="E47" s="23">
        <v>75.7</v>
      </c>
    </row>
    <row r="48" spans="2:5" x14ac:dyDescent="0.15">
      <c r="B48" s="22">
        <v>198108</v>
      </c>
      <c r="C48" s="22" t="s">
        <v>79</v>
      </c>
      <c r="D48" s="23">
        <v>73.3</v>
      </c>
      <c r="E48" s="23">
        <v>67.599999999999994</v>
      </c>
    </row>
    <row r="49" spans="1:6" x14ac:dyDescent="0.15">
      <c r="B49" s="22">
        <v>198109</v>
      </c>
      <c r="C49" s="22" t="s">
        <v>80</v>
      </c>
      <c r="D49" s="23">
        <v>74.3</v>
      </c>
      <c r="E49" s="23">
        <v>72.900000000000006</v>
      </c>
    </row>
    <row r="50" spans="1:6" x14ac:dyDescent="0.15">
      <c r="B50" s="22">
        <v>198110</v>
      </c>
      <c r="C50" s="22" t="s">
        <v>81</v>
      </c>
      <c r="D50" s="23">
        <v>73.2</v>
      </c>
      <c r="E50" s="23">
        <v>74.2</v>
      </c>
    </row>
    <row r="51" spans="1:6" x14ac:dyDescent="0.15">
      <c r="B51" s="22">
        <v>198111</v>
      </c>
      <c r="C51" s="22" t="s">
        <v>82</v>
      </c>
      <c r="D51" s="23">
        <v>75</v>
      </c>
      <c r="E51" s="23">
        <v>73.5</v>
      </c>
    </row>
    <row r="52" spans="1:6" x14ac:dyDescent="0.15">
      <c r="B52" s="22">
        <v>198112</v>
      </c>
      <c r="C52" s="22" t="s">
        <v>83</v>
      </c>
      <c r="D52" s="23">
        <v>76</v>
      </c>
      <c r="E52" s="23">
        <v>80.5</v>
      </c>
    </row>
    <row r="53" spans="1:6" x14ac:dyDescent="0.15">
      <c r="B53" s="42">
        <v>198201</v>
      </c>
      <c r="C53" s="42" t="s">
        <v>84</v>
      </c>
      <c r="D53" s="41">
        <v>74.599999999999994</v>
      </c>
      <c r="E53" s="41">
        <v>69.400000000000006</v>
      </c>
    </row>
    <row r="54" spans="1:6" x14ac:dyDescent="0.15">
      <c r="B54" s="42">
        <v>198202</v>
      </c>
      <c r="C54" s="42" t="s">
        <v>85</v>
      </c>
      <c r="D54" s="41">
        <v>74</v>
      </c>
      <c r="E54" s="41">
        <v>74.3</v>
      </c>
    </row>
    <row r="55" spans="1:6" x14ac:dyDescent="0.15">
      <c r="B55" s="42">
        <v>198203</v>
      </c>
      <c r="C55" s="42" t="s">
        <v>86</v>
      </c>
      <c r="D55" s="41">
        <v>75.099999999999994</v>
      </c>
      <c r="E55" s="41">
        <v>80.900000000000006</v>
      </c>
    </row>
    <row r="56" spans="1:6" x14ac:dyDescent="0.15">
      <c r="B56" s="42">
        <v>198204</v>
      </c>
      <c r="C56" s="42" t="s">
        <v>87</v>
      </c>
      <c r="D56" s="41">
        <v>74.5</v>
      </c>
      <c r="E56" s="41">
        <v>75.900000000000006</v>
      </c>
    </row>
    <row r="57" spans="1:6" x14ac:dyDescent="0.15">
      <c r="B57" s="42">
        <v>198205</v>
      </c>
      <c r="C57" s="42" t="s">
        <v>88</v>
      </c>
      <c r="D57" s="41">
        <v>72.7</v>
      </c>
      <c r="E57" s="41">
        <v>71.900000000000006</v>
      </c>
    </row>
    <row r="58" spans="1:6" x14ac:dyDescent="0.15">
      <c r="B58" s="42">
        <v>198206</v>
      </c>
      <c r="C58" s="42" t="s">
        <v>89</v>
      </c>
      <c r="D58" s="41">
        <v>73.599999999999994</v>
      </c>
      <c r="E58" s="41">
        <v>74.2</v>
      </c>
    </row>
    <row r="59" spans="1:6" x14ac:dyDescent="0.15">
      <c r="B59" s="42">
        <v>198207</v>
      </c>
      <c r="C59" s="42" t="s">
        <v>90</v>
      </c>
      <c r="D59" s="41">
        <v>74.599999999999994</v>
      </c>
      <c r="E59" s="41">
        <v>74.3</v>
      </c>
    </row>
    <row r="60" spans="1:6" x14ac:dyDescent="0.15">
      <c r="B60" s="42">
        <v>198208</v>
      </c>
      <c r="C60" s="42" t="s">
        <v>91</v>
      </c>
      <c r="D60" s="41">
        <v>75.2</v>
      </c>
      <c r="E60" s="41">
        <v>69.7</v>
      </c>
    </row>
    <row r="61" spans="1:6" x14ac:dyDescent="0.15">
      <c r="B61" s="42">
        <v>198209</v>
      </c>
      <c r="C61" s="42" t="s">
        <v>92</v>
      </c>
      <c r="D61" s="41">
        <v>76.3</v>
      </c>
      <c r="E61" s="41">
        <v>75.900000000000006</v>
      </c>
    </row>
    <row r="62" spans="1:6" x14ac:dyDescent="0.15">
      <c r="B62" s="42">
        <v>198210</v>
      </c>
      <c r="C62" s="42" t="s">
        <v>93</v>
      </c>
      <c r="D62" s="41">
        <v>73.7</v>
      </c>
      <c r="E62" s="41">
        <v>74</v>
      </c>
    </row>
    <row r="63" spans="1:6" x14ac:dyDescent="0.15">
      <c r="B63" s="42">
        <v>198211</v>
      </c>
      <c r="C63" s="42" t="s">
        <v>94</v>
      </c>
      <c r="D63" s="41">
        <v>75.900000000000006</v>
      </c>
      <c r="E63" s="41">
        <v>75.599999999999994</v>
      </c>
    </row>
    <row r="64" spans="1:6" x14ac:dyDescent="0.15">
      <c r="A64" s="1"/>
      <c r="B64" s="42">
        <v>198212</v>
      </c>
      <c r="C64" s="42" t="s">
        <v>95</v>
      </c>
      <c r="D64" s="41">
        <v>74.599999999999994</v>
      </c>
      <c r="E64" s="41">
        <v>78.7</v>
      </c>
      <c r="F64" s="1"/>
    </row>
    <row r="65" spans="2:5" x14ac:dyDescent="0.15">
      <c r="B65" s="22">
        <v>198301</v>
      </c>
      <c r="C65" s="22" t="s">
        <v>96</v>
      </c>
      <c r="D65" s="23">
        <v>75.2</v>
      </c>
      <c r="E65" s="23">
        <v>71</v>
      </c>
    </row>
    <row r="66" spans="2:5" x14ac:dyDescent="0.15">
      <c r="B66" s="22">
        <v>198302</v>
      </c>
      <c r="C66" s="22" t="s">
        <v>97</v>
      </c>
      <c r="D66" s="23">
        <v>75.400000000000006</v>
      </c>
      <c r="E66" s="23">
        <v>78.099999999999994</v>
      </c>
    </row>
    <row r="67" spans="2:5" x14ac:dyDescent="0.15">
      <c r="B67" s="22">
        <v>198303</v>
      </c>
      <c r="C67" s="22" t="s">
        <v>98</v>
      </c>
      <c r="D67" s="23">
        <v>78.900000000000006</v>
      </c>
      <c r="E67" s="23">
        <v>85</v>
      </c>
    </row>
    <row r="68" spans="2:5" x14ac:dyDescent="0.15">
      <c r="B68" s="22">
        <v>198304</v>
      </c>
      <c r="C68" s="22" t="s">
        <v>99</v>
      </c>
      <c r="D68" s="23">
        <v>79.099999999999994</v>
      </c>
      <c r="E68" s="23">
        <v>78.900000000000006</v>
      </c>
    </row>
    <row r="69" spans="2:5" x14ac:dyDescent="0.15">
      <c r="B69" s="22">
        <v>198305</v>
      </c>
      <c r="C69" s="22" t="s">
        <v>100</v>
      </c>
      <c r="D69" s="23">
        <v>83.2</v>
      </c>
      <c r="E69" s="23">
        <v>82</v>
      </c>
    </row>
    <row r="70" spans="2:5" x14ac:dyDescent="0.15">
      <c r="B70" s="22">
        <v>198306</v>
      </c>
      <c r="C70" s="22" t="s">
        <v>101</v>
      </c>
      <c r="D70" s="23">
        <v>81.5</v>
      </c>
      <c r="E70" s="23">
        <v>82.6</v>
      </c>
    </row>
    <row r="71" spans="2:5" x14ac:dyDescent="0.15">
      <c r="B71" s="22">
        <v>198307</v>
      </c>
      <c r="C71" s="22" t="s">
        <v>102</v>
      </c>
      <c r="D71" s="23">
        <v>79.2</v>
      </c>
      <c r="E71" s="23">
        <v>81.900000000000006</v>
      </c>
    </row>
    <row r="72" spans="2:5" x14ac:dyDescent="0.15">
      <c r="B72" s="22">
        <v>198308</v>
      </c>
      <c r="C72" s="22" t="s">
        <v>103</v>
      </c>
      <c r="D72" s="23">
        <v>85.1</v>
      </c>
      <c r="E72" s="23">
        <v>77.400000000000006</v>
      </c>
    </row>
    <row r="73" spans="2:5" x14ac:dyDescent="0.15">
      <c r="B73" s="22">
        <v>198309</v>
      </c>
      <c r="C73" s="22" t="s">
        <v>104</v>
      </c>
      <c r="D73" s="23">
        <v>88.3</v>
      </c>
      <c r="E73" s="23">
        <v>84.5</v>
      </c>
    </row>
    <row r="74" spans="2:5" x14ac:dyDescent="0.15">
      <c r="B74" s="22">
        <v>198310</v>
      </c>
      <c r="C74" s="22" t="s">
        <v>105</v>
      </c>
      <c r="D74" s="23">
        <v>84.6</v>
      </c>
      <c r="E74" s="23">
        <v>85.9</v>
      </c>
    </row>
    <row r="75" spans="2:5" x14ac:dyDescent="0.15">
      <c r="B75" s="22">
        <v>198311</v>
      </c>
      <c r="C75" s="22" t="s">
        <v>106</v>
      </c>
      <c r="D75" s="23">
        <v>87.6</v>
      </c>
      <c r="E75" s="23">
        <v>86.7</v>
      </c>
    </row>
    <row r="76" spans="2:5" x14ac:dyDescent="0.15">
      <c r="B76" s="22">
        <v>198312</v>
      </c>
      <c r="C76" s="22" t="s">
        <v>107</v>
      </c>
      <c r="D76" s="23">
        <v>84.6</v>
      </c>
      <c r="E76" s="23">
        <v>88.1</v>
      </c>
    </row>
    <row r="77" spans="2:5" x14ac:dyDescent="0.15">
      <c r="B77" s="42">
        <v>198401</v>
      </c>
      <c r="C77" s="42" t="s">
        <v>108</v>
      </c>
      <c r="D77" s="41">
        <v>86</v>
      </c>
      <c r="E77" s="41">
        <v>81.400000000000006</v>
      </c>
    </row>
    <row r="78" spans="2:5" x14ac:dyDescent="0.15">
      <c r="B78" s="42">
        <v>198402</v>
      </c>
      <c r="C78" s="42" t="s">
        <v>109</v>
      </c>
      <c r="D78" s="41">
        <v>88</v>
      </c>
      <c r="E78" s="41">
        <v>91.1</v>
      </c>
    </row>
    <row r="79" spans="2:5" x14ac:dyDescent="0.15">
      <c r="B79" s="42">
        <v>198403</v>
      </c>
      <c r="C79" s="42" t="s">
        <v>110</v>
      </c>
      <c r="D79" s="41">
        <v>90.6</v>
      </c>
      <c r="E79" s="41">
        <v>97.6</v>
      </c>
    </row>
    <row r="80" spans="2:5" x14ac:dyDescent="0.15">
      <c r="B80" s="42">
        <v>198404</v>
      </c>
      <c r="C80" s="42" t="s">
        <v>111</v>
      </c>
      <c r="D80" s="41">
        <v>91.6</v>
      </c>
      <c r="E80" s="41">
        <v>91.4</v>
      </c>
    </row>
    <row r="81" spans="2:5" x14ac:dyDescent="0.15">
      <c r="B81" s="42">
        <v>198405</v>
      </c>
      <c r="C81" s="42" t="s">
        <v>112</v>
      </c>
      <c r="D81" s="41">
        <v>94.1</v>
      </c>
      <c r="E81" s="41">
        <v>92.8</v>
      </c>
    </row>
    <row r="82" spans="2:5" x14ac:dyDescent="0.15">
      <c r="B82" s="42">
        <v>198406</v>
      </c>
      <c r="C82" s="42" t="s">
        <v>113</v>
      </c>
      <c r="D82" s="41">
        <v>94.9</v>
      </c>
      <c r="E82" s="41">
        <v>96</v>
      </c>
    </row>
    <row r="83" spans="2:5" x14ac:dyDescent="0.15">
      <c r="B83" s="42">
        <v>198407</v>
      </c>
      <c r="C83" s="42" t="s">
        <v>114</v>
      </c>
      <c r="D83" s="41">
        <v>90.4</v>
      </c>
      <c r="E83" s="41">
        <v>93.4</v>
      </c>
    </row>
    <row r="84" spans="2:5" x14ac:dyDescent="0.15">
      <c r="B84" s="42">
        <v>198408</v>
      </c>
      <c r="C84" s="42" t="s">
        <v>115</v>
      </c>
      <c r="D84" s="41">
        <v>98.5</v>
      </c>
      <c r="E84" s="41">
        <v>89.6</v>
      </c>
    </row>
    <row r="85" spans="2:5" x14ac:dyDescent="0.15">
      <c r="B85" s="42">
        <v>198409</v>
      </c>
      <c r="C85" s="42" t="s">
        <v>116</v>
      </c>
      <c r="D85" s="41">
        <v>94.1</v>
      </c>
      <c r="E85" s="41">
        <v>90.2</v>
      </c>
    </row>
    <row r="86" spans="2:5" x14ac:dyDescent="0.15">
      <c r="B86" s="42">
        <v>198410</v>
      </c>
      <c r="C86" s="42" t="s">
        <v>117</v>
      </c>
      <c r="D86" s="41">
        <v>93.5</v>
      </c>
      <c r="E86" s="41">
        <v>95</v>
      </c>
    </row>
    <row r="87" spans="2:5" x14ac:dyDescent="0.15">
      <c r="B87" s="42">
        <v>198411</v>
      </c>
      <c r="C87" s="42" t="s">
        <v>118</v>
      </c>
      <c r="D87" s="41">
        <v>92.7</v>
      </c>
      <c r="E87" s="41">
        <v>91.6</v>
      </c>
    </row>
    <row r="88" spans="2:5" x14ac:dyDescent="0.15">
      <c r="B88" s="42">
        <v>198412</v>
      </c>
      <c r="C88" s="42" t="s">
        <v>119</v>
      </c>
      <c r="D88" s="41">
        <v>90.5</v>
      </c>
      <c r="E88" s="41">
        <v>94.1</v>
      </c>
    </row>
    <row r="89" spans="2:5" x14ac:dyDescent="0.15">
      <c r="B89" s="22">
        <v>198501</v>
      </c>
      <c r="C89" s="22" t="s">
        <v>120</v>
      </c>
      <c r="D89" s="23">
        <v>90.5</v>
      </c>
      <c r="E89" s="23">
        <v>85.5</v>
      </c>
    </row>
    <row r="90" spans="2:5" x14ac:dyDescent="0.15">
      <c r="B90" s="22">
        <v>198502</v>
      </c>
      <c r="C90" s="22" t="s">
        <v>121</v>
      </c>
      <c r="D90" s="23">
        <v>89.4</v>
      </c>
      <c r="E90" s="23">
        <v>92.7</v>
      </c>
    </row>
    <row r="91" spans="2:5" x14ac:dyDescent="0.15">
      <c r="B91" s="22">
        <v>198503</v>
      </c>
      <c r="C91" s="22" t="s">
        <v>122</v>
      </c>
      <c r="D91" s="23">
        <v>86.8</v>
      </c>
      <c r="E91" s="23">
        <v>93.5</v>
      </c>
    </row>
    <row r="92" spans="2:5" x14ac:dyDescent="0.15">
      <c r="B92" s="22">
        <v>198504</v>
      </c>
      <c r="C92" s="22" t="s">
        <v>123</v>
      </c>
      <c r="D92" s="23">
        <v>88.7</v>
      </c>
      <c r="E92" s="23">
        <v>88.5</v>
      </c>
    </row>
    <row r="93" spans="2:5" x14ac:dyDescent="0.15">
      <c r="B93" s="22">
        <v>198505</v>
      </c>
      <c r="C93" s="22" t="s">
        <v>124</v>
      </c>
      <c r="D93" s="23">
        <v>86.5</v>
      </c>
      <c r="E93" s="23">
        <v>85.3</v>
      </c>
    </row>
    <row r="94" spans="2:5" x14ac:dyDescent="0.15">
      <c r="B94" s="22">
        <v>198506</v>
      </c>
      <c r="C94" s="22" t="s">
        <v>125</v>
      </c>
      <c r="D94" s="23">
        <v>80.900000000000006</v>
      </c>
      <c r="E94" s="23">
        <v>82</v>
      </c>
    </row>
    <row r="95" spans="2:5" x14ac:dyDescent="0.15">
      <c r="B95" s="22">
        <v>198507</v>
      </c>
      <c r="C95" s="22" t="s">
        <v>126</v>
      </c>
      <c r="D95" s="23">
        <v>83.3</v>
      </c>
      <c r="E95" s="23">
        <v>86</v>
      </c>
    </row>
    <row r="96" spans="2:5" x14ac:dyDescent="0.15">
      <c r="B96" s="22">
        <v>198508</v>
      </c>
      <c r="C96" s="22" t="s">
        <v>127</v>
      </c>
      <c r="D96" s="23">
        <v>82.6</v>
      </c>
      <c r="E96" s="23">
        <v>75.2</v>
      </c>
    </row>
    <row r="97" spans="2:5" x14ac:dyDescent="0.15">
      <c r="B97" s="22">
        <v>198509</v>
      </c>
      <c r="C97" s="22" t="s">
        <v>128</v>
      </c>
      <c r="D97" s="23">
        <v>81.599999999999994</v>
      </c>
      <c r="E97" s="23">
        <v>78.099999999999994</v>
      </c>
    </row>
    <row r="98" spans="2:5" x14ac:dyDescent="0.15">
      <c r="B98" s="22">
        <v>198510</v>
      </c>
      <c r="C98" s="22" t="s">
        <v>129</v>
      </c>
      <c r="D98" s="23">
        <v>85.1</v>
      </c>
      <c r="E98" s="23">
        <v>86.3</v>
      </c>
    </row>
    <row r="99" spans="2:5" x14ac:dyDescent="0.15">
      <c r="B99" s="22">
        <v>198511</v>
      </c>
      <c r="C99" s="22" t="s">
        <v>130</v>
      </c>
      <c r="D99" s="23">
        <v>84.5</v>
      </c>
      <c r="E99" s="23">
        <v>83.5</v>
      </c>
    </row>
    <row r="100" spans="2:5" x14ac:dyDescent="0.15">
      <c r="B100" s="22">
        <v>198512</v>
      </c>
      <c r="C100" s="22" t="s">
        <v>131</v>
      </c>
      <c r="D100" s="23">
        <v>84.5</v>
      </c>
      <c r="E100" s="23">
        <v>88</v>
      </c>
    </row>
    <row r="101" spans="2:5" x14ac:dyDescent="0.15">
      <c r="B101" s="42">
        <v>198601</v>
      </c>
      <c r="C101" s="42" t="s">
        <v>132</v>
      </c>
      <c r="D101" s="41">
        <v>85.6</v>
      </c>
      <c r="E101" s="41">
        <v>80.8</v>
      </c>
    </row>
    <row r="102" spans="2:5" x14ac:dyDescent="0.15">
      <c r="B102" s="42">
        <v>198602</v>
      </c>
      <c r="C102" s="42" t="s">
        <v>133</v>
      </c>
      <c r="D102" s="41">
        <v>86.5</v>
      </c>
      <c r="E102" s="41">
        <v>89.6</v>
      </c>
    </row>
    <row r="103" spans="2:5" x14ac:dyDescent="0.15">
      <c r="B103" s="42">
        <v>198603</v>
      </c>
      <c r="C103" s="42" t="s">
        <v>134</v>
      </c>
      <c r="D103" s="41">
        <v>84.9</v>
      </c>
      <c r="E103" s="41">
        <v>91.4</v>
      </c>
    </row>
    <row r="104" spans="2:5" x14ac:dyDescent="0.15">
      <c r="B104" s="42">
        <v>198604</v>
      </c>
      <c r="C104" s="42" t="s">
        <v>135</v>
      </c>
      <c r="D104" s="41">
        <v>86.8</v>
      </c>
      <c r="E104" s="41">
        <v>86.6</v>
      </c>
    </row>
    <row r="105" spans="2:5" x14ac:dyDescent="0.15">
      <c r="B105" s="42">
        <v>198605</v>
      </c>
      <c r="C105" s="42" t="s">
        <v>136</v>
      </c>
      <c r="D105" s="41">
        <v>87.3</v>
      </c>
      <c r="E105" s="41">
        <v>86</v>
      </c>
    </row>
    <row r="106" spans="2:5" x14ac:dyDescent="0.15">
      <c r="B106" s="42">
        <v>198606</v>
      </c>
      <c r="C106" s="42" t="s">
        <v>137</v>
      </c>
      <c r="D106" s="41">
        <v>87.7</v>
      </c>
      <c r="E106" s="41">
        <v>88.8</v>
      </c>
    </row>
    <row r="107" spans="2:5" x14ac:dyDescent="0.15">
      <c r="B107" s="42">
        <v>198607</v>
      </c>
      <c r="C107" s="42" t="s">
        <v>138</v>
      </c>
      <c r="D107" s="41">
        <v>91.3</v>
      </c>
      <c r="E107" s="41">
        <v>94.3</v>
      </c>
    </row>
    <row r="108" spans="2:5" x14ac:dyDescent="0.15">
      <c r="B108" s="42">
        <v>198608</v>
      </c>
      <c r="C108" s="42" t="s">
        <v>139</v>
      </c>
      <c r="D108" s="41">
        <v>88.3</v>
      </c>
      <c r="E108" s="41">
        <v>80.3</v>
      </c>
    </row>
    <row r="109" spans="2:5" x14ac:dyDescent="0.15">
      <c r="B109" s="42">
        <v>198609</v>
      </c>
      <c r="C109" s="42" t="s">
        <v>140</v>
      </c>
      <c r="D109" s="41">
        <v>89.1</v>
      </c>
      <c r="E109" s="41">
        <v>85.4</v>
      </c>
    </row>
    <row r="110" spans="2:5" x14ac:dyDescent="0.15">
      <c r="B110" s="42">
        <v>198610</v>
      </c>
      <c r="C110" s="42" t="s">
        <v>141</v>
      </c>
      <c r="D110" s="41">
        <v>87.7</v>
      </c>
      <c r="E110" s="41">
        <v>89</v>
      </c>
    </row>
    <row r="111" spans="2:5" x14ac:dyDescent="0.15">
      <c r="B111" s="42">
        <v>198611</v>
      </c>
      <c r="C111" s="42" t="s">
        <v>142</v>
      </c>
      <c r="D111" s="41">
        <v>86.8</v>
      </c>
      <c r="E111" s="41">
        <v>85.9</v>
      </c>
    </row>
    <row r="112" spans="2:5" x14ac:dyDescent="0.15">
      <c r="B112" s="42">
        <v>198612</v>
      </c>
      <c r="C112" s="42" t="s">
        <v>143</v>
      </c>
      <c r="D112" s="41">
        <v>88.5</v>
      </c>
      <c r="E112" s="41">
        <v>92.1</v>
      </c>
    </row>
    <row r="113" spans="1:6" x14ac:dyDescent="0.15">
      <c r="B113" s="22">
        <v>198701</v>
      </c>
      <c r="C113" s="22" t="s">
        <v>144</v>
      </c>
      <c r="D113" s="23">
        <v>85.6</v>
      </c>
      <c r="E113" s="23">
        <v>81.5</v>
      </c>
    </row>
    <row r="114" spans="1:6" x14ac:dyDescent="0.15">
      <c r="B114" s="22">
        <v>198702</v>
      </c>
      <c r="C114" s="22" t="s">
        <v>145</v>
      </c>
      <c r="D114" s="23">
        <v>84.5</v>
      </c>
      <c r="E114" s="23">
        <v>88.1</v>
      </c>
    </row>
    <row r="115" spans="1:6" x14ac:dyDescent="0.15">
      <c r="B115" s="22">
        <v>198703</v>
      </c>
      <c r="C115" s="22" t="s">
        <v>146</v>
      </c>
      <c r="D115" s="23">
        <v>87.9</v>
      </c>
      <c r="E115" s="23">
        <v>95.4</v>
      </c>
    </row>
    <row r="116" spans="1:6" x14ac:dyDescent="0.15">
      <c r="B116" s="22">
        <v>198704</v>
      </c>
      <c r="C116" s="22" t="s">
        <v>147</v>
      </c>
      <c r="D116" s="23">
        <v>84.2</v>
      </c>
      <c r="E116" s="23">
        <v>83.8</v>
      </c>
    </row>
    <row r="117" spans="1:6" x14ac:dyDescent="0.15">
      <c r="B117" s="22">
        <v>198705</v>
      </c>
      <c r="C117" s="22" t="s">
        <v>148</v>
      </c>
      <c r="D117" s="23">
        <v>82.3</v>
      </c>
      <c r="E117" s="23">
        <v>79.7</v>
      </c>
    </row>
    <row r="118" spans="1:6" x14ac:dyDescent="0.15">
      <c r="B118" s="22">
        <v>198706</v>
      </c>
      <c r="C118" s="22" t="s">
        <v>149</v>
      </c>
      <c r="D118" s="23">
        <v>86.9</v>
      </c>
      <c r="E118" s="23">
        <v>86.6</v>
      </c>
    </row>
    <row r="119" spans="1:6" x14ac:dyDescent="0.15">
      <c r="B119" s="22">
        <v>198707</v>
      </c>
      <c r="C119" s="22" t="s">
        <v>150</v>
      </c>
      <c r="D119" s="23">
        <v>84.5</v>
      </c>
      <c r="E119" s="23">
        <v>86.1</v>
      </c>
    </row>
    <row r="120" spans="1:6" x14ac:dyDescent="0.15">
      <c r="B120" s="22">
        <v>198708</v>
      </c>
      <c r="C120" s="22" t="s">
        <v>151</v>
      </c>
      <c r="D120" s="23">
        <v>88</v>
      </c>
      <c r="E120" s="23">
        <v>79.400000000000006</v>
      </c>
    </row>
    <row r="121" spans="1:6" x14ac:dyDescent="0.15">
      <c r="B121" s="22">
        <v>198709</v>
      </c>
      <c r="C121" s="22" t="s">
        <v>152</v>
      </c>
      <c r="D121" s="23">
        <v>90.4</v>
      </c>
      <c r="E121" s="23">
        <v>87.2</v>
      </c>
    </row>
    <row r="122" spans="1:6" x14ac:dyDescent="0.15">
      <c r="B122" s="22">
        <v>198710</v>
      </c>
      <c r="C122" s="22" t="s">
        <v>153</v>
      </c>
      <c r="D122" s="23">
        <v>92.3</v>
      </c>
      <c r="E122" s="23">
        <v>95.3</v>
      </c>
    </row>
    <row r="123" spans="1:6" x14ac:dyDescent="0.15">
      <c r="B123" s="22">
        <v>198711</v>
      </c>
      <c r="C123" s="22" t="s">
        <v>154</v>
      </c>
      <c r="D123" s="23">
        <v>90.9</v>
      </c>
      <c r="E123" s="23">
        <v>90.4</v>
      </c>
    </row>
    <row r="124" spans="1:6" x14ac:dyDescent="0.15">
      <c r="A124" s="3"/>
      <c r="B124" s="22">
        <v>198712</v>
      </c>
      <c r="C124" s="22" t="s">
        <v>155</v>
      </c>
      <c r="D124" s="23">
        <v>90.9</v>
      </c>
      <c r="E124" s="23">
        <v>95.3</v>
      </c>
      <c r="F124" s="3"/>
    </row>
    <row r="125" spans="1:6" x14ac:dyDescent="0.15">
      <c r="A125" s="2"/>
      <c r="B125" s="42">
        <v>198801</v>
      </c>
      <c r="C125" s="42" t="s">
        <v>156</v>
      </c>
      <c r="D125" s="41">
        <v>90.5</v>
      </c>
      <c r="E125" s="41">
        <v>83.6</v>
      </c>
      <c r="F125" s="2"/>
    </row>
    <row r="126" spans="1:6" x14ac:dyDescent="0.15">
      <c r="A126" s="2"/>
      <c r="B126" s="42">
        <v>198802</v>
      </c>
      <c r="C126" s="42" t="s">
        <v>157</v>
      </c>
      <c r="D126" s="41">
        <v>93.3</v>
      </c>
      <c r="E126" s="41">
        <v>90.4</v>
      </c>
      <c r="F126" s="2"/>
    </row>
    <row r="127" spans="1:6" x14ac:dyDescent="0.15">
      <c r="A127" s="2"/>
      <c r="B127" s="42">
        <v>198803</v>
      </c>
      <c r="C127" s="42" t="s">
        <v>158</v>
      </c>
      <c r="D127" s="41">
        <v>91.3</v>
      </c>
      <c r="E127" s="41">
        <v>98.3</v>
      </c>
      <c r="F127" s="2"/>
    </row>
    <row r="128" spans="1:6" x14ac:dyDescent="0.15">
      <c r="A128" s="2"/>
      <c r="B128" s="42">
        <v>198804</v>
      </c>
      <c r="C128" s="42" t="s">
        <v>159</v>
      </c>
      <c r="D128" s="41">
        <v>91</v>
      </c>
      <c r="E128" s="41">
        <v>90.9</v>
      </c>
      <c r="F128" s="2"/>
    </row>
    <row r="129" spans="1:6" x14ac:dyDescent="0.15">
      <c r="A129" s="2"/>
      <c r="B129" s="42">
        <v>198805</v>
      </c>
      <c r="C129" s="42" t="s">
        <v>160</v>
      </c>
      <c r="D129" s="41">
        <v>89.4</v>
      </c>
      <c r="E129" s="41">
        <v>84.2</v>
      </c>
      <c r="F129" s="2"/>
    </row>
    <row r="130" spans="1:6" x14ac:dyDescent="0.15">
      <c r="A130" s="2"/>
      <c r="B130" s="42">
        <v>198806</v>
      </c>
      <c r="C130" s="42" t="s">
        <v>161</v>
      </c>
      <c r="D130" s="41">
        <v>90.3</v>
      </c>
      <c r="E130" s="41">
        <v>91.2</v>
      </c>
      <c r="F130" s="2"/>
    </row>
    <row r="131" spans="1:6" x14ac:dyDescent="0.15">
      <c r="A131" s="2"/>
      <c r="B131" s="42">
        <v>198807</v>
      </c>
      <c r="C131" s="42" t="s">
        <v>162</v>
      </c>
      <c r="D131" s="41">
        <v>89.6</v>
      </c>
      <c r="E131" s="41">
        <v>88.4</v>
      </c>
      <c r="F131" s="2"/>
    </row>
    <row r="132" spans="1:6" x14ac:dyDescent="0.15">
      <c r="A132" s="2"/>
      <c r="B132" s="42">
        <v>198808</v>
      </c>
      <c r="C132" s="42" t="s">
        <v>163</v>
      </c>
      <c r="D132" s="41">
        <v>91.6</v>
      </c>
      <c r="E132" s="41">
        <v>88.1</v>
      </c>
      <c r="F132" s="2"/>
    </row>
    <row r="133" spans="1:6" x14ac:dyDescent="0.15">
      <c r="A133" s="2"/>
      <c r="B133" s="42">
        <v>198809</v>
      </c>
      <c r="C133" s="42" t="s">
        <v>164</v>
      </c>
      <c r="D133" s="41">
        <v>93.7</v>
      </c>
      <c r="E133" s="41">
        <v>94.6</v>
      </c>
      <c r="F133" s="2"/>
    </row>
    <row r="134" spans="1:6" x14ac:dyDescent="0.15">
      <c r="A134" s="2"/>
      <c r="B134" s="42">
        <v>198810</v>
      </c>
      <c r="C134" s="42" t="s">
        <v>165</v>
      </c>
      <c r="D134" s="41">
        <v>91.7</v>
      </c>
      <c r="E134" s="41">
        <v>93.4</v>
      </c>
      <c r="F134" s="2"/>
    </row>
    <row r="135" spans="1:6" x14ac:dyDescent="0.15">
      <c r="A135" s="2"/>
      <c r="B135" s="42">
        <v>198811</v>
      </c>
      <c r="C135" s="42" t="s">
        <v>166</v>
      </c>
      <c r="D135" s="41">
        <v>90.2</v>
      </c>
      <c r="E135" s="41">
        <v>92.9</v>
      </c>
      <c r="F135" s="2"/>
    </row>
    <row r="136" spans="1:6" x14ac:dyDescent="0.15">
      <c r="A136" s="2"/>
      <c r="B136" s="42">
        <v>198812</v>
      </c>
      <c r="C136" s="42" t="s">
        <v>167</v>
      </c>
      <c r="D136" s="41">
        <v>92.3</v>
      </c>
      <c r="E136" s="41">
        <v>99.3</v>
      </c>
      <c r="F136" s="2"/>
    </row>
    <row r="137" spans="1:6" x14ac:dyDescent="0.15">
      <c r="A137" s="2"/>
      <c r="B137" s="22">
        <v>198901</v>
      </c>
      <c r="C137" s="22" t="s">
        <v>168</v>
      </c>
      <c r="D137" s="23">
        <v>92.5</v>
      </c>
      <c r="E137" s="23">
        <v>85.5</v>
      </c>
      <c r="F137" s="2"/>
    </row>
    <row r="138" spans="1:6" x14ac:dyDescent="0.15">
      <c r="A138" s="2"/>
      <c r="B138" s="22">
        <v>198902</v>
      </c>
      <c r="C138" s="22" t="s">
        <v>169</v>
      </c>
      <c r="D138" s="23">
        <v>91.4</v>
      </c>
      <c r="E138" s="23">
        <v>88.8</v>
      </c>
      <c r="F138" s="2"/>
    </row>
    <row r="139" spans="1:6" x14ac:dyDescent="0.15">
      <c r="A139" s="2"/>
      <c r="B139" s="22">
        <v>198903</v>
      </c>
      <c r="C139" s="22" t="s">
        <v>170</v>
      </c>
      <c r="D139" s="23">
        <v>98.3</v>
      </c>
      <c r="E139" s="23">
        <v>105.3</v>
      </c>
      <c r="F139" s="2"/>
    </row>
    <row r="140" spans="1:6" x14ac:dyDescent="0.15">
      <c r="A140" s="2"/>
      <c r="B140" s="22">
        <v>198904</v>
      </c>
      <c r="C140" s="22" t="s">
        <v>171</v>
      </c>
      <c r="D140" s="23">
        <v>95.9</v>
      </c>
      <c r="E140" s="23">
        <v>95.4</v>
      </c>
      <c r="F140" s="2"/>
    </row>
    <row r="141" spans="1:6" x14ac:dyDescent="0.15">
      <c r="A141" s="2"/>
      <c r="B141" s="22">
        <v>198905</v>
      </c>
      <c r="C141" s="22" t="s">
        <v>172</v>
      </c>
      <c r="D141" s="23">
        <v>94.8</v>
      </c>
      <c r="E141" s="23">
        <v>89.7</v>
      </c>
      <c r="F141" s="2"/>
    </row>
    <row r="142" spans="1:6" x14ac:dyDescent="0.15">
      <c r="A142" s="2"/>
      <c r="B142" s="22">
        <v>198906</v>
      </c>
      <c r="C142" s="22" t="s">
        <v>173</v>
      </c>
      <c r="D142" s="23">
        <v>96</v>
      </c>
      <c r="E142" s="23">
        <v>96.8</v>
      </c>
      <c r="F142" s="2"/>
    </row>
    <row r="143" spans="1:6" x14ac:dyDescent="0.15">
      <c r="A143" s="2"/>
      <c r="B143" s="22">
        <v>198907</v>
      </c>
      <c r="C143" s="22" t="s">
        <v>174</v>
      </c>
      <c r="D143" s="23">
        <v>94.2</v>
      </c>
      <c r="E143" s="23">
        <v>93.3</v>
      </c>
      <c r="F143" s="2"/>
    </row>
    <row r="144" spans="1:6" x14ac:dyDescent="0.15">
      <c r="A144" s="2"/>
      <c r="B144" s="22">
        <v>198908</v>
      </c>
      <c r="C144" s="22" t="s">
        <v>175</v>
      </c>
      <c r="D144" s="23">
        <v>96</v>
      </c>
      <c r="E144" s="23">
        <v>91.9</v>
      </c>
      <c r="F144" s="2"/>
    </row>
    <row r="145" spans="1:6" x14ac:dyDescent="0.15">
      <c r="A145" s="2"/>
      <c r="B145" s="22">
        <v>198909</v>
      </c>
      <c r="C145" s="22" t="s">
        <v>176</v>
      </c>
      <c r="D145" s="23">
        <v>92.4</v>
      </c>
      <c r="E145" s="23">
        <v>92.9</v>
      </c>
      <c r="F145" s="2"/>
    </row>
    <row r="146" spans="1:6" x14ac:dyDescent="0.15">
      <c r="A146" s="2"/>
      <c r="B146" s="22">
        <v>198910</v>
      </c>
      <c r="C146" s="22" t="s">
        <v>177</v>
      </c>
      <c r="D146" s="23">
        <v>92.7</v>
      </c>
      <c r="E146" s="23">
        <v>94.7</v>
      </c>
      <c r="F146" s="2"/>
    </row>
    <row r="147" spans="1:6" x14ac:dyDescent="0.15">
      <c r="A147" s="2"/>
      <c r="B147" s="22">
        <v>198911</v>
      </c>
      <c r="C147" s="22" t="s">
        <v>178</v>
      </c>
      <c r="D147" s="23">
        <v>93.4</v>
      </c>
      <c r="E147" s="23">
        <v>96.5</v>
      </c>
      <c r="F147" s="2"/>
    </row>
    <row r="148" spans="1:6" x14ac:dyDescent="0.15">
      <c r="A148" s="2"/>
      <c r="B148" s="22">
        <v>198912</v>
      </c>
      <c r="C148" s="22" t="s">
        <v>179</v>
      </c>
      <c r="D148" s="23">
        <v>94.6</v>
      </c>
      <c r="E148" s="23">
        <v>101.6</v>
      </c>
      <c r="F148" s="2"/>
    </row>
    <row r="149" spans="1:6" x14ac:dyDescent="0.15">
      <c r="A149" s="2"/>
      <c r="B149" s="42">
        <v>199001</v>
      </c>
      <c r="C149" s="42" t="s">
        <v>180</v>
      </c>
      <c r="D149" s="41">
        <v>93.8</v>
      </c>
      <c r="E149" s="41">
        <v>86.8</v>
      </c>
      <c r="F149" s="2"/>
    </row>
    <row r="150" spans="1:6" x14ac:dyDescent="0.15">
      <c r="A150" s="2"/>
      <c r="B150" s="42">
        <v>199002</v>
      </c>
      <c r="C150" s="42" t="s">
        <v>181</v>
      </c>
      <c r="D150" s="41">
        <v>92.9</v>
      </c>
      <c r="E150" s="41">
        <v>90.8</v>
      </c>
      <c r="F150" s="2"/>
    </row>
    <row r="151" spans="1:6" x14ac:dyDescent="0.15">
      <c r="A151" s="2"/>
      <c r="B151" s="42">
        <v>199003</v>
      </c>
      <c r="C151" s="42" t="s">
        <v>182</v>
      </c>
      <c r="D151" s="41">
        <v>93.7</v>
      </c>
      <c r="E151" s="41">
        <v>99.5</v>
      </c>
      <c r="F151" s="2"/>
    </row>
    <row r="152" spans="1:6" x14ac:dyDescent="0.15">
      <c r="A152" s="2"/>
      <c r="B152" s="42">
        <v>199004</v>
      </c>
      <c r="C152" s="42" t="s">
        <v>183</v>
      </c>
      <c r="D152" s="41">
        <v>92.6</v>
      </c>
      <c r="E152" s="41">
        <v>91.9</v>
      </c>
      <c r="F152" s="2"/>
    </row>
    <row r="153" spans="1:6" x14ac:dyDescent="0.15">
      <c r="A153" s="2"/>
      <c r="B153" s="42">
        <v>199005</v>
      </c>
      <c r="C153" s="42" t="s">
        <v>184</v>
      </c>
      <c r="D153" s="41">
        <v>95.8</v>
      </c>
      <c r="E153" s="41">
        <v>90.8</v>
      </c>
      <c r="F153" s="2"/>
    </row>
    <row r="154" spans="1:6" x14ac:dyDescent="0.15">
      <c r="A154" s="2"/>
      <c r="B154" s="42">
        <v>199006</v>
      </c>
      <c r="C154" s="42" t="s">
        <v>185</v>
      </c>
      <c r="D154" s="41">
        <v>96.2</v>
      </c>
      <c r="E154" s="41">
        <v>96.5</v>
      </c>
      <c r="F154" s="2"/>
    </row>
    <row r="155" spans="1:6" x14ac:dyDescent="0.15">
      <c r="A155" s="2"/>
      <c r="B155" s="42">
        <v>199007</v>
      </c>
      <c r="C155" s="42" t="s">
        <v>186</v>
      </c>
      <c r="D155" s="41">
        <v>96.4</v>
      </c>
      <c r="E155" s="41">
        <v>96.1</v>
      </c>
      <c r="F155" s="2"/>
    </row>
    <row r="156" spans="1:6" x14ac:dyDescent="0.15">
      <c r="A156" s="2"/>
      <c r="B156" s="42">
        <v>199008</v>
      </c>
      <c r="C156" s="42" t="s">
        <v>187</v>
      </c>
      <c r="D156" s="41">
        <v>95.6</v>
      </c>
      <c r="E156" s="41">
        <v>91</v>
      </c>
      <c r="F156" s="2"/>
    </row>
    <row r="157" spans="1:6" x14ac:dyDescent="0.15">
      <c r="A157" s="2"/>
      <c r="B157" s="42">
        <v>199009</v>
      </c>
      <c r="C157" s="42" t="s">
        <v>188</v>
      </c>
      <c r="D157" s="41">
        <v>98.4</v>
      </c>
      <c r="E157" s="41">
        <v>98.9</v>
      </c>
      <c r="F157" s="2"/>
    </row>
    <row r="158" spans="1:6" x14ac:dyDescent="0.15">
      <c r="A158" s="2"/>
      <c r="B158" s="42">
        <v>199010</v>
      </c>
      <c r="C158" s="42" t="s">
        <v>189</v>
      </c>
      <c r="D158" s="41">
        <v>99.2</v>
      </c>
      <c r="E158" s="41">
        <v>101.7</v>
      </c>
      <c r="F158" s="2"/>
    </row>
    <row r="159" spans="1:6" x14ac:dyDescent="0.15">
      <c r="A159" s="2"/>
      <c r="B159" s="42">
        <v>199011</v>
      </c>
      <c r="C159" s="42" t="s">
        <v>190</v>
      </c>
      <c r="D159" s="41">
        <v>99.9</v>
      </c>
      <c r="E159" s="41">
        <v>103.8</v>
      </c>
      <c r="F159" s="2"/>
    </row>
    <row r="160" spans="1:6" x14ac:dyDescent="0.15">
      <c r="A160" s="2"/>
      <c r="B160" s="42">
        <v>199012</v>
      </c>
      <c r="C160" s="42" t="s">
        <v>191</v>
      </c>
      <c r="D160" s="41">
        <v>99.8</v>
      </c>
      <c r="E160" s="41">
        <v>107.2</v>
      </c>
      <c r="F160" s="2"/>
    </row>
    <row r="161" spans="1:6" x14ac:dyDescent="0.15">
      <c r="A161" s="2"/>
      <c r="B161" s="22">
        <v>199101</v>
      </c>
      <c r="C161" s="22" t="s">
        <v>192</v>
      </c>
      <c r="D161" s="23">
        <v>99.4</v>
      </c>
      <c r="E161" s="23">
        <v>92.1</v>
      </c>
      <c r="F161" s="2"/>
    </row>
    <row r="162" spans="1:6" x14ac:dyDescent="0.15">
      <c r="A162" s="2"/>
      <c r="B162" s="22">
        <v>199102</v>
      </c>
      <c r="C162" s="22" t="s">
        <v>193</v>
      </c>
      <c r="D162" s="23">
        <v>101.1</v>
      </c>
      <c r="E162" s="23">
        <v>99.1</v>
      </c>
      <c r="F162" s="2"/>
    </row>
    <row r="163" spans="1:6" x14ac:dyDescent="0.15">
      <c r="A163" s="2"/>
      <c r="B163" s="22">
        <v>199103</v>
      </c>
      <c r="C163" s="22" t="s">
        <v>194</v>
      </c>
      <c r="D163" s="23">
        <v>99.3</v>
      </c>
      <c r="E163" s="23">
        <v>104.6</v>
      </c>
      <c r="F163" s="2"/>
    </row>
    <row r="164" spans="1:6" x14ac:dyDescent="0.15">
      <c r="A164" s="2"/>
      <c r="B164" s="22">
        <v>199104</v>
      </c>
      <c r="C164" s="22" t="s">
        <v>195</v>
      </c>
      <c r="D164" s="23">
        <v>99.3</v>
      </c>
      <c r="E164" s="23">
        <v>98.5</v>
      </c>
      <c r="F164" s="2"/>
    </row>
    <row r="165" spans="1:6" x14ac:dyDescent="0.15">
      <c r="A165" s="2"/>
      <c r="B165" s="22">
        <v>199105</v>
      </c>
      <c r="C165" s="22" t="s">
        <v>196</v>
      </c>
      <c r="D165" s="23">
        <v>103</v>
      </c>
      <c r="E165" s="23">
        <v>98</v>
      </c>
      <c r="F165" s="2"/>
    </row>
    <row r="166" spans="1:6" x14ac:dyDescent="0.15">
      <c r="A166" s="2"/>
      <c r="B166" s="22">
        <v>199106</v>
      </c>
      <c r="C166" s="22" t="s">
        <v>197</v>
      </c>
      <c r="D166" s="23">
        <v>97.6</v>
      </c>
      <c r="E166" s="23">
        <v>97.7</v>
      </c>
      <c r="F166" s="2"/>
    </row>
    <row r="167" spans="1:6" x14ac:dyDescent="0.15">
      <c r="A167" s="2"/>
      <c r="B167" s="22">
        <v>199107</v>
      </c>
      <c r="C167" s="22" t="s">
        <v>198</v>
      </c>
      <c r="D167" s="23">
        <v>99.1</v>
      </c>
      <c r="E167" s="23">
        <v>99.3</v>
      </c>
      <c r="F167" s="2"/>
    </row>
    <row r="168" spans="1:6" x14ac:dyDescent="0.15">
      <c r="A168" s="2"/>
      <c r="B168" s="22">
        <v>199108</v>
      </c>
      <c r="C168" s="22" t="s">
        <v>199</v>
      </c>
      <c r="D168" s="23">
        <v>98.7</v>
      </c>
      <c r="E168" s="23">
        <v>93.3</v>
      </c>
      <c r="F168" s="2"/>
    </row>
    <row r="169" spans="1:6" x14ac:dyDescent="0.15">
      <c r="A169" s="2"/>
      <c r="B169" s="22">
        <v>199109</v>
      </c>
      <c r="C169" s="22" t="s">
        <v>200</v>
      </c>
      <c r="D169" s="23">
        <v>92.3</v>
      </c>
      <c r="E169" s="23">
        <v>92.9</v>
      </c>
      <c r="F169" s="2"/>
    </row>
    <row r="170" spans="1:6" x14ac:dyDescent="0.15">
      <c r="A170" s="2"/>
      <c r="B170" s="22">
        <v>199110</v>
      </c>
      <c r="C170" s="22" t="s">
        <v>201</v>
      </c>
      <c r="D170" s="23">
        <v>97.8</v>
      </c>
      <c r="E170" s="23">
        <v>100.5</v>
      </c>
      <c r="F170" s="2"/>
    </row>
    <row r="171" spans="1:6" x14ac:dyDescent="0.15">
      <c r="A171" s="2"/>
      <c r="B171" s="22">
        <v>199111</v>
      </c>
      <c r="C171" s="22" t="s">
        <v>202</v>
      </c>
      <c r="D171" s="23">
        <v>97.1</v>
      </c>
      <c r="E171" s="23">
        <v>101.3</v>
      </c>
      <c r="F171" s="2"/>
    </row>
    <row r="172" spans="1:6" x14ac:dyDescent="0.15">
      <c r="A172" s="2"/>
      <c r="B172" s="22">
        <v>199112</v>
      </c>
      <c r="C172" s="22" t="s">
        <v>203</v>
      </c>
      <c r="D172" s="23">
        <v>92.9</v>
      </c>
      <c r="E172" s="23">
        <v>99.6</v>
      </c>
      <c r="F172" s="2"/>
    </row>
    <row r="173" spans="1:6" x14ac:dyDescent="0.15">
      <c r="A173" s="2"/>
      <c r="B173" s="42">
        <v>199201</v>
      </c>
      <c r="C173" s="42" t="s">
        <v>204</v>
      </c>
      <c r="D173" s="41">
        <v>95</v>
      </c>
      <c r="E173" s="41">
        <v>88.2</v>
      </c>
      <c r="F173" s="2"/>
    </row>
    <row r="174" spans="1:6" x14ac:dyDescent="0.15">
      <c r="A174" s="2"/>
      <c r="B174" s="42">
        <v>199202</v>
      </c>
      <c r="C174" s="42" t="s">
        <v>205</v>
      </c>
      <c r="D174" s="41">
        <v>94.8</v>
      </c>
      <c r="E174" s="41">
        <v>93.4</v>
      </c>
      <c r="F174" s="2"/>
    </row>
    <row r="175" spans="1:6" x14ac:dyDescent="0.15">
      <c r="A175" s="2"/>
      <c r="B175" s="42">
        <v>199203</v>
      </c>
      <c r="C175" s="42" t="s">
        <v>206</v>
      </c>
      <c r="D175" s="41">
        <v>91.6</v>
      </c>
      <c r="E175" s="41">
        <v>95.9</v>
      </c>
      <c r="F175" s="2"/>
    </row>
    <row r="176" spans="1:6" x14ac:dyDescent="0.15">
      <c r="A176" s="2"/>
      <c r="B176" s="42">
        <v>199204</v>
      </c>
      <c r="C176" s="42" t="s">
        <v>207</v>
      </c>
      <c r="D176" s="41">
        <v>94.7</v>
      </c>
      <c r="E176" s="41">
        <v>93.7</v>
      </c>
      <c r="F176" s="2"/>
    </row>
    <row r="177" spans="1:6" x14ac:dyDescent="0.15">
      <c r="A177" s="2"/>
      <c r="B177" s="42">
        <v>199205</v>
      </c>
      <c r="C177" s="42" t="s">
        <v>208</v>
      </c>
      <c r="D177" s="41">
        <v>92.7</v>
      </c>
      <c r="E177" s="41">
        <v>88.2</v>
      </c>
      <c r="F177" s="2"/>
    </row>
    <row r="178" spans="1:6" x14ac:dyDescent="0.15">
      <c r="A178" s="2"/>
      <c r="B178" s="42">
        <v>199206</v>
      </c>
      <c r="C178" s="42" t="s">
        <v>209</v>
      </c>
      <c r="D178" s="41">
        <v>93.2</v>
      </c>
      <c r="E178" s="41">
        <v>93</v>
      </c>
      <c r="F178" s="2"/>
    </row>
    <row r="179" spans="1:6" x14ac:dyDescent="0.15">
      <c r="A179" s="2"/>
      <c r="B179" s="42">
        <v>199207</v>
      </c>
      <c r="C179" s="42" t="s">
        <v>210</v>
      </c>
      <c r="D179" s="41">
        <v>94.4</v>
      </c>
      <c r="E179" s="41">
        <v>94.9</v>
      </c>
      <c r="F179" s="2"/>
    </row>
    <row r="180" spans="1:6" x14ac:dyDescent="0.15">
      <c r="A180" s="2"/>
      <c r="B180" s="42">
        <v>199208</v>
      </c>
      <c r="C180" s="42" t="s">
        <v>211</v>
      </c>
      <c r="D180" s="41">
        <v>88.9</v>
      </c>
      <c r="E180" s="41">
        <v>83.6</v>
      </c>
      <c r="F180" s="2"/>
    </row>
    <row r="181" spans="1:6" x14ac:dyDescent="0.15">
      <c r="A181" s="2"/>
      <c r="B181" s="42">
        <v>199209</v>
      </c>
      <c r="C181" s="42" t="s">
        <v>212</v>
      </c>
      <c r="D181" s="41">
        <v>94.4</v>
      </c>
      <c r="E181" s="41">
        <v>95.6</v>
      </c>
      <c r="F181" s="2"/>
    </row>
    <row r="182" spans="1:6" x14ac:dyDescent="0.15">
      <c r="A182" s="2"/>
      <c r="B182" s="42">
        <v>199210</v>
      </c>
      <c r="C182" s="42" t="s">
        <v>213</v>
      </c>
      <c r="D182" s="41">
        <v>91.1</v>
      </c>
      <c r="E182" s="41">
        <v>93.8</v>
      </c>
      <c r="F182" s="2"/>
    </row>
    <row r="183" spans="1:6" x14ac:dyDescent="0.15">
      <c r="A183" s="1"/>
      <c r="B183" s="42">
        <v>199211</v>
      </c>
      <c r="C183" s="42" t="s">
        <v>214</v>
      </c>
      <c r="D183" s="41">
        <v>86.3</v>
      </c>
      <c r="E183" s="41">
        <v>90.2</v>
      </c>
      <c r="F183" s="1"/>
    </row>
    <row r="184" spans="1:6" x14ac:dyDescent="0.15">
      <c r="B184" s="42">
        <v>199212</v>
      </c>
      <c r="C184" s="42" t="s">
        <v>215</v>
      </c>
      <c r="D184" s="41">
        <v>88.9</v>
      </c>
      <c r="E184" s="41">
        <v>95.3</v>
      </c>
    </row>
    <row r="185" spans="1:6" x14ac:dyDescent="0.15">
      <c r="B185" s="22">
        <v>199301</v>
      </c>
      <c r="C185" s="22" t="s">
        <v>216</v>
      </c>
      <c r="D185" s="23">
        <v>88.7</v>
      </c>
      <c r="E185" s="23">
        <v>80.2</v>
      </c>
    </row>
    <row r="186" spans="1:6" x14ac:dyDescent="0.15">
      <c r="B186" s="22">
        <v>199302</v>
      </c>
      <c r="C186" s="22" t="s">
        <v>217</v>
      </c>
      <c r="D186" s="23">
        <v>89</v>
      </c>
      <c r="E186" s="23">
        <v>86.6</v>
      </c>
    </row>
    <row r="187" spans="1:6" x14ac:dyDescent="0.15">
      <c r="B187" s="22">
        <v>199303</v>
      </c>
      <c r="C187" s="22" t="s">
        <v>218</v>
      </c>
      <c r="D187" s="23">
        <v>89.4</v>
      </c>
      <c r="E187" s="23">
        <v>98.6</v>
      </c>
    </row>
    <row r="188" spans="1:6" x14ac:dyDescent="0.15">
      <c r="B188" s="22">
        <v>199304</v>
      </c>
      <c r="C188" s="22" t="s">
        <v>219</v>
      </c>
      <c r="D188" s="23">
        <v>85.8</v>
      </c>
      <c r="E188" s="23">
        <v>86.9</v>
      </c>
    </row>
    <row r="189" spans="1:6" x14ac:dyDescent="0.15">
      <c r="B189" s="22">
        <v>199305</v>
      </c>
      <c r="C189" s="22" t="s">
        <v>220</v>
      </c>
      <c r="D189" s="23">
        <v>88.4</v>
      </c>
      <c r="E189" s="23">
        <v>84.4</v>
      </c>
    </row>
    <row r="190" spans="1:6" x14ac:dyDescent="0.15">
      <c r="B190" s="22">
        <v>199306</v>
      </c>
      <c r="C190" s="22" t="s">
        <v>221</v>
      </c>
      <c r="D190" s="23">
        <v>84.6</v>
      </c>
      <c r="E190" s="23">
        <v>87.4</v>
      </c>
    </row>
    <row r="191" spans="1:6" x14ac:dyDescent="0.15">
      <c r="B191" s="22">
        <v>199307</v>
      </c>
      <c r="C191" s="22" t="s">
        <v>222</v>
      </c>
      <c r="D191" s="23">
        <v>89.9</v>
      </c>
      <c r="E191" s="23">
        <v>94.2</v>
      </c>
    </row>
    <row r="192" spans="1:6" x14ac:dyDescent="0.15">
      <c r="B192" s="22">
        <v>199308</v>
      </c>
      <c r="C192" s="22" t="s">
        <v>223</v>
      </c>
      <c r="D192" s="23">
        <v>84.5</v>
      </c>
      <c r="E192" s="23">
        <v>77.599999999999994</v>
      </c>
    </row>
    <row r="193" spans="2:5" x14ac:dyDescent="0.15">
      <c r="B193" s="22">
        <v>199309</v>
      </c>
      <c r="C193" s="22" t="s">
        <v>224</v>
      </c>
      <c r="D193" s="23">
        <v>84.4</v>
      </c>
      <c r="E193" s="23">
        <v>87.4</v>
      </c>
    </row>
    <row r="194" spans="2:5" x14ac:dyDescent="0.15">
      <c r="B194" s="22">
        <v>199310</v>
      </c>
      <c r="C194" s="22" t="s">
        <v>225</v>
      </c>
      <c r="D194" s="23">
        <v>91.4</v>
      </c>
      <c r="E194" s="23">
        <v>90.9</v>
      </c>
    </row>
    <row r="195" spans="2:5" x14ac:dyDescent="0.15">
      <c r="B195" s="22">
        <v>199311</v>
      </c>
      <c r="C195" s="22" t="s">
        <v>226</v>
      </c>
      <c r="D195" s="23">
        <v>85.9</v>
      </c>
      <c r="E195" s="23">
        <v>85.7</v>
      </c>
    </row>
    <row r="196" spans="2:5" x14ac:dyDescent="0.15">
      <c r="B196" s="22">
        <v>199312</v>
      </c>
      <c r="C196" s="22" t="s">
        <v>227</v>
      </c>
      <c r="D196" s="23">
        <v>84.3</v>
      </c>
      <c r="E196" s="23">
        <v>86.1</v>
      </c>
    </row>
    <row r="197" spans="2:5" x14ac:dyDescent="0.15">
      <c r="B197" s="42">
        <v>199401</v>
      </c>
      <c r="C197" s="42" t="s">
        <v>228</v>
      </c>
      <c r="D197" s="41">
        <v>83.3</v>
      </c>
      <c r="E197" s="41">
        <v>75.599999999999994</v>
      </c>
    </row>
    <row r="198" spans="2:5" x14ac:dyDescent="0.15">
      <c r="B198" s="42">
        <v>199402</v>
      </c>
      <c r="C198" s="42" t="s">
        <v>229</v>
      </c>
      <c r="D198" s="41">
        <v>82</v>
      </c>
      <c r="E198" s="41">
        <v>80</v>
      </c>
    </row>
    <row r="199" spans="2:5" x14ac:dyDescent="0.15">
      <c r="B199" s="42">
        <v>199403</v>
      </c>
      <c r="C199" s="42" t="s">
        <v>230</v>
      </c>
      <c r="D199" s="41">
        <v>83.6</v>
      </c>
      <c r="E199" s="41">
        <v>92</v>
      </c>
    </row>
    <row r="200" spans="2:5" x14ac:dyDescent="0.15">
      <c r="B200" s="42">
        <v>199404</v>
      </c>
      <c r="C200" s="42" t="s">
        <v>231</v>
      </c>
      <c r="D200" s="41">
        <v>86</v>
      </c>
      <c r="E200" s="41">
        <v>87.2</v>
      </c>
    </row>
    <row r="201" spans="2:5" x14ac:dyDescent="0.15">
      <c r="B201" s="42">
        <v>199405</v>
      </c>
      <c r="C201" s="42" t="s">
        <v>232</v>
      </c>
      <c r="D201" s="41">
        <v>83</v>
      </c>
      <c r="E201" s="41">
        <v>79.599999999999994</v>
      </c>
    </row>
    <row r="202" spans="2:5" x14ac:dyDescent="0.15">
      <c r="B202" s="42">
        <v>199406</v>
      </c>
      <c r="C202" s="42" t="s">
        <v>233</v>
      </c>
      <c r="D202" s="41">
        <v>86.8</v>
      </c>
      <c r="E202" s="41">
        <v>89.5</v>
      </c>
    </row>
    <row r="203" spans="2:5" x14ac:dyDescent="0.15">
      <c r="B203" s="42">
        <v>199407</v>
      </c>
      <c r="C203" s="42" t="s">
        <v>234</v>
      </c>
      <c r="D203" s="41">
        <v>85.3</v>
      </c>
      <c r="E203" s="41">
        <v>89.5</v>
      </c>
    </row>
    <row r="204" spans="2:5" x14ac:dyDescent="0.15">
      <c r="B204" s="42">
        <v>199408</v>
      </c>
      <c r="C204" s="42" t="s">
        <v>235</v>
      </c>
      <c r="D204" s="41">
        <v>93.8</v>
      </c>
      <c r="E204" s="41">
        <v>86.5</v>
      </c>
    </row>
    <row r="205" spans="2:5" x14ac:dyDescent="0.15">
      <c r="B205" s="42">
        <v>199409</v>
      </c>
      <c r="C205" s="42" t="s">
        <v>236</v>
      </c>
      <c r="D205" s="41">
        <v>89.6</v>
      </c>
      <c r="E205" s="41">
        <v>92.3</v>
      </c>
    </row>
    <row r="206" spans="2:5" x14ac:dyDescent="0.15">
      <c r="B206" s="42">
        <v>199410</v>
      </c>
      <c r="C206" s="42" t="s">
        <v>237</v>
      </c>
      <c r="D206" s="41">
        <v>87.5</v>
      </c>
      <c r="E206" s="41">
        <v>86.9</v>
      </c>
    </row>
    <row r="207" spans="2:5" x14ac:dyDescent="0.15">
      <c r="B207" s="42">
        <v>199411</v>
      </c>
      <c r="C207" s="42" t="s">
        <v>238</v>
      </c>
      <c r="D207" s="41">
        <v>89.9</v>
      </c>
      <c r="E207" s="41">
        <v>89.6</v>
      </c>
    </row>
    <row r="208" spans="2:5" x14ac:dyDescent="0.15">
      <c r="B208" s="42">
        <v>199412</v>
      </c>
      <c r="C208" s="42" t="s">
        <v>239</v>
      </c>
      <c r="D208" s="41">
        <v>90.4</v>
      </c>
      <c r="E208" s="41">
        <v>91.9</v>
      </c>
    </row>
    <row r="209" spans="2:5" x14ac:dyDescent="0.15">
      <c r="B209" s="22">
        <v>199501</v>
      </c>
      <c r="C209" s="22" t="s">
        <v>240</v>
      </c>
      <c r="D209" s="23">
        <v>91.4</v>
      </c>
      <c r="E209" s="23">
        <v>83.3</v>
      </c>
    </row>
    <row r="210" spans="2:5" x14ac:dyDescent="0.15">
      <c r="B210" s="22">
        <v>199502</v>
      </c>
      <c r="C210" s="22" t="s">
        <v>241</v>
      </c>
      <c r="D210" s="23">
        <v>91.4</v>
      </c>
      <c r="E210" s="23">
        <v>89.4</v>
      </c>
    </row>
    <row r="211" spans="2:5" x14ac:dyDescent="0.15">
      <c r="B211" s="22">
        <v>199503</v>
      </c>
      <c r="C211" s="22" t="s">
        <v>242</v>
      </c>
      <c r="D211" s="23">
        <v>93.9</v>
      </c>
      <c r="E211" s="23">
        <v>103.1</v>
      </c>
    </row>
    <row r="212" spans="2:5" x14ac:dyDescent="0.15">
      <c r="B212" s="22">
        <v>199504</v>
      </c>
      <c r="C212" s="22" t="s">
        <v>243</v>
      </c>
      <c r="D212" s="23">
        <v>95.3</v>
      </c>
      <c r="E212" s="23">
        <v>96.8</v>
      </c>
    </row>
    <row r="213" spans="2:5" x14ac:dyDescent="0.15">
      <c r="B213" s="22">
        <v>199505</v>
      </c>
      <c r="C213" s="22" t="s">
        <v>244</v>
      </c>
      <c r="D213" s="23">
        <v>93.9</v>
      </c>
      <c r="E213" s="23">
        <v>90.6</v>
      </c>
    </row>
    <row r="214" spans="2:5" x14ac:dyDescent="0.15">
      <c r="B214" s="22">
        <v>199506</v>
      </c>
      <c r="C214" s="22" t="s">
        <v>245</v>
      </c>
      <c r="D214" s="23">
        <v>97.4</v>
      </c>
      <c r="E214" s="23">
        <v>100.2</v>
      </c>
    </row>
    <row r="215" spans="2:5" x14ac:dyDescent="0.15">
      <c r="B215" s="22">
        <v>199507</v>
      </c>
      <c r="C215" s="22" t="s">
        <v>246</v>
      </c>
      <c r="D215" s="23">
        <v>94.8</v>
      </c>
      <c r="E215" s="23">
        <v>99.6</v>
      </c>
    </row>
    <row r="216" spans="2:5" x14ac:dyDescent="0.15">
      <c r="B216" s="22">
        <v>199508</v>
      </c>
      <c r="C216" s="22" t="s">
        <v>247</v>
      </c>
      <c r="D216" s="23">
        <v>98.8</v>
      </c>
      <c r="E216" s="23">
        <v>91.4</v>
      </c>
    </row>
    <row r="217" spans="2:5" x14ac:dyDescent="0.15">
      <c r="B217" s="22">
        <v>199509</v>
      </c>
      <c r="C217" s="22" t="s">
        <v>248</v>
      </c>
      <c r="D217" s="23">
        <v>97.9</v>
      </c>
      <c r="E217" s="23">
        <v>100.5</v>
      </c>
    </row>
    <row r="218" spans="2:5" x14ac:dyDescent="0.15">
      <c r="B218" s="22">
        <v>199510</v>
      </c>
      <c r="C218" s="22" t="s">
        <v>249</v>
      </c>
      <c r="D218" s="23">
        <v>99.6</v>
      </c>
      <c r="E218" s="23">
        <v>98.7</v>
      </c>
    </row>
    <row r="219" spans="2:5" x14ac:dyDescent="0.15">
      <c r="B219" s="22">
        <v>199511</v>
      </c>
      <c r="C219" s="22" t="s">
        <v>250</v>
      </c>
      <c r="D219" s="23">
        <v>100.6</v>
      </c>
      <c r="E219" s="23">
        <v>100</v>
      </c>
    </row>
    <row r="220" spans="2:5" x14ac:dyDescent="0.15">
      <c r="B220" s="22">
        <v>199512</v>
      </c>
      <c r="C220" s="22" t="s">
        <v>251</v>
      </c>
      <c r="D220" s="23">
        <v>101.6</v>
      </c>
      <c r="E220" s="23">
        <v>102.8</v>
      </c>
    </row>
    <row r="221" spans="2:5" x14ac:dyDescent="0.15">
      <c r="B221" s="42">
        <v>199601</v>
      </c>
      <c r="C221" s="42" t="s">
        <v>252</v>
      </c>
      <c r="D221" s="41">
        <v>100.7</v>
      </c>
      <c r="E221" s="41">
        <v>92</v>
      </c>
    </row>
    <row r="222" spans="2:5" x14ac:dyDescent="0.15">
      <c r="B222" s="42">
        <v>199602</v>
      </c>
      <c r="C222" s="42" t="s">
        <v>253</v>
      </c>
      <c r="D222" s="41">
        <v>103.5</v>
      </c>
      <c r="E222" s="41">
        <v>101.7</v>
      </c>
    </row>
    <row r="223" spans="2:5" x14ac:dyDescent="0.15">
      <c r="B223" s="42">
        <v>199603</v>
      </c>
      <c r="C223" s="42" t="s">
        <v>254</v>
      </c>
      <c r="D223" s="41">
        <v>98</v>
      </c>
      <c r="E223" s="41">
        <v>107.3</v>
      </c>
    </row>
    <row r="224" spans="2:5" x14ac:dyDescent="0.15">
      <c r="B224" s="42">
        <v>199604</v>
      </c>
      <c r="C224" s="42" t="s">
        <v>255</v>
      </c>
      <c r="D224" s="41">
        <v>103.2</v>
      </c>
      <c r="E224" s="41">
        <v>105</v>
      </c>
    </row>
    <row r="225" spans="2:5" x14ac:dyDescent="0.15">
      <c r="B225" s="42">
        <v>199605</v>
      </c>
      <c r="C225" s="42" t="s">
        <v>256</v>
      </c>
      <c r="D225" s="41">
        <v>105.1</v>
      </c>
      <c r="E225" s="41">
        <v>101.7</v>
      </c>
    </row>
    <row r="226" spans="2:5" x14ac:dyDescent="0.15">
      <c r="B226" s="42">
        <v>199606</v>
      </c>
      <c r="C226" s="42" t="s">
        <v>257</v>
      </c>
      <c r="D226" s="41">
        <v>100.4</v>
      </c>
      <c r="E226" s="41">
        <v>103.1</v>
      </c>
    </row>
    <row r="227" spans="2:5" x14ac:dyDescent="0.15">
      <c r="B227" s="42">
        <v>199607</v>
      </c>
      <c r="C227" s="42" t="s">
        <v>258</v>
      </c>
      <c r="D227" s="41">
        <v>104.4</v>
      </c>
      <c r="E227" s="41">
        <v>109.6</v>
      </c>
    </row>
    <row r="228" spans="2:5" x14ac:dyDescent="0.15">
      <c r="B228" s="42">
        <v>199608</v>
      </c>
      <c r="C228" s="42" t="s">
        <v>259</v>
      </c>
      <c r="D228" s="41">
        <v>102</v>
      </c>
      <c r="E228" s="41">
        <v>94.8</v>
      </c>
    </row>
    <row r="229" spans="2:5" x14ac:dyDescent="0.15">
      <c r="B229" s="42">
        <v>199609</v>
      </c>
      <c r="C229" s="42" t="s">
        <v>260</v>
      </c>
      <c r="D229" s="41">
        <v>97.2</v>
      </c>
      <c r="E229" s="41">
        <v>99.4</v>
      </c>
    </row>
    <row r="230" spans="2:5" x14ac:dyDescent="0.15">
      <c r="B230" s="42">
        <v>199610</v>
      </c>
      <c r="C230" s="42" t="s">
        <v>261</v>
      </c>
      <c r="D230" s="41">
        <v>94.8</v>
      </c>
      <c r="E230" s="41">
        <v>93.8</v>
      </c>
    </row>
    <row r="231" spans="2:5" x14ac:dyDescent="0.15">
      <c r="B231" s="42">
        <v>199611</v>
      </c>
      <c r="C231" s="42" t="s">
        <v>262</v>
      </c>
      <c r="D231" s="41">
        <v>97.9</v>
      </c>
      <c r="E231" s="41">
        <v>97.1</v>
      </c>
    </row>
    <row r="232" spans="2:5" x14ac:dyDescent="0.15">
      <c r="B232" s="42">
        <v>199612</v>
      </c>
      <c r="C232" s="42" t="s">
        <v>263</v>
      </c>
      <c r="D232" s="41">
        <v>96.6</v>
      </c>
      <c r="E232" s="41">
        <v>97.3</v>
      </c>
    </row>
    <row r="233" spans="2:5" x14ac:dyDescent="0.15">
      <c r="B233" s="22">
        <v>199701</v>
      </c>
      <c r="C233" s="22" t="s">
        <v>264</v>
      </c>
      <c r="D233" s="23">
        <v>100</v>
      </c>
      <c r="E233" s="23">
        <v>91.6</v>
      </c>
    </row>
    <row r="234" spans="2:5" x14ac:dyDescent="0.15">
      <c r="B234" s="22">
        <v>199702</v>
      </c>
      <c r="C234" s="22" t="s">
        <v>265</v>
      </c>
      <c r="D234" s="23">
        <v>99.2</v>
      </c>
      <c r="E234" s="23">
        <v>97.6</v>
      </c>
    </row>
    <row r="235" spans="2:5" x14ac:dyDescent="0.15">
      <c r="B235" s="22">
        <v>199703</v>
      </c>
      <c r="C235" s="22" t="s">
        <v>266</v>
      </c>
      <c r="D235" s="23">
        <v>96.7</v>
      </c>
      <c r="E235" s="23">
        <v>105.7</v>
      </c>
    </row>
    <row r="236" spans="2:5" x14ac:dyDescent="0.15">
      <c r="B236" s="22">
        <v>199704</v>
      </c>
      <c r="C236" s="22" t="s">
        <v>267</v>
      </c>
      <c r="D236" s="23">
        <v>93.7</v>
      </c>
      <c r="E236" s="23">
        <v>95.3</v>
      </c>
    </row>
    <row r="237" spans="2:5" x14ac:dyDescent="0.15">
      <c r="B237" s="22">
        <v>199705</v>
      </c>
      <c r="C237" s="22" t="s">
        <v>268</v>
      </c>
      <c r="D237" s="23">
        <v>97.2</v>
      </c>
      <c r="E237" s="23">
        <v>94.2</v>
      </c>
    </row>
    <row r="238" spans="2:5" x14ac:dyDescent="0.15">
      <c r="B238" s="22">
        <v>199706</v>
      </c>
      <c r="C238" s="22" t="s">
        <v>269</v>
      </c>
      <c r="D238" s="23">
        <v>95.1</v>
      </c>
      <c r="E238" s="23">
        <v>97.7</v>
      </c>
    </row>
    <row r="239" spans="2:5" x14ac:dyDescent="0.15">
      <c r="B239" s="22">
        <v>199707</v>
      </c>
      <c r="C239" s="22" t="s">
        <v>270</v>
      </c>
      <c r="D239" s="23">
        <v>96.5</v>
      </c>
      <c r="E239" s="23">
        <v>101.3</v>
      </c>
    </row>
    <row r="240" spans="2:5" x14ac:dyDescent="0.15">
      <c r="B240" s="22">
        <v>199708</v>
      </c>
      <c r="C240" s="22" t="s">
        <v>271</v>
      </c>
      <c r="D240" s="23">
        <v>95.5</v>
      </c>
      <c r="E240" s="23">
        <v>89</v>
      </c>
    </row>
    <row r="241" spans="1:6" x14ac:dyDescent="0.15">
      <c r="B241" s="22">
        <v>199709</v>
      </c>
      <c r="C241" s="22" t="s">
        <v>272</v>
      </c>
      <c r="D241" s="23">
        <v>99.6</v>
      </c>
      <c r="E241" s="23">
        <v>101.8</v>
      </c>
    </row>
    <row r="242" spans="1:6" x14ac:dyDescent="0.15">
      <c r="B242" s="22">
        <v>199710</v>
      </c>
      <c r="C242" s="22" t="s">
        <v>273</v>
      </c>
      <c r="D242" s="23">
        <v>100.9</v>
      </c>
      <c r="E242" s="23">
        <v>99.8</v>
      </c>
    </row>
    <row r="243" spans="1:6" x14ac:dyDescent="0.15">
      <c r="B243" s="22">
        <v>199711</v>
      </c>
      <c r="C243" s="22" t="s">
        <v>274</v>
      </c>
      <c r="D243" s="23">
        <v>95</v>
      </c>
      <c r="E243" s="23">
        <v>93.9</v>
      </c>
    </row>
    <row r="244" spans="1:6" x14ac:dyDescent="0.15">
      <c r="A244" s="3"/>
      <c r="B244" s="22">
        <v>199712</v>
      </c>
      <c r="C244" s="22" t="s">
        <v>275</v>
      </c>
      <c r="D244" s="23">
        <v>99.5</v>
      </c>
      <c r="E244" s="23">
        <v>100.2</v>
      </c>
      <c r="F244" s="3"/>
    </row>
    <row r="245" spans="1:6" x14ac:dyDescent="0.15">
      <c r="A245" s="2"/>
      <c r="B245" s="42">
        <v>199801</v>
      </c>
      <c r="C245" s="42" t="s">
        <v>276</v>
      </c>
      <c r="D245" s="41">
        <v>93.9</v>
      </c>
      <c r="E245" s="41">
        <v>87.2</v>
      </c>
      <c r="F245" s="2"/>
    </row>
    <row r="246" spans="1:6" x14ac:dyDescent="0.15">
      <c r="A246" s="2"/>
      <c r="B246" s="42">
        <v>199802</v>
      </c>
      <c r="C246" s="42" t="s">
        <v>277</v>
      </c>
      <c r="D246" s="41">
        <v>93.1</v>
      </c>
      <c r="E246" s="41">
        <v>92</v>
      </c>
      <c r="F246" s="2"/>
    </row>
    <row r="247" spans="1:6" x14ac:dyDescent="0.15">
      <c r="A247" s="2"/>
      <c r="B247" s="42">
        <v>199803</v>
      </c>
      <c r="C247" s="42" t="s">
        <v>278</v>
      </c>
      <c r="D247" s="41">
        <v>90.5</v>
      </c>
      <c r="E247" s="41">
        <v>98</v>
      </c>
      <c r="F247" s="2"/>
    </row>
    <row r="248" spans="1:6" x14ac:dyDescent="0.15">
      <c r="A248" s="2"/>
      <c r="B248" s="42">
        <v>199804</v>
      </c>
      <c r="C248" s="42" t="s">
        <v>279</v>
      </c>
      <c r="D248" s="41">
        <v>90.1</v>
      </c>
      <c r="E248" s="41">
        <v>87.2</v>
      </c>
      <c r="F248" s="2"/>
    </row>
    <row r="249" spans="1:6" x14ac:dyDescent="0.15">
      <c r="A249" s="2"/>
      <c r="B249" s="42">
        <v>199805</v>
      </c>
      <c r="C249" s="42" t="s">
        <v>280</v>
      </c>
      <c r="D249" s="41">
        <v>88.6</v>
      </c>
      <c r="E249" s="41">
        <v>83.8</v>
      </c>
      <c r="F249" s="2"/>
    </row>
    <row r="250" spans="1:6" x14ac:dyDescent="0.15">
      <c r="A250" s="2"/>
      <c r="B250" s="42">
        <v>199806</v>
      </c>
      <c r="C250" s="42" t="s">
        <v>281</v>
      </c>
      <c r="D250" s="41">
        <v>89.5</v>
      </c>
      <c r="E250" s="41">
        <v>92.4</v>
      </c>
      <c r="F250" s="2"/>
    </row>
    <row r="251" spans="1:6" x14ac:dyDescent="0.15">
      <c r="A251" s="2"/>
      <c r="B251" s="42">
        <v>199807</v>
      </c>
      <c r="C251" s="42" t="s">
        <v>282</v>
      </c>
      <c r="D251" s="41">
        <v>88.4</v>
      </c>
      <c r="E251" s="41">
        <v>93.8</v>
      </c>
      <c r="F251" s="2"/>
    </row>
    <row r="252" spans="1:6" x14ac:dyDescent="0.15">
      <c r="A252" s="2"/>
      <c r="B252" s="42">
        <v>199808</v>
      </c>
      <c r="C252" s="42" t="s">
        <v>283</v>
      </c>
      <c r="D252" s="41">
        <v>86.4</v>
      </c>
      <c r="E252" s="41">
        <v>79</v>
      </c>
      <c r="F252" s="2"/>
    </row>
    <row r="253" spans="1:6" x14ac:dyDescent="0.15">
      <c r="A253" s="2"/>
      <c r="B253" s="42">
        <v>199809</v>
      </c>
      <c r="C253" s="42" t="s">
        <v>284</v>
      </c>
      <c r="D253" s="41">
        <v>88.4</v>
      </c>
      <c r="E253" s="41">
        <v>90.8</v>
      </c>
      <c r="F253" s="2"/>
    </row>
    <row r="254" spans="1:6" x14ac:dyDescent="0.15">
      <c r="A254" s="2"/>
      <c r="B254" s="42">
        <v>199810</v>
      </c>
      <c r="C254" s="42" t="s">
        <v>285</v>
      </c>
      <c r="D254" s="41">
        <v>83</v>
      </c>
      <c r="E254" s="41">
        <v>85.2</v>
      </c>
      <c r="F254" s="2"/>
    </row>
    <row r="255" spans="1:6" x14ac:dyDescent="0.15">
      <c r="A255" s="2"/>
      <c r="B255" s="42">
        <v>199811</v>
      </c>
      <c r="C255" s="42" t="s">
        <v>286</v>
      </c>
      <c r="D255" s="41">
        <v>83.5</v>
      </c>
      <c r="E255" s="41">
        <v>82.3</v>
      </c>
      <c r="F255" s="2"/>
    </row>
    <row r="256" spans="1:6" x14ac:dyDescent="0.15">
      <c r="A256" s="2"/>
      <c r="B256" s="42">
        <v>199812</v>
      </c>
      <c r="C256" s="42" t="s">
        <v>287</v>
      </c>
      <c r="D256" s="41">
        <v>86</v>
      </c>
      <c r="E256" s="41">
        <v>89.9</v>
      </c>
      <c r="F256" s="2"/>
    </row>
    <row r="257" spans="1:6" x14ac:dyDescent="0.15">
      <c r="A257" s="2"/>
      <c r="B257" s="22">
        <v>199901</v>
      </c>
      <c r="C257" s="22" t="s">
        <v>288</v>
      </c>
      <c r="D257" s="23">
        <v>89.7</v>
      </c>
      <c r="E257" s="23">
        <v>82.1</v>
      </c>
      <c r="F257" s="2"/>
    </row>
    <row r="258" spans="1:6" x14ac:dyDescent="0.15">
      <c r="A258" s="2"/>
      <c r="B258" s="22">
        <v>199902</v>
      </c>
      <c r="C258" s="22" t="s">
        <v>289</v>
      </c>
      <c r="D258" s="23">
        <v>88.5</v>
      </c>
      <c r="E258" s="23">
        <v>87.5</v>
      </c>
      <c r="F258" s="2"/>
    </row>
    <row r="259" spans="1:6" x14ac:dyDescent="0.15">
      <c r="A259" s="2"/>
      <c r="B259" s="22">
        <v>199903</v>
      </c>
      <c r="C259" s="22" t="s">
        <v>290</v>
      </c>
      <c r="D259" s="23">
        <v>88.6</v>
      </c>
      <c r="E259" s="23">
        <v>96.1</v>
      </c>
      <c r="F259" s="2"/>
    </row>
    <row r="260" spans="1:6" x14ac:dyDescent="0.15">
      <c r="A260" s="2"/>
      <c r="B260" s="22">
        <v>199904</v>
      </c>
      <c r="C260" s="22" t="s">
        <v>291</v>
      </c>
      <c r="D260" s="23">
        <v>86.6</v>
      </c>
      <c r="E260" s="23">
        <v>84.1</v>
      </c>
      <c r="F260" s="2"/>
    </row>
    <row r="261" spans="1:6" x14ac:dyDescent="0.15">
      <c r="A261" s="2"/>
      <c r="B261" s="22">
        <v>199905</v>
      </c>
      <c r="C261" s="22" t="s">
        <v>292</v>
      </c>
      <c r="D261" s="23">
        <v>88.9</v>
      </c>
      <c r="E261" s="23">
        <v>83.2</v>
      </c>
      <c r="F261" s="2"/>
    </row>
    <row r="262" spans="1:6" x14ac:dyDescent="0.15">
      <c r="A262" s="2"/>
      <c r="B262" s="22">
        <v>199906</v>
      </c>
      <c r="C262" s="22" t="s">
        <v>293</v>
      </c>
      <c r="D262" s="23">
        <v>88</v>
      </c>
      <c r="E262" s="23">
        <v>90.8</v>
      </c>
      <c r="F262" s="2"/>
    </row>
    <row r="263" spans="1:6" x14ac:dyDescent="0.15">
      <c r="A263" s="2"/>
      <c r="B263" s="22">
        <v>199907</v>
      </c>
      <c r="C263" s="22" t="s">
        <v>294</v>
      </c>
      <c r="D263" s="23">
        <v>89.5</v>
      </c>
      <c r="E263" s="23">
        <v>93.2</v>
      </c>
      <c r="F263" s="2"/>
    </row>
    <row r="264" spans="1:6" x14ac:dyDescent="0.15">
      <c r="A264" s="2"/>
      <c r="B264" s="22">
        <v>199908</v>
      </c>
      <c r="C264" s="22" t="s">
        <v>295</v>
      </c>
      <c r="D264" s="23">
        <v>87.8</v>
      </c>
      <c r="E264" s="23">
        <v>81.400000000000006</v>
      </c>
      <c r="F264" s="2"/>
    </row>
    <row r="265" spans="1:6" x14ac:dyDescent="0.15">
      <c r="A265" s="2"/>
      <c r="B265" s="22">
        <v>199909</v>
      </c>
      <c r="C265" s="22" t="s">
        <v>296</v>
      </c>
      <c r="D265" s="23">
        <v>88.6</v>
      </c>
      <c r="E265" s="23">
        <v>90.4</v>
      </c>
      <c r="F265" s="2"/>
    </row>
    <row r="266" spans="1:6" x14ac:dyDescent="0.15">
      <c r="A266" s="2"/>
      <c r="B266" s="22">
        <v>199910</v>
      </c>
      <c r="C266" s="22" t="s">
        <v>297</v>
      </c>
      <c r="D266" s="23">
        <v>91</v>
      </c>
      <c r="E266" s="23">
        <v>90.7</v>
      </c>
      <c r="F266" s="2"/>
    </row>
    <row r="267" spans="1:6" x14ac:dyDescent="0.15">
      <c r="A267" s="2"/>
      <c r="B267" s="22">
        <v>199911</v>
      </c>
      <c r="C267" s="22" t="s">
        <v>298</v>
      </c>
      <c r="D267" s="23">
        <v>94.5</v>
      </c>
      <c r="E267" s="23">
        <v>94.6</v>
      </c>
      <c r="F267" s="2"/>
    </row>
    <row r="268" spans="1:6" x14ac:dyDescent="0.15">
      <c r="A268" s="2"/>
      <c r="B268" s="22">
        <v>199912</v>
      </c>
      <c r="C268" s="22" t="s">
        <v>299</v>
      </c>
      <c r="D268" s="23">
        <v>88.3</v>
      </c>
      <c r="E268" s="23">
        <v>92.5</v>
      </c>
      <c r="F268" s="2"/>
    </row>
    <row r="269" spans="1:6" x14ac:dyDescent="0.15">
      <c r="A269" s="2"/>
      <c r="B269" s="42">
        <v>200001</v>
      </c>
      <c r="C269" s="42" t="s">
        <v>300</v>
      </c>
      <c r="D269" s="41">
        <v>92</v>
      </c>
      <c r="E269" s="41">
        <v>85.4</v>
      </c>
      <c r="F269" s="2"/>
    </row>
    <row r="270" spans="1:6" x14ac:dyDescent="0.15">
      <c r="A270" s="2"/>
      <c r="B270" s="42">
        <v>200002</v>
      </c>
      <c r="C270" s="42" t="s">
        <v>301</v>
      </c>
      <c r="D270" s="41">
        <v>91.6</v>
      </c>
      <c r="E270" s="41">
        <v>94.2</v>
      </c>
      <c r="F270" s="2"/>
    </row>
    <row r="271" spans="1:6" x14ac:dyDescent="0.15">
      <c r="A271" s="2"/>
      <c r="B271" s="42">
        <v>200003</v>
      </c>
      <c r="C271" s="42" t="s">
        <v>302</v>
      </c>
      <c r="D271" s="41">
        <v>91</v>
      </c>
      <c r="E271" s="41">
        <v>99.2</v>
      </c>
      <c r="F271" s="2"/>
    </row>
    <row r="272" spans="1:6" x14ac:dyDescent="0.15">
      <c r="A272" s="2"/>
      <c r="B272" s="42">
        <v>200004</v>
      </c>
      <c r="C272" s="42" t="s">
        <v>303</v>
      </c>
      <c r="D272" s="41">
        <v>94.3</v>
      </c>
      <c r="E272" s="41">
        <v>90.4</v>
      </c>
      <c r="F272" s="2"/>
    </row>
    <row r="273" spans="1:6" x14ac:dyDescent="0.15">
      <c r="A273" s="2"/>
      <c r="B273" s="42">
        <v>200005</v>
      </c>
      <c r="C273" s="42" t="s">
        <v>304</v>
      </c>
      <c r="D273" s="41">
        <v>92.5</v>
      </c>
      <c r="E273" s="41">
        <v>89.6</v>
      </c>
      <c r="F273" s="2"/>
    </row>
    <row r="274" spans="1:6" x14ac:dyDescent="0.15">
      <c r="A274" s="2"/>
      <c r="B274" s="42">
        <v>200006</v>
      </c>
      <c r="C274" s="42" t="s">
        <v>305</v>
      </c>
      <c r="D274" s="41">
        <v>96.3</v>
      </c>
      <c r="E274" s="41">
        <v>99.2</v>
      </c>
      <c r="F274" s="2"/>
    </row>
    <row r="275" spans="1:6" x14ac:dyDescent="0.15">
      <c r="A275" s="2"/>
      <c r="B275" s="42">
        <v>200007</v>
      </c>
      <c r="C275" s="42" t="s">
        <v>306</v>
      </c>
      <c r="D275" s="41">
        <v>97.6</v>
      </c>
      <c r="E275" s="41">
        <v>99.7</v>
      </c>
      <c r="F275" s="2"/>
    </row>
    <row r="276" spans="1:6" x14ac:dyDescent="0.15">
      <c r="A276" s="2"/>
      <c r="B276" s="42">
        <v>200008</v>
      </c>
      <c r="C276" s="42" t="s">
        <v>307</v>
      </c>
      <c r="D276" s="41">
        <v>97.4</v>
      </c>
      <c r="E276" s="41">
        <v>91.7</v>
      </c>
      <c r="F276" s="2"/>
    </row>
    <row r="277" spans="1:6" x14ac:dyDescent="0.15">
      <c r="A277" s="2"/>
      <c r="B277" s="42">
        <v>200009</v>
      </c>
      <c r="C277" s="42" t="s">
        <v>308</v>
      </c>
      <c r="D277" s="41">
        <v>95.1</v>
      </c>
      <c r="E277" s="41">
        <v>96.4</v>
      </c>
      <c r="F277" s="2"/>
    </row>
    <row r="278" spans="1:6" x14ac:dyDescent="0.15">
      <c r="A278" s="2"/>
      <c r="B278" s="42">
        <v>200010</v>
      </c>
      <c r="C278" s="42" t="s">
        <v>309</v>
      </c>
      <c r="D278" s="41">
        <v>97.1</v>
      </c>
      <c r="E278" s="41">
        <v>97.8</v>
      </c>
      <c r="F278" s="2"/>
    </row>
    <row r="279" spans="1:6" x14ac:dyDescent="0.15">
      <c r="A279" s="2"/>
      <c r="B279" s="42">
        <v>200011</v>
      </c>
      <c r="C279" s="42" t="s">
        <v>310</v>
      </c>
      <c r="D279" s="41">
        <v>96.2</v>
      </c>
      <c r="E279" s="41">
        <v>96.8</v>
      </c>
      <c r="F279" s="2"/>
    </row>
    <row r="280" spans="1:6" x14ac:dyDescent="0.15">
      <c r="A280" s="2"/>
      <c r="B280" s="42">
        <v>200012</v>
      </c>
      <c r="C280" s="42" t="s">
        <v>311</v>
      </c>
      <c r="D280" s="41">
        <v>98.5</v>
      </c>
      <c r="E280" s="41">
        <v>101.7</v>
      </c>
      <c r="F280" s="2"/>
    </row>
    <row r="281" spans="1:6" x14ac:dyDescent="0.15">
      <c r="A281" s="2"/>
      <c r="B281" s="22">
        <v>200101</v>
      </c>
      <c r="C281" s="22" t="s">
        <v>312</v>
      </c>
      <c r="D281" s="23">
        <v>95.7</v>
      </c>
      <c r="E281" s="23">
        <v>90.2</v>
      </c>
      <c r="F281" s="2"/>
    </row>
    <row r="282" spans="1:6" x14ac:dyDescent="0.15">
      <c r="A282" s="2"/>
      <c r="B282" s="22">
        <v>200102</v>
      </c>
      <c r="C282" s="22" t="s">
        <v>313</v>
      </c>
      <c r="D282" s="23">
        <v>93.2</v>
      </c>
      <c r="E282" s="23">
        <v>92</v>
      </c>
      <c r="F282" s="2"/>
    </row>
    <row r="283" spans="1:6" x14ac:dyDescent="0.15">
      <c r="A283" s="2"/>
      <c r="B283" s="22">
        <v>200103</v>
      </c>
      <c r="C283" s="22" t="s">
        <v>314</v>
      </c>
      <c r="D283" s="23">
        <v>96</v>
      </c>
      <c r="E283" s="23">
        <v>103.2</v>
      </c>
      <c r="F283" s="2"/>
    </row>
    <row r="284" spans="1:6" x14ac:dyDescent="0.15">
      <c r="A284" s="2"/>
      <c r="B284" s="22">
        <v>200104</v>
      </c>
      <c r="C284" s="22" t="s">
        <v>315</v>
      </c>
      <c r="D284" s="23">
        <v>91.7</v>
      </c>
      <c r="E284" s="23">
        <v>88.4</v>
      </c>
      <c r="F284" s="2"/>
    </row>
    <row r="285" spans="1:6" x14ac:dyDescent="0.15">
      <c r="A285" s="2"/>
      <c r="B285" s="22">
        <v>200105</v>
      </c>
      <c r="C285" s="22" t="s">
        <v>316</v>
      </c>
      <c r="D285" s="23">
        <v>92.3</v>
      </c>
      <c r="E285" s="23">
        <v>91.1</v>
      </c>
      <c r="F285" s="2"/>
    </row>
    <row r="286" spans="1:6" x14ac:dyDescent="0.15">
      <c r="A286" s="2"/>
      <c r="B286" s="22">
        <v>200106</v>
      </c>
      <c r="C286" s="22" t="s">
        <v>317</v>
      </c>
      <c r="D286" s="23">
        <v>89.4</v>
      </c>
      <c r="E286" s="23">
        <v>90.6</v>
      </c>
      <c r="F286" s="2"/>
    </row>
    <row r="287" spans="1:6" x14ac:dyDescent="0.15">
      <c r="A287" s="2"/>
      <c r="B287" s="22">
        <v>200107</v>
      </c>
      <c r="C287" s="22" t="s">
        <v>318</v>
      </c>
      <c r="D287" s="23">
        <v>86.3</v>
      </c>
      <c r="E287" s="23">
        <v>89</v>
      </c>
      <c r="F287" s="2"/>
    </row>
    <row r="288" spans="1:6" x14ac:dyDescent="0.15">
      <c r="A288" s="2"/>
      <c r="B288" s="22">
        <v>200108</v>
      </c>
      <c r="C288" s="22" t="s">
        <v>319</v>
      </c>
      <c r="D288" s="23">
        <v>88.1</v>
      </c>
      <c r="E288" s="23">
        <v>83.1</v>
      </c>
      <c r="F288" s="2"/>
    </row>
    <row r="289" spans="1:6" x14ac:dyDescent="0.15">
      <c r="A289" s="2"/>
      <c r="B289" s="22">
        <v>200109</v>
      </c>
      <c r="C289" s="22" t="s">
        <v>320</v>
      </c>
      <c r="D289" s="23">
        <v>87.4</v>
      </c>
      <c r="E289" s="23">
        <v>86.8</v>
      </c>
      <c r="F289" s="2"/>
    </row>
    <row r="290" spans="1:6" x14ac:dyDescent="0.15">
      <c r="A290" s="2"/>
      <c r="B290" s="22">
        <v>200110</v>
      </c>
      <c r="C290" s="22" t="s">
        <v>321</v>
      </c>
      <c r="D290" s="23">
        <v>85.1</v>
      </c>
      <c r="E290" s="23">
        <v>87</v>
      </c>
      <c r="F290" s="2"/>
    </row>
    <row r="291" spans="1:6" x14ac:dyDescent="0.15">
      <c r="A291" s="2"/>
      <c r="B291" s="22">
        <v>200111</v>
      </c>
      <c r="C291" s="22" t="s">
        <v>322</v>
      </c>
      <c r="D291" s="23">
        <v>90.7</v>
      </c>
      <c r="E291" s="23">
        <v>92.5</v>
      </c>
      <c r="F291" s="2"/>
    </row>
    <row r="292" spans="1:6" x14ac:dyDescent="0.15">
      <c r="A292" s="2"/>
      <c r="B292" s="22">
        <v>200112</v>
      </c>
      <c r="C292" s="22" t="s">
        <v>323</v>
      </c>
      <c r="D292" s="23">
        <v>89.5</v>
      </c>
      <c r="E292" s="23">
        <v>91.3</v>
      </c>
      <c r="F292" s="2"/>
    </row>
    <row r="293" spans="1:6" x14ac:dyDescent="0.15">
      <c r="A293" s="2"/>
      <c r="B293" s="42">
        <v>200201</v>
      </c>
      <c r="C293" s="42" t="s">
        <v>324</v>
      </c>
      <c r="D293" s="41">
        <v>86.2</v>
      </c>
      <c r="E293" s="41">
        <v>81.400000000000006</v>
      </c>
      <c r="F293" s="2"/>
    </row>
    <row r="294" spans="1:6" x14ac:dyDescent="0.15">
      <c r="A294" s="2"/>
      <c r="B294" s="42">
        <v>200202</v>
      </c>
      <c r="C294" s="42" t="s">
        <v>325</v>
      </c>
      <c r="D294" s="41">
        <v>91.6</v>
      </c>
      <c r="E294" s="41">
        <v>90.4</v>
      </c>
      <c r="F294" s="2"/>
    </row>
    <row r="295" spans="1:6" x14ac:dyDescent="0.15">
      <c r="A295" s="2"/>
      <c r="B295" s="42">
        <v>200203</v>
      </c>
      <c r="C295" s="42" t="s">
        <v>326</v>
      </c>
      <c r="D295" s="41">
        <v>90.9</v>
      </c>
      <c r="E295" s="41">
        <v>96.4</v>
      </c>
      <c r="F295" s="2"/>
    </row>
    <row r="296" spans="1:6" x14ac:dyDescent="0.15">
      <c r="A296" s="2"/>
      <c r="B296" s="42">
        <v>200204</v>
      </c>
      <c r="C296" s="42" t="s">
        <v>327</v>
      </c>
      <c r="D296" s="41">
        <v>94.2</v>
      </c>
      <c r="E296" s="41">
        <v>92.3</v>
      </c>
      <c r="F296" s="2"/>
    </row>
    <row r="297" spans="1:6" x14ac:dyDescent="0.15">
      <c r="A297" s="2"/>
      <c r="B297" s="42">
        <v>200205</v>
      </c>
      <c r="C297" s="42" t="s">
        <v>328</v>
      </c>
      <c r="D297" s="41">
        <v>94.8</v>
      </c>
      <c r="E297" s="41">
        <v>93.9</v>
      </c>
      <c r="F297" s="2"/>
    </row>
    <row r="298" spans="1:6" x14ac:dyDescent="0.15">
      <c r="A298" s="2"/>
      <c r="B298" s="42">
        <v>200206</v>
      </c>
      <c r="C298" s="42" t="s">
        <v>329</v>
      </c>
      <c r="D298" s="41">
        <v>93.3</v>
      </c>
      <c r="E298" s="41">
        <v>93.1</v>
      </c>
      <c r="F298" s="2"/>
    </row>
    <row r="299" spans="1:6" x14ac:dyDescent="0.15">
      <c r="A299" s="2"/>
      <c r="B299" s="42">
        <v>200207</v>
      </c>
      <c r="C299" s="42" t="s">
        <v>330</v>
      </c>
      <c r="D299" s="41">
        <v>93.6</v>
      </c>
      <c r="E299" s="41">
        <v>98.9</v>
      </c>
      <c r="F299" s="2"/>
    </row>
    <row r="300" spans="1:6" x14ac:dyDescent="0.15">
      <c r="A300" s="2"/>
      <c r="B300" s="42">
        <v>200208</v>
      </c>
      <c r="C300" s="42" t="s">
        <v>331</v>
      </c>
      <c r="D300" s="41">
        <v>96.6</v>
      </c>
      <c r="E300" s="41">
        <v>89.8</v>
      </c>
      <c r="F300" s="2"/>
    </row>
    <row r="301" spans="1:6" x14ac:dyDescent="0.15">
      <c r="A301" s="2"/>
      <c r="B301" s="42">
        <v>200209</v>
      </c>
      <c r="C301" s="42" t="s">
        <v>332</v>
      </c>
      <c r="D301" s="41">
        <v>104.5</v>
      </c>
      <c r="E301" s="41">
        <v>103.6</v>
      </c>
      <c r="F301" s="2"/>
    </row>
    <row r="302" spans="1:6" x14ac:dyDescent="0.15">
      <c r="A302" s="2"/>
      <c r="B302" s="42">
        <v>200210</v>
      </c>
      <c r="C302" s="42" t="s">
        <v>333</v>
      </c>
      <c r="D302" s="41">
        <v>98.9</v>
      </c>
      <c r="E302" s="41">
        <v>100.9</v>
      </c>
      <c r="F302" s="2"/>
    </row>
    <row r="303" spans="1:6" x14ac:dyDescent="0.15">
      <c r="A303" s="1"/>
      <c r="B303" s="42">
        <v>200211</v>
      </c>
      <c r="C303" s="42" t="s">
        <v>334</v>
      </c>
      <c r="D303" s="41">
        <v>95.8</v>
      </c>
      <c r="E303" s="41">
        <v>96.6</v>
      </c>
      <c r="F303" s="1"/>
    </row>
    <row r="304" spans="1:6" x14ac:dyDescent="0.15">
      <c r="B304" s="42">
        <v>200212</v>
      </c>
      <c r="C304" s="42" t="s">
        <v>335</v>
      </c>
      <c r="D304" s="41">
        <v>88.9</v>
      </c>
      <c r="E304" s="41">
        <v>92.2</v>
      </c>
    </row>
    <row r="305" spans="2:5" x14ac:dyDescent="0.15">
      <c r="B305" s="22">
        <v>200301</v>
      </c>
      <c r="C305" s="22" t="s">
        <v>336</v>
      </c>
      <c r="D305" s="23">
        <v>92.9</v>
      </c>
      <c r="E305" s="23">
        <v>86.6</v>
      </c>
    </row>
    <row r="306" spans="2:5" x14ac:dyDescent="0.15">
      <c r="B306" s="22">
        <v>200302</v>
      </c>
      <c r="C306" s="22" t="s">
        <v>337</v>
      </c>
      <c r="D306" s="23">
        <v>89</v>
      </c>
      <c r="E306" s="23">
        <v>84.6</v>
      </c>
    </row>
    <row r="307" spans="2:5" x14ac:dyDescent="0.15">
      <c r="B307" s="22">
        <v>200303</v>
      </c>
      <c r="C307" s="22" t="s">
        <v>338</v>
      </c>
      <c r="D307" s="23">
        <v>89.9</v>
      </c>
      <c r="E307" s="23">
        <v>95.6</v>
      </c>
    </row>
    <row r="308" spans="2:5" x14ac:dyDescent="0.15">
      <c r="B308" s="22">
        <v>200304</v>
      </c>
      <c r="C308" s="22" t="s">
        <v>339</v>
      </c>
      <c r="D308" s="23">
        <v>89.7</v>
      </c>
      <c r="E308" s="23">
        <v>86.4</v>
      </c>
    </row>
    <row r="309" spans="2:5" x14ac:dyDescent="0.15">
      <c r="B309" s="22">
        <v>200305</v>
      </c>
      <c r="C309" s="22" t="s">
        <v>340</v>
      </c>
      <c r="D309" s="23">
        <v>89.4</v>
      </c>
      <c r="E309" s="23">
        <v>86.2</v>
      </c>
    </row>
    <row r="310" spans="2:5" x14ac:dyDescent="0.15">
      <c r="B310" s="22">
        <v>200306</v>
      </c>
      <c r="C310" s="22" t="s">
        <v>341</v>
      </c>
      <c r="D310" s="23">
        <v>89.6</v>
      </c>
      <c r="E310" s="23">
        <v>89.9</v>
      </c>
    </row>
    <row r="311" spans="2:5" x14ac:dyDescent="0.15">
      <c r="B311" s="22">
        <v>200307</v>
      </c>
      <c r="C311" s="22" t="s">
        <v>342</v>
      </c>
      <c r="D311" s="23">
        <v>92.8</v>
      </c>
      <c r="E311" s="23">
        <v>97.2</v>
      </c>
    </row>
    <row r="312" spans="2:5" x14ac:dyDescent="0.15">
      <c r="B312" s="22">
        <v>200308</v>
      </c>
      <c r="C312" s="22" t="s">
        <v>343</v>
      </c>
      <c r="D312" s="23">
        <v>94.8</v>
      </c>
      <c r="E312" s="23">
        <v>88.9</v>
      </c>
    </row>
    <row r="313" spans="2:5" x14ac:dyDescent="0.15">
      <c r="B313" s="22">
        <v>200309</v>
      </c>
      <c r="C313" s="22" t="s">
        <v>344</v>
      </c>
      <c r="D313" s="23">
        <v>94.6</v>
      </c>
      <c r="E313" s="23">
        <v>100.6</v>
      </c>
    </row>
    <row r="314" spans="2:5" x14ac:dyDescent="0.15">
      <c r="B314" s="22">
        <v>200310</v>
      </c>
      <c r="C314" s="22" t="s">
        <v>345</v>
      </c>
      <c r="D314" s="23">
        <v>95.1</v>
      </c>
      <c r="E314" s="23">
        <v>102.5</v>
      </c>
    </row>
    <row r="315" spans="2:5" x14ac:dyDescent="0.15">
      <c r="B315" s="22">
        <v>200311</v>
      </c>
      <c r="C315" s="22" t="s">
        <v>346</v>
      </c>
      <c r="D315" s="23">
        <v>94.4</v>
      </c>
      <c r="E315" s="23">
        <v>94.5</v>
      </c>
    </row>
    <row r="316" spans="2:5" x14ac:dyDescent="0.15">
      <c r="B316" s="22">
        <v>200312</v>
      </c>
      <c r="C316" s="22" t="s">
        <v>347</v>
      </c>
      <c r="D316" s="23">
        <v>97.2</v>
      </c>
      <c r="E316" s="23">
        <v>97</v>
      </c>
    </row>
    <row r="317" spans="2:5" x14ac:dyDescent="0.15">
      <c r="B317" s="42">
        <v>200401</v>
      </c>
      <c r="C317" s="42" t="s">
        <v>348</v>
      </c>
      <c r="D317" s="41">
        <v>99.1</v>
      </c>
      <c r="E317" s="41">
        <v>90.8</v>
      </c>
    </row>
    <row r="318" spans="2:5" x14ac:dyDescent="0.15">
      <c r="B318" s="42">
        <v>200402</v>
      </c>
      <c r="C318" s="42" t="s">
        <v>349</v>
      </c>
      <c r="D318" s="41">
        <v>98.3</v>
      </c>
      <c r="E318" s="41">
        <v>95.8</v>
      </c>
    </row>
    <row r="319" spans="2:5" x14ac:dyDescent="0.15">
      <c r="B319" s="42">
        <v>200403</v>
      </c>
      <c r="C319" s="42" t="s">
        <v>350</v>
      </c>
      <c r="D319" s="41">
        <v>99.3</v>
      </c>
      <c r="E319" s="41">
        <v>109.7</v>
      </c>
    </row>
    <row r="320" spans="2:5" x14ac:dyDescent="0.15">
      <c r="B320" s="42">
        <v>200404</v>
      </c>
      <c r="C320" s="42" t="s">
        <v>351</v>
      </c>
      <c r="D320" s="41">
        <v>102.3</v>
      </c>
      <c r="E320" s="41">
        <v>98.2</v>
      </c>
    </row>
    <row r="321" spans="2:5" x14ac:dyDescent="0.15">
      <c r="B321" s="42">
        <v>200405</v>
      </c>
      <c r="C321" s="42" t="s">
        <v>352</v>
      </c>
      <c r="D321" s="41">
        <v>101.7</v>
      </c>
      <c r="E321" s="41">
        <v>93.8</v>
      </c>
    </row>
    <row r="322" spans="2:5" x14ac:dyDescent="0.15">
      <c r="B322" s="42">
        <v>200406</v>
      </c>
      <c r="C322" s="42" t="s">
        <v>353</v>
      </c>
      <c r="D322" s="41">
        <v>99.1</v>
      </c>
      <c r="E322" s="41">
        <v>101.1</v>
      </c>
    </row>
    <row r="323" spans="2:5" x14ac:dyDescent="0.15">
      <c r="B323" s="42">
        <v>200407</v>
      </c>
      <c r="C323" s="42" t="s">
        <v>354</v>
      </c>
      <c r="D323" s="41">
        <v>99.3</v>
      </c>
      <c r="E323" s="41">
        <v>103.1</v>
      </c>
    </row>
    <row r="324" spans="2:5" x14ac:dyDescent="0.15">
      <c r="B324" s="42">
        <v>200408</v>
      </c>
      <c r="C324" s="42" t="s">
        <v>355</v>
      </c>
      <c r="D324" s="41">
        <v>96.9</v>
      </c>
      <c r="E324" s="41">
        <v>91.9</v>
      </c>
    </row>
    <row r="325" spans="2:5" x14ac:dyDescent="0.15">
      <c r="B325" s="42">
        <v>200409</v>
      </c>
      <c r="C325" s="42" t="s">
        <v>356</v>
      </c>
      <c r="D325" s="41">
        <v>92.6</v>
      </c>
      <c r="E325" s="41">
        <v>98.7</v>
      </c>
    </row>
    <row r="326" spans="2:5" x14ac:dyDescent="0.15">
      <c r="B326" s="42">
        <v>200410</v>
      </c>
      <c r="C326" s="42" t="s">
        <v>357</v>
      </c>
      <c r="D326" s="41">
        <v>98.3</v>
      </c>
      <c r="E326" s="41">
        <v>103.7</v>
      </c>
    </row>
    <row r="327" spans="2:5" x14ac:dyDescent="0.15">
      <c r="B327" s="42">
        <v>200411</v>
      </c>
      <c r="C327" s="42" t="s">
        <v>358</v>
      </c>
      <c r="D327" s="41">
        <v>97.2</v>
      </c>
      <c r="E327" s="41">
        <v>99.7</v>
      </c>
    </row>
    <row r="328" spans="2:5" x14ac:dyDescent="0.15">
      <c r="B328" s="42">
        <v>200412</v>
      </c>
      <c r="C328" s="42" t="s">
        <v>359</v>
      </c>
      <c r="D328" s="41">
        <v>100.4</v>
      </c>
      <c r="E328" s="41">
        <v>100</v>
      </c>
    </row>
    <row r="329" spans="2:5" x14ac:dyDescent="0.15">
      <c r="B329" s="22">
        <v>200501</v>
      </c>
      <c r="C329" s="22" t="s">
        <v>360</v>
      </c>
      <c r="D329" s="23">
        <v>99.5</v>
      </c>
      <c r="E329" s="23">
        <v>89.3</v>
      </c>
    </row>
    <row r="330" spans="2:5" x14ac:dyDescent="0.15">
      <c r="B330" s="22">
        <v>200502</v>
      </c>
      <c r="C330" s="22" t="s">
        <v>361</v>
      </c>
      <c r="D330" s="23">
        <v>101</v>
      </c>
      <c r="E330" s="23">
        <v>95.7</v>
      </c>
    </row>
    <row r="331" spans="2:5" x14ac:dyDescent="0.15">
      <c r="B331" s="22">
        <v>200503</v>
      </c>
      <c r="C331" s="22" t="s">
        <v>362</v>
      </c>
      <c r="D331" s="23">
        <v>100.5</v>
      </c>
      <c r="E331" s="23">
        <v>109.9</v>
      </c>
    </row>
    <row r="332" spans="2:5" x14ac:dyDescent="0.15">
      <c r="B332" s="22">
        <v>200504</v>
      </c>
      <c r="C332" s="22" t="s">
        <v>363</v>
      </c>
      <c r="D332" s="23">
        <v>96.7</v>
      </c>
      <c r="E332" s="23">
        <v>91.5</v>
      </c>
    </row>
    <row r="333" spans="2:5" x14ac:dyDescent="0.15">
      <c r="B333" s="22">
        <v>200505</v>
      </c>
      <c r="C333" s="22" t="s">
        <v>364</v>
      </c>
      <c r="D333" s="23">
        <v>94.6</v>
      </c>
      <c r="E333" s="23">
        <v>88.9</v>
      </c>
    </row>
    <row r="334" spans="2:5" x14ac:dyDescent="0.15">
      <c r="B334" s="22">
        <v>200506</v>
      </c>
      <c r="C334" s="22" t="s">
        <v>365</v>
      </c>
      <c r="D334" s="23">
        <v>97.1</v>
      </c>
      <c r="E334" s="23">
        <v>99.7</v>
      </c>
    </row>
    <row r="335" spans="2:5" x14ac:dyDescent="0.15">
      <c r="B335" s="22">
        <v>200507</v>
      </c>
      <c r="C335" s="22" t="s">
        <v>366</v>
      </c>
      <c r="D335" s="23">
        <v>90.9</v>
      </c>
      <c r="E335" s="23">
        <v>93.6</v>
      </c>
    </row>
    <row r="336" spans="2:5" x14ac:dyDescent="0.15">
      <c r="B336" s="22">
        <v>200508</v>
      </c>
      <c r="C336" s="22" t="s">
        <v>367</v>
      </c>
      <c r="D336" s="23">
        <v>96.1</v>
      </c>
      <c r="E336" s="23">
        <v>92.2</v>
      </c>
    </row>
    <row r="337" spans="2:5" x14ac:dyDescent="0.15">
      <c r="B337" s="22">
        <v>200509</v>
      </c>
      <c r="C337" s="22" t="s">
        <v>368</v>
      </c>
      <c r="D337" s="23">
        <v>99.5</v>
      </c>
      <c r="E337" s="23">
        <v>106.4</v>
      </c>
    </row>
    <row r="338" spans="2:5" x14ac:dyDescent="0.15">
      <c r="B338" s="22">
        <v>200510</v>
      </c>
      <c r="C338" s="22" t="s">
        <v>369</v>
      </c>
      <c r="D338" s="23">
        <v>99.5</v>
      </c>
      <c r="E338" s="23">
        <v>105.1</v>
      </c>
    </row>
    <row r="339" spans="2:5" x14ac:dyDescent="0.15">
      <c r="B339" s="22">
        <v>200511</v>
      </c>
      <c r="C339" s="22" t="s">
        <v>370</v>
      </c>
      <c r="D339" s="23">
        <v>102.7</v>
      </c>
      <c r="E339" s="23">
        <v>105.5</v>
      </c>
    </row>
    <row r="340" spans="2:5" x14ac:dyDescent="0.15">
      <c r="B340" s="22">
        <v>200512</v>
      </c>
      <c r="C340" s="22" t="s">
        <v>371</v>
      </c>
      <c r="D340" s="23">
        <v>100.6</v>
      </c>
      <c r="E340" s="23">
        <v>99.3</v>
      </c>
    </row>
    <row r="341" spans="2:5" x14ac:dyDescent="0.15">
      <c r="B341" s="42">
        <v>200601</v>
      </c>
      <c r="C341" s="42" t="s">
        <v>372</v>
      </c>
      <c r="D341" s="41">
        <v>99.5</v>
      </c>
      <c r="E341" s="41">
        <v>90</v>
      </c>
    </row>
    <row r="342" spans="2:5" x14ac:dyDescent="0.15">
      <c r="B342" s="42">
        <v>200602</v>
      </c>
      <c r="C342" s="42" t="s">
        <v>373</v>
      </c>
      <c r="D342" s="41">
        <v>103</v>
      </c>
      <c r="E342" s="41">
        <v>97.3</v>
      </c>
    </row>
    <row r="343" spans="2:5" x14ac:dyDescent="0.15">
      <c r="B343" s="42">
        <v>200603</v>
      </c>
      <c r="C343" s="42" t="s">
        <v>374</v>
      </c>
      <c r="D343" s="41">
        <v>98.4</v>
      </c>
      <c r="E343" s="41">
        <v>107.7</v>
      </c>
    </row>
    <row r="344" spans="2:5" x14ac:dyDescent="0.15">
      <c r="B344" s="42">
        <v>200604</v>
      </c>
      <c r="C344" s="42" t="s">
        <v>375</v>
      </c>
      <c r="D344" s="41">
        <v>111.1</v>
      </c>
      <c r="E344" s="41">
        <v>103.4</v>
      </c>
    </row>
    <row r="345" spans="2:5" x14ac:dyDescent="0.15">
      <c r="B345" s="42">
        <v>200605</v>
      </c>
      <c r="C345" s="42" t="s">
        <v>376</v>
      </c>
      <c r="D345" s="41">
        <v>104.3</v>
      </c>
      <c r="E345" s="41">
        <v>98.8</v>
      </c>
    </row>
    <row r="346" spans="2:5" x14ac:dyDescent="0.15">
      <c r="B346" s="42">
        <v>200606</v>
      </c>
      <c r="C346" s="42" t="s">
        <v>377</v>
      </c>
      <c r="D346" s="41">
        <v>111.9</v>
      </c>
      <c r="E346" s="41">
        <v>115.7</v>
      </c>
    </row>
    <row r="347" spans="2:5" x14ac:dyDescent="0.15">
      <c r="B347" s="42">
        <v>200607</v>
      </c>
      <c r="C347" s="42" t="s">
        <v>378</v>
      </c>
      <c r="D347" s="41">
        <v>113.4</v>
      </c>
      <c r="E347" s="41">
        <v>116.9</v>
      </c>
    </row>
    <row r="348" spans="2:5" x14ac:dyDescent="0.15">
      <c r="B348" s="42">
        <v>200608</v>
      </c>
      <c r="C348" s="42" t="s">
        <v>379</v>
      </c>
      <c r="D348" s="41">
        <v>112.3</v>
      </c>
      <c r="E348" s="41">
        <v>107.8</v>
      </c>
    </row>
    <row r="349" spans="2:5" x14ac:dyDescent="0.15">
      <c r="B349" s="42">
        <v>200609</v>
      </c>
      <c r="C349" s="42" t="s">
        <v>380</v>
      </c>
      <c r="D349" s="41">
        <v>112.5</v>
      </c>
      <c r="E349" s="41">
        <v>118.9</v>
      </c>
    </row>
    <row r="350" spans="2:5" x14ac:dyDescent="0.15">
      <c r="B350" s="42">
        <v>200610</v>
      </c>
      <c r="C350" s="42" t="s">
        <v>381</v>
      </c>
      <c r="D350" s="41">
        <v>105.6</v>
      </c>
      <c r="E350" s="41">
        <v>112.8</v>
      </c>
    </row>
    <row r="351" spans="2:5" x14ac:dyDescent="0.15">
      <c r="B351" s="42">
        <v>200611</v>
      </c>
      <c r="C351" s="42" t="s">
        <v>382</v>
      </c>
      <c r="D351" s="41">
        <v>110.2</v>
      </c>
      <c r="E351" s="41">
        <v>113.6</v>
      </c>
    </row>
    <row r="352" spans="2:5" x14ac:dyDescent="0.15">
      <c r="B352" s="42">
        <v>200612</v>
      </c>
      <c r="C352" s="42" t="s">
        <v>383</v>
      </c>
      <c r="D352" s="41">
        <v>109.2</v>
      </c>
      <c r="E352" s="41">
        <v>106.4</v>
      </c>
    </row>
    <row r="353" spans="1:6" x14ac:dyDescent="0.15">
      <c r="B353" s="22">
        <v>200701</v>
      </c>
      <c r="C353" s="22" t="s">
        <v>384</v>
      </c>
      <c r="D353" s="23">
        <v>108.6</v>
      </c>
      <c r="E353" s="23">
        <v>98.7</v>
      </c>
    </row>
    <row r="354" spans="1:6" x14ac:dyDescent="0.15">
      <c r="B354" s="22">
        <v>200702</v>
      </c>
      <c r="C354" s="22" t="s">
        <v>385</v>
      </c>
      <c r="D354" s="23">
        <v>107.4</v>
      </c>
      <c r="E354" s="23">
        <v>101.5</v>
      </c>
    </row>
    <row r="355" spans="1:6" x14ac:dyDescent="0.15">
      <c r="B355" s="22">
        <v>200703</v>
      </c>
      <c r="C355" s="22" t="s">
        <v>386</v>
      </c>
      <c r="D355" s="23">
        <v>108.8</v>
      </c>
      <c r="E355" s="23">
        <v>117.8</v>
      </c>
    </row>
    <row r="356" spans="1:6" x14ac:dyDescent="0.15">
      <c r="B356" s="22">
        <v>200704</v>
      </c>
      <c r="C356" s="22" t="s">
        <v>387</v>
      </c>
      <c r="D356" s="23">
        <v>107.9</v>
      </c>
      <c r="E356" s="23">
        <v>101.4</v>
      </c>
    </row>
    <row r="357" spans="1:6" x14ac:dyDescent="0.15">
      <c r="B357" s="22">
        <v>200705</v>
      </c>
      <c r="C357" s="22" t="s">
        <v>388</v>
      </c>
      <c r="D357" s="23">
        <v>110</v>
      </c>
      <c r="E357" s="23">
        <v>104.1</v>
      </c>
    </row>
    <row r="358" spans="1:6" x14ac:dyDescent="0.15">
      <c r="B358" s="22">
        <v>200706</v>
      </c>
      <c r="C358" s="22" t="s">
        <v>389</v>
      </c>
      <c r="D358" s="23">
        <v>109.6</v>
      </c>
      <c r="E358" s="23">
        <v>112.5</v>
      </c>
    </row>
    <row r="359" spans="1:6" x14ac:dyDescent="0.15">
      <c r="B359" s="22">
        <v>200707</v>
      </c>
      <c r="C359" s="22" t="s">
        <v>390</v>
      </c>
      <c r="D359" s="23">
        <v>107.3</v>
      </c>
      <c r="E359" s="23">
        <v>111.9</v>
      </c>
    </row>
    <row r="360" spans="1:6" x14ac:dyDescent="0.15">
      <c r="B360" s="22">
        <v>200708</v>
      </c>
      <c r="C360" s="22" t="s">
        <v>391</v>
      </c>
      <c r="D360" s="23">
        <v>109.6</v>
      </c>
      <c r="E360" s="23">
        <v>105.2</v>
      </c>
    </row>
    <row r="361" spans="1:6" x14ac:dyDescent="0.15">
      <c r="B361" s="22">
        <v>200709</v>
      </c>
      <c r="C361" s="22" t="s">
        <v>392</v>
      </c>
      <c r="D361" s="23">
        <v>105.1</v>
      </c>
      <c r="E361" s="23">
        <v>109.8</v>
      </c>
    </row>
    <row r="362" spans="1:6" x14ac:dyDescent="0.15">
      <c r="B362" s="22">
        <v>200710</v>
      </c>
      <c r="C362" s="22" t="s">
        <v>393</v>
      </c>
      <c r="D362" s="23">
        <v>105.7</v>
      </c>
      <c r="E362" s="23">
        <v>114.2</v>
      </c>
    </row>
    <row r="363" spans="1:6" x14ac:dyDescent="0.15">
      <c r="B363" s="22">
        <v>200711</v>
      </c>
      <c r="C363" s="22" t="s">
        <v>394</v>
      </c>
      <c r="D363" s="23">
        <v>104.3</v>
      </c>
      <c r="E363" s="23">
        <v>109</v>
      </c>
    </row>
    <row r="364" spans="1:6" x14ac:dyDescent="0.15">
      <c r="A364" s="3"/>
      <c r="B364" s="22">
        <v>200712</v>
      </c>
      <c r="C364" s="22" t="s">
        <v>395</v>
      </c>
      <c r="D364" s="23">
        <v>103.4</v>
      </c>
      <c r="E364" s="23">
        <v>100.6</v>
      </c>
      <c r="F364" s="3"/>
    </row>
    <row r="365" spans="1:6" x14ac:dyDescent="0.15">
      <c r="B365" s="42">
        <v>200801</v>
      </c>
      <c r="C365" s="42" t="s">
        <v>396</v>
      </c>
      <c r="D365" s="41">
        <v>104.3</v>
      </c>
      <c r="E365" s="41">
        <v>95.6</v>
      </c>
    </row>
    <row r="366" spans="1:6" x14ac:dyDescent="0.15">
      <c r="B366" s="42">
        <v>200802</v>
      </c>
      <c r="C366" s="42" t="s">
        <v>397</v>
      </c>
      <c r="D366" s="41">
        <v>104.6</v>
      </c>
      <c r="E366" s="41">
        <v>105.2</v>
      </c>
    </row>
    <row r="367" spans="1:6" x14ac:dyDescent="0.15">
      <c r="B367" s="42">
        <v>200803</v>
      </c>
      <c r="C367" s="42" t="s">
        <v>398</v>
      </c>
      <c r="D367" s="41">
        <v>108.1</v>
      </c>
      <c r="E367" s="41">
        <v>113.2</v>
      </c>
    </row>
    <row r="368" spans="1:6" x14ac:dyDescent="0.15">
      <c r="B368" s="42">
        <v>200804</v>
      </c>
      <c r="C368" s="42" t="s">
        <v>399</v>
      </c>
      <c r="D368" s="41">
        <v>104.5</v>
      </c>
      <c r="E368" s="41">
        <v>101.6</v>
      </c>
    </row>
    <row r="369" spans="2:5" x14ac:dyDescent="0.15">
      <c r="B369" s="42">
        <v>200805</v>
      </c>
      <c r="C369" s="42" t="s">
        <v>400</v>
      </c>
      <c r="D369" s="41">
        <v>103.4</v>
      </c>
      <c r="E369" s="41">
        <v>97.1</v>
      </c>
    </row>
    <row r="370" spans="2:5" x14ac:dyDescent="0.15">
      <c r="B370" s="42">
        <v>200806</v>
      </c>
      <c r="C370" s="42" t="s">
        <v>401</v>
      </c>
      <c r="D370" s="41">
        <v>101.8</v>
      </c>
      <c r="E370" s="41">
        <v>103.4</v>
      </c>
    </row>
    <row r="371" spans="2:5" x14ac:dyDescent="0.15">
      <c r="B371" s="42">
        <v>200807</v>
      </c>
      <c r="C371" s="42" t="s">
        <v>402</v>
      </c>
      <c r="D371" s="41">
        <v>96.9</v>
      </c>
      <c r="E371" s="41">
        <v>103.3</v>
      </c>
    </row>
    <row r="372" spans="2:5" x14ac:dyDescent="0.15">
      <c r="B372" s="42">
        <v>200808</v>
      </c>
      <c r="C372" s="42" t="s">
        <v>403</v>
      </c>
      <c r="D372" s="41">
        <v>97.2</v>
      </c>
      <c r="E372" s="41">
        <v>91.2</v>
      </c>
    </row>
    <row r="373" spans="2:5" x14ac:dyDescent="0.15">
      <c r="B373" s="42">
        <v>200809</v>
      </c>
      <c r="C373" s="42" t="s">
        <v>404</v>
      </c>
      <c r="D373" s="41">
        <v>97.2</v>
      </c>
      <c r="E373" s="41">
        <v>105.6</v>
      </c>
    </row>
    <row r="374" spans="2:5" x14ac:dyDescent="0.15">
      <c r="B374" s="42">
        <v>200810</v>
      </c>
      <c r="C374" s="42" t="s">
        <v>405</v>
      </c>
      <c r="D374" s="41">
        <v>98.3</v>
      </c>
      <c r="E374" s="41">
        <v>103.9</v>
      </c>
    </row>
    <row r="375" spans="2:5" x14ac:dyDescent="0.15">
      <c r="B375" s="42">
        <v>200811</v>
      </c>
      <c r="C375" s="42" t="s">
        <v>406</v>
      </c>
      <c r="D375" s="41">
        <v>96.8</v>
      </c>
      <c r="E375" s="41">
        <v>92.4</v>
      </c>
    </row>
    <row r="376" spans="2:5" x14ac:dyDescent="0.15">
      <c r="B376" s="42">
        <v>200812</v>
      </c>
      <c r="C376" s="42" t="s">
        <v>407</v>
      </c>
      <c r="D376" s="41">
        <v>86.8</v>
      </c>
      <c r="E376" s="41">
        <v>90</v>
      </c>
    </row>
    <row r="377" spans="2:5" x14ac:dyDescent="0.15">
      <c r="B377" s="22">
        <v>200901</v>
      </c>
      <c r="C377" s="22" t="s">
        <v>408</v>
      </c>
      <c r="D377" s="23">
        <v>78.2</v>
      </c>
      <c r="E377" s="23">
        <v>70.400000000000006</v>
      </c>
    </row>
    <row r="378" spans="2:5" x14ac:dyDescent="0.15">
      <c r="B378" s="22">
        <v>200902</v>
      </c>
      <c r="C378" s="22" t="s">
        <v>409</v>
      </c>
      <c r="D378" s="23">
        <v>70.900000000000006</v>
      </c>
      <c r="E378" s="23">
        <v>68.599999999999994</v>
      </c>
    </row>
    <row r="379" spans="2:5" x14ac:dyDescent="0.15">
      <c r="B379" s="22">
        <v>200903</v>
      </c>
      <c r="C379" s="22" t="s">
        <v>410</v>
      </c>
      <c r="D379" s="23">
        <v>72</v>
      </c>
      <c r="E379" s="23">
        <v>77</v>
      </c>
    </row>
    <row r="380" spans="2:5" x14ac:dyDescent="0.15">
      <c r="B380" s="22">
        <v>200904</v>
      </c>
      <c r="C380" s="22" t="s">
        <v>411</v>
      </c>
      <c r="D380" s="23">
        <v>73.900000000000006</v>
      </c>
      <c r="E380" s="23">
        <v>71.7</v>
      </c>
    </row>
    <row r="381" spans="2:5" x14ac:dyDescent="0.15">
      <c r="B381" s="22">
        <v>200905</v>
      </c>
      <c r="C381" s="22" t="s">
        <v>412</v>
      </c>
      <c r="D381" s="23">
        <v>76.099999999999994</v>
      </c>
      <c r="E381" s="23">
        <v>69</v>
      </c>
    </row>
    <row r="382" spans="2:5" x14ac:dyDescent="0.15">
      <c r="B382" s="22">
        <v>200906</v>
      </c>
      <c r="C382" s="22" t="s">
        <v>413</v>
      </c>
      <c r="D382" s="23">
        <v>79.2</v>
      </c>
      <c r="E382" s="23">
        <v>81.5</v>
      </c>
    </row>
    <row r="383" spans="2:5" x14ac:dyDescent="0.15">
      <c r="B383" s="22">
        <v>200907</v>
      </c>
      <c r="C383" s="22" t="s">
        <v>414</v>
      </c>
      <c r="D383" s="23">
        <v>79.2</v>
      </c>
      <c r="E383" s="23">
        <v>84</v>
      </c>
    </row>
    <row r="384" spans="2:5" x14ac:dyDescent="0.15">
      <c r="B384" s="22">
        <v>200908</v>
      </c>
      <c r="C384" s="22" t="s">
        <v>415</v>
      </c>
      <c r="D384" s="23">
        <v>79</v>
      </c>
      <c r="E384" s="23">
        <v>74</v>
      </c>
    </row>
    <row r="385" spans="2:5" x14ac:dyDescent="0.15">
      <c r="B385" s="22">
        <v>200909</v>
      </c>
      <c r="C385" s="22" t="s">
        <v>416</v>
      </c>
      <c r="D385" s="23">
        <v>81.7</v>
      </c>
      <c r="E385" s="23">
        <v>87.1</v>
      </c>
    </row>
    <row r="386" spans="2:5" x14ac:dyDescent="0.15">
      <c r="B386" s="22">
        <v>200910</v>
      </c>
      <c r="C386" s="22" t="s">
        <v>417</v>
      </c>
      <c r="D386" s="23">
        <v>78.2</v>
      </c>
      <c r="E386" s="23">
        <v>80.599999999999994</v>
      </c>
    </row>
    <row r="387" spans="2:5" x14ac:dyDescent="0.15">
      <c r="B387" s="22">
        <v>200911</v>
      </c>
      <c r="C387" s="22" t="s">
        <v>418</v>
      </c>
      <c r="D387" s="23">
        <v>79.5</v>
      </c>
      <c r="E387" s="23">
        <v>78</v>
      </c>
    </row>
    <row r="388" spans="2:5" x14ac:dyDescent="0.15">
      <c r="B388" s="22">
        <v>200912</v>
      </c>
      <c r="C388" s="22" t="s">
        <v>419</v>
      </c>
      <c r="D388" s="23">
        <v>81.2</v>
      </c>
      <c r="E388" s="23">
        <v>84.5</v>
      </c>
    </row>
    <row r="389" spans="2:5" x14ac:dyDescent="0.15">
      <c r="B389" s="42">
        <v>201001</v>
      </c>
      <c r="C389" s="42" t="s">
        <v>420</v>
      </c>
      <c r="D389" s="41">
        <v>88.7</v>
      </c>
      <c r="E389" s="41">
        <v>78.599999999999994</v>
      </c>
    </row>
    <row r="390" spans="2:5" x14ac:dyDescent="0.15">
      <c r="B390" s="42">
        <v>201002</v>
      </c>
      <c r="C390" s="42" t="s">
        <v>421</v>
      </c>
      <c r="D390" s="41">
        <v>87.4</v>
      </c>
      <c r="E390" s="41">
        <v>85.1</v>
      </c>
    </row>
    <row r="391" spans="2:5" x14ac:dyDescent="0.15">
      <c r="B391" s="42">
        <v>201003</v>
      </c>
      <c r="C391" s="42" t="s">
        <v>422</v>
      </c>
      <c r="D391" s="41">
        <v>89.1</v>
      </c>
      <c r="E391" s="41">
        <v>97.3</v>
      </c>
    </row>
    <row r="392" spans="2:5" x14ac:dyDescent="0.15">
      <c r="B392" s="42">
        <v>201004</v>
      </c>
      <c r="C392" s="42" t="s">
        <v>423</v>
      </c>
      <c r="D392" s="41">
        <v>90</v>
      </c>
      <c r="E392" s="41">
        <v>87.2</v>
      </c>
    </row>
    <row r="393" spans="2:5" x14ac:dyDescent="0.15">
      <c r="B393" s="42">
        <v>201005</v>
      </c>
      <c r="C393" s="42" t="s">
        <v>424</v>
      </c>
      <c r="D393" s="41">
        <v>87.9</v>
      </c>
      <c r="E393" s="41">
        <v>80.3</v>
      </c>
    </row>
    <row r="394" spans="2:5" x14ac:dyDescent="0.15">
      <c r="B394" s="42">
        <v>201006</v>
      </c>
      <c r="C394" s="42" t="s">
        <v>425</v>
      </c>
      <c r="D394" s="41">
        <v>89.1</v>
      </c>
      <c r="E394" s="41">
        <v>90.8</v>
      </c>
    </row>
    <row r="395" spans="2:5" x14ac:dyDescent="0.15">
      <c r="B395" s="42">
        <v>201007</v>
      </c>
      <c r="C395" s="42" t="s">
        <v>426</v>
      </c>
      <c r="D395" s="41">
        <v>90</v>
      </c>
      <c r="E395" s="41">
        <v>92.8</v>
      </c>
    </row>
    <row r="396" spans="2:5" x14ac:dyDescent="0.15">
      <c r="B396" s="42">
        <v>201008</v>
      </c>
      <c r="C396" s="42" t="s">
        <v>427</v>
      </c>
      <c r="D396" s="41">
        <v>92.5</v>
      </c>
      <c r="E396" s="41">
        <v>88.3</v>
      </c>
    </row>
    <row r="397" spans="2:5" x14ac:dyDescent="0.15">
      <c r="B397" s="42">
        <v>201009</v>
      </c>
      <c r="C397" s="42" t="s">
        <v>428</v>
      </c>
      <c r="D397" s="41">
        <v>97.9</v>
      </c>
      <c r="E397" s="41">
        <v>105.4</v>
      </c>
    </row>
    <row r="398" spans="2:5" x14ac:dyDescent="0.15">
      <c r="B398" s="42">
        <v>201010</v>
      </c>
      <c r="C398" s="42" t="s">
        <v>429</v>
      </c>
      <c r="D398" s="41">
        <v>91.9</v>
      </c>
      <c r="E398" s="41">
        <v>92.2</v>
      </c>
    </row>
    <row r="399" spans="2:5" x14ac:dyDescent="0.15">
      <c r="B399" s="42">
        <v>201011</v>
      </c>
      <c r="C399" s="42" t="s">
        <v>430</v>
      </c>
      <c r="D399" s="41">
        <v>91</v>
      </c>
      <c r="E399" s="41">
        <v>92.2</v>
      </c>
    </row>
    <row r="400" spans="2:5" x14ac:dyDescent="0.15">
      <c r="B400" s="42">
        <v>201012</v>
      </c>
      <c r="C400" s="42" t="s">
        <v>431</v>
      </c>
      <c r="D400" s="41">
        <v>91.8</v>
      </c>
      <c r="E400" s="41">
        <v>95.8</v>
      </c>
    </row>
    <row r="401" spans="2:5" x14ac:dyDescent="0.15">
      <c r="B401" s="22">
        <v>201101</v>
      </c>
      <c r="C401" s="22" t="s">
        <v>432</v>
      </c>
      <c r="D401" s="23">
        <v>92.1</v>
      </c>
      <c r="E401" s="23">
        <v>83.9</v>
      </c>
    </row>
    <row r="402" spans="2:5" x14ac:dyDescent="0.15">
      <c r="B402" s="22">
        <v>201102</v>
      </c>
      <c r="C402" s="22" t="s">
        <v>433</v>
      </c>
      <c r="D402" s="23">
        <v>93</v>
      </c>
      <c r="E402" s="23">
        <v>91.2</v>
      </c>
    </row>
    <row r="403" spans="2:5" x14ac:dyDescent="0.15">
      <c r="B403" s="22">
        <v>201103</v>
      </c>
      <c r="C403" s="22" t="s">
        <v>434</v>
      </c>
      <c r="D403" s="23">
        <v>88.1</v>
      </c>
      <c r="E403" s="23">
        <v>96.2</v>
      </c>
    </row>
    <row r="404" spans="2:5" x14ac:dyDescent="0.15">
      <c r="B404" s="22">
        <v>201104</v>
      </c>
      <c r="C404" s="22" t="s">
        <v>435</v>
      </c>
      <c r="D404" s="23">
        <v>91.2</v>
      </c>
      <c r="E404" s="23">
        <v>86.4</v>
      </c>
    </row>
    <row r="405" spans="2:5" x14ac:dyDescent="0.15">
      <c r="B405" s="22">
        <v>201105</v>
      </c>
      <c r="C405" s="22" t="s">
        <v>436</v>
      </c>
      <c r="D405" s="23">
        <v>90.4</v>
      </c>
      <c r="E405" s="23">
        <v>85.1</v>
      </c>
    </row>
    <row r="406" spans="2:5" x14ac:dyDescent="0.15">
      <c r="B406" s="22">
        <v>201106</v>
      </c>
      <c r="C406" s="22" t="s">
        <v>437</v>
      </c>
      <c r="D406" s="23">
        <v>88.2</v>
      </c>
      <c r="E406" s="23">
        <v>88.9</v>
      </c>
    </row>
    <row r="407" spans="2:5" x14ac:dyDescent="0.15">
      <c r="B407" s="22">
        <v>201107</v>
      </c>
      <c r="C407" s="22" t="s">
        <v>438</v>
      </c>
      <c r="D407" s="23">
        <v>91.5</v>
      </c>
      <c r="E407" s="23">
        <v>91.3</v>
      </c>
    </row>
    <row r="408" spans="2:5" x14ac:dyDescent="0.15">
      <c r="B408" s="22">
        <v>201108</v>
      </c>
      <c r="C408" s="22" t="s">
        <v>439</v>
      </c>
      <c r="D408" s="23">
        <v>89.5</v>
      </c>
      <c r="E408" s="23">
        <v>87.1</v>
      </c>
    </row>
    <row r="409" spans="2:5" x14ac:dyDescent="0.15">
      <c r="B409" s="22">
        <v>201109</v>
      </c>
      <c r="C409" s="22" t="s">
        <v>440</v>
      </c>
      <c r="D409" s="23">
        <v>86.9</v>
      </c>
      <c r="E409" s="23">
        <v>92.6</v>
      </c>
    </row>
    <row r="410" spans="2:5" x14ac:dyDescent="0.15">
      <c r="B410" s="22">
        <v>201110</v>
      </c>
      <c r="C410" s="22" t="s">
        <v>556</v>
      </c>
      <c r="D410" s="23">
        <v>91.8</v>
      </c>
      <c r="E410" s="23">
        <v>92.2</v>
      </c>
    </row>
    <row r="411" spans="2:5" x14ac:dyDescent="0.15">
      <c r="B411" s="22">
        <v>201111</v>
      </c>
      <c r="C411" s="22" t="s">
        <v>441</v>
      </c>
      <c r="D411" s="23">
        <v>97.5</v>
      </c>
      <c r="E411" s="23">
        <v>99.6</v>
      </c>
    </row>
    <row r="412" spans="2:5" x14ac:dyDescent="0.15">
      <c r="B412" s="22">
        <v>201112</v>
      </c>
      <c r="C412" s="22" t="s">
        <v>442</v>
      </c>
      <c r="D412" s="23">
        <v>94.4</v>
      </c>
      <c r="E412" s="23">
        <v>96.4</v>
      </c>
    </row>
    <row r="413" spans="2:5" x14ac:dyDescent="0.15">
      <c r="B413" s="42">
        <v>201201</v>
      </c>
      <c r="C413" s="42" t="s">
        <v>443</v>
      </c>
      <c r="D413" s="41">
        <v>94.9</v>
      </c>
      <c r="E413" s="41">
        <v>88</v>
      </c>
    </row>
    <row r="414" spans="2:5" x14ac:dyDescent="0.15">
      <c r="B414" s="42">
        <v>201202</v>
      </c>
      <c r="C414" s="42" t="s">
        <v>444</v>
      </c>
      <c r="D414" s="41">
        <v>94.4</v>
      </c>
      <c r="E414" s="41">
        <v>98.9</v>
      </c>
    </row>
    <row r="415" spans="2:5" x14ac:dyDescent="0.15">
      <c r="B415" s="42">
        <v>201203</v>
      </c>
      <c r="C415" s="42" t="s">
        <v>445</v>
      </c>
      <c r="D415" s="41">
        <v>95.6</v>
      </c>
      <c r="E415" s="41">
        <v>101.7</v>
      </c>
    </row>
    <row r="416" spans="2:5" x14ac:dyDescent="0.15">
      <c r="B416" s="42">
        <v>201204</v>
      </c>
      <c r="C416" s="42" t="s">
        <v>446</v>
      </c>
      <c r="D416" s="41">
        <v>92.7</v>
      </c>
      <c r="E416" s="41">
        <v>88</v>
      </c>
    </row>
    <row r="417" spans="2:5" x14ac:dyDescent="0.15">
      <c r="B417" s="42">
        <v>201205</v>
      </c>
      <c r="C417" s="42" t="s">
        <v>447</v>
      </c>
      <c r="D417" s="41">
        <v>96</v>
      </c>
      <c r="E417" s="41">
        <v>94.3</v>
      </c>
    </row>
    <row r="418" spans="2:5" x14ac:dyDescent="0.15">
      <c r="B418" s="42">
        <v>201206</v>
      </c>
      <c r="C418" s="42" t="s">
        <v>448</v>
      </c>
      <c r="D418" s="41">
        <v>91.6</v>
      </c>
      <c r="E418" s="41">
        <v>89.2</v>
      </c>
    </row>
    <row r="419" spans="2:5" x14ac:dyDescent="0.15">
      <c r="B419" s="42">
        <v>201207</v>
      </c>
      <c r="C419" s="42" t="s">
        <v>449</v>
      </c>
      <c r="D419" s="41">
        <v>90.9</v>
      </c>
      <c r="E419" s="41">
        <v>92.8</v>
      </c>
    </row>
    <row r="420" spans="2:5" x14ac:dyDescent="0.15">
      <c r="B420" s="42">
        <v>201208</v>
      </c>
      <c r="C420" s="42" t="s">
        <v>450</v>
      </c>
      <c r="D420" s="41">
        <v>91.8</v>
      </c>
      <c r="E420" s="41">
        <v>88.9</v>
      </c>
    </row>
    <row r="421" spans="2:5" x14ac:dyDescent="0.15">
      <c r="B421" s="42">
        <v>201209</v>
      </c>
      <c r="C421" s="42" t="s">
        <v>451</v>
      </c>
      <c r="D421" s="41">
        <v>89.4</v>
      </c>
      <c r="E421" s="41">
        <v>91.3</v>
      </c>
    </row>
    <row r="422" spans="2:5" x14ac:dyDescent="0.15">
      <c r="B422" s="42">
        <v>201210</v>
      </c>
      <c r="C422" s="42" t="s">
        <v>452</v>
      </c>
      <c r="D422" s="41">
        <v>94</v>
      </c>
      <c r="E422" s="41">
        <v>99.4</v>
      </c>
    </row>
    <row r="423" spans="2:5" x14ac:dyDescent="0.15">
      <c r="B423" s="42">
        <v>201211</v>
      </c>
      <c r="C423" s="42" t="s">
        <v>453</v>
      </c>
      <c r="D423" s="41">
        <v>95</v>
      </c>
      <c r="E423" s="41">
        <v>99.3</v>
      </c>
    </row>
    <row r="424" spans="2:5" x14ac:dyDescent="0.15">
      <c r="B424" s="42">
        <v>201212</v>
      </c>
      <c r="C424" s="42" t="s">
        <v>454</v>
      </c>
      <c r="D424" s="41">
        <v>93.8</v>
      </c>
      <c r="E424" s="41">
        <v>93.6</v>
      </c>
    </row>
    <row r="425" spans="2:5" x14ac:dyDescent="0.15">
      <c r="B425" s="22">
        <v>201301</v>
      </c>
      <c r="C425" s="22" t="s">
        <v>455</v>
      </c>
      <c r="D425" s="23">
        <v>85.5</v>
      </c>
      <c r="E425" s="23">
        <v>81.5</v>
      </c>
    </row>
    <row r="426" spans="2:5" x14ac:dyDescent="0.15">
      <c r="B426" s="22">
        <v>201302</v>
      </c>
      <c r="C426" s="22" t="s">
        <v>456</v>
      </c>
      <c r="D426" s="23">
        <v>86.8</v>
      </c>
      <c r="E426" s="23">
        <v>83.3</v>
      </c>
    </row>
    <row r="427" spans="2:5" x14ac:dyDescent="0.15">
      <c r="B427" s="22">
        <v>201303</v>
      </c>
      <c r="C427" s="22" t="s">
        <v>457</v>
      </c>
      <c r="D427" s="23">
        <v>92.4</v>
      </c>
      <c r="E427" s="23">
        <v>98.8</v>
      </c>
    </row>
    <row r="428" spans="2:5" x14ac:dyDescent="0.15">
      <c r="B428" s="22">
        <v>201304</v>
      </c>
      <c r="C428" s="22" t="s">
        <v>458</v>
      </c>
      <c r="D428" s="23">
        <v>90.1</v>
      </c>
      <c r="E428" s="23">
        <v>86.9</v>
      </c>
    </row>
    <row r="429" spans="2:5" x14ac:dyDescent="0.15">
      <c r="B429" s="22">
        <v>201305</v>
      </c>
      <c r="C429" s="22" t="s">
        <v>459</v>
      </c>
      <c r="D429" s="23">
        <v>94.5</v>
      </c>
      <c r="E429" s="23">
        <v>94.7</v>
      </c>
    </row>
    <row r="430" spans="2:5" x14ac:dyDescent="0.15">
      <c r="B430" s="22">
        <v>201306</v>
      </c>
      <c r="C430" s="22" t="s">
        <v>460</v>
      </c>
      <c r="D430" s="23">
        <v>92.9</v>
      </c>
      <c r="E430" s="23">
        <v>86.9</v>
      </c>
    </row>
    <row r="431" spans="2:5" x14ac:dyDescent="0.15">
      <c r="B431" s="22">
        <v>201307</v>
      </c>
      <c r="C431" s="22" t="s">
        <v>461</v>
      </c>
      <c r="D431" s="23">
        <v>95</v>
      </c>
      <c r="E431" s="23">
        <v>96.7</v>
      </c>
    </row>
    <row r="432" spans="2:5" x14ac:dyDescent="0.15">
      <c r="B432" s="22">
        <v>201308</v>
      </c>
      <c r="C432" s="22" t="s">
        <v>462</v>
      </c>
      <c r="D432" s="23">
        <v>96.6</v>
      </c>
      <c r="E432" s="23">
        <v>89.2</v>
      </c>
    </row>
    <row r="433" spans="2:5" x14ac:dyDescent="0.15">
      <c r="B433" s="22">
        <v>201309</v>
      </c>
      <c r="C433" s="22" t="s">
        <v>463</v>
      </c>
      <c r="D433" s="23">
        <v>97.6</v>
      </c>
      <c r="E433" s="23">
        <v>97.1</v>
      </c>
    </row>
    <row r="434" spans="2:5" x14ac:dyDescent="0.15">
      <c r="B434" s="22">
        <v>201310</v>
      </c>
      <c r="C434" s="22" t="s">
        <v>464</v>
      </c>
      <c r="D434" s="23">
        <v>95.2</v>
      </c>
      <c r="E434" s="23">
        <v>102.1</v>
      </c>
    </row>
    <row r="435" spans="2:5" x14ac:dyDescent="0.15">
      <c r="B435" s="22">
        <v>201311</v>
      </c>
      <c r="C435" s="22" t="s">
        <v>465</v>
      </c>
      <c r="D435" s="23">
        <v>94.9</v>
      </c>
      <c r="E435" s="23">
        <v>99.8</v>
      </c>
    </row>
    <row r="436" spans="2:5" x14ac:dyDescent="0.15">
      <c r="B436" s="22">
        <v>201312</v>
      </c>
      <c r="C436" s="22" t="s">
        <v>466</v>
      </c>
      <c r="D436" s="23">
        <v>98.7</v>
      </c>
      <c r="E436" s="23">
        <v>106.4</v>
      </c>
    </row>
    <row r="437" spans="2:5" x14ac:dyDescent="0.15">
      <c r="B437" s="42">
        <v>201401</v>
      </c>
      <c r="C437" s="42" t="s">
        <v>467</v>
      </c>
      <c r="D437" s="41">
        <v>97.5</v>
      </c>
      <c r="E437" s="41">
        <v>93.6</v>
      </c>
    </row>
    <row r="438" spans="2:5" x14ac:dyDescent="0.15">
      <c r="B438" s="42">
        <v>201402</v>
      </c>
      <c r="C438" s="42" t="s">
        <v>468</v>
      </c>
      <c r="D438" s="41">
        <v>97.9</v>
      </c>
      <c r="E438" s="41">
        <v>93.1</v>
      </c>
    </row>
    <row r="439" spans="2:5" x14ac:dyDescent="0.15">
      <c r="B439" s="42">
        <v>201403</v>
      </c>
      <c r="C439" s="42" t="s">
        <v>469</v>
      </c>
      <c r="D439" s="41">
        <v>98.9</v>
      </c>
      <c r="E439" s="41">
        <v>105.7</v>
      </c>
    </row>
    <row r="440" spans="2:5" x14ac:dyDescent="0.15">
      <c r="B440" s="42">
        <v>201404</v>
      </c>
      <c r="C440" s="42" t="s">
        <v>470</v>
      </c>
      <c r="D440" s="41">
        <v>97.8</v>
      </c>
      <c r="E440" s="41">
        <v>93.9</v>
      </c>
    </row>
    <row r="441" spans="2:5" x14ac:dyDescent="0.15">
      <c r="B441" s="42">
        <v>201405</v>
      </c>
      <c r="C441" s="42" t="s">
        <v>471</v>
      </c>
      <c r="D441" s="41">
        <v>98.4</v>
      </c>
      <c r="E441" s="41">
        <v>95.1</v>
      </c>
    </row>
    <row r="442" spans="2:5" x14ac:dyDescent="0.15">
      <c r="B442" s="42">
        <v>201406</v>
      </c>
      <c r="C442" s="42" t="s">
        <v>472</v>
      </c>
      <c r="D442" s="41">
        <v>94.9</v>
      </c>
      <c r="E442" s="41">
        <v>91.4</v>
      </c>
    </row>
    <row r="443" spans="2:5" x14ac:dyDescent="0.15">
      <c r="B443" s="42">
        <v>201407</v>
      </c>
      <c r="C443" s="42" t="s">
        <v>473</v>
      </c>
      <c r="D443" s="41">
        <v>97.7</v>
      </c>
      <c r="E443" s="41">
        <v>99.5</v>
      </c>
    </row>
    <row r="444" spans="2:5" x14ac:dyDescent="0.15">
      <c r="B444" s="42">
        <v>201408</v>
      </c>
      <c r="C444" s="42" t="s">
        <v>474</v>
      </c>
      <c r="D444" s="41">
        <v>100.9</v>
      </c>
      <c r="E444" s="41">
        <v>89.7</v>
      </c>
    </row>
    <row r="445" spans="2:5" x14ac:dyDescent="0.15">
      <c r="B445" s="42">
        <v>201409</v>
      </c>
      <c r="C445" s="42" t="s">
        <v>475</v>
      </c>
      <c r="D445" s="41">
        <v>97.9</v>
      </c>
      <c r="E445" s="41">
        <v>100.6</v>
      </c>
    </row>
    <row r="446" spans="2:5" x14ac:dyDescent="0.15">
      <c r="B446" s="42">
        <v>201410</v>
      </c>
      <c r="C446" s="42" t="s">
        <v>476</v>
      </c>
      <c r="D446" s="41">
        <v>102.2</v>
      </c>
      <c r="E446" s="41">
        <v>110.6</v>
      </c>
    </row>
    <row r="447" spans="2:5" x14ac:dyDescent="0.15">
      <c r="B447" s="42">
        <v>201411</v>
      </c>
      <c r="C447" s="42" t="s">
        <v>477</v>
      </c>
      <c r="D447" s="41">
        <v>103.3</v>
      </c>
      <c r="E447" s="41">
        <v>103.5</v>
      </c>
    </row>
    <row r="448" spans="2:5" x14ac:dyDescent="0.15">
      <c r="B448" s="42">
        <v>201412</v>
      </c>
      <c r="C448" s="42" t="s">
        <v>478</v>
      </c>
      <c r="D448" s="41">
        <v>99.5</v>
      </c>
      <c r="E448" s="41">
        <v>111</v>
      </c>
    </row>
    <row r="449" spans="2:5" x14ac:dyDescent="0.15">
      <c r="B449" s="22">
        <v>201501</v>
      </c>
      <c r="C449" s="22" t="s">
        <v>480</v>
      </c>
      <c r="D449" s="23">
        <v>102.7</v>
      </c>
      <c r="E449" s="23">
        <v>96.4</v>
      </c>
    </row>
    <row r="450" spans="2:5" x14ac:dyDescent="0.15">
      <c r="B450" s="22">
        <v>201502</v>
      </c>
      <c r="C450" s="22" t="s">
        <v>481</v>
      </c>
      <c r="D450" s="23">
        <v>100</v>
      </c>
      <c r="E450" s="23">
        <v>94.8</v>
      </c>
    </row>
    <row r="451" spans="2:5" x14ac:dyDescent="0.15">
      <c r="B451" s="22">
        <v>201503</v>
      </c>
      <c r="C451" s="22" t="s">
        <v>482</v>
      </c>
      <c r="D451" s="23">
        <v>94</v>
      </c>
      <c r="E451" s="23">
        <v>105.2</v>
      </c>
    </row>
    <row r="452" spans="2:5" x14ac:dyDescent="0.15">
      <c r="B452" s="22">
        <v>201504</v>
      </c>
      <c r="C452" s="22" t="s">
        <v>483</v>
      </c>
      <c r="D452" s="23">
        <v>104.7</v>
      </c>
      <c r="E452" s="23">
        <v>100.1</v>
      </c>
    </row>
    <row r="453" spans="2:5" x14ac:dyDescent="0.15">
      <c r="B453" s="22">
        <v>201505</v>
      </c>
      <c r="C453" s="22" t="s">
        <v>484</v>
      </c>
      <c r="D453" s="23">
        <v>103.3</v>
      </c>
      <c r="E453" s="23">
        <v>94</v>
      </c>
    </row>
    <row r="454" spans="2:5" x14ac:dyDescent="0.15">
      <c r="B454" s="22">
        <v>201506</v>
      </c>
      <c r="C454" s="22" t="s">
        <v>485</v>
      </c>
      <c r="D454" s="23">
        <v>105.8</v>
      </c>
      <c r="E454" s="23">
        <v>105.1</v>
      </c>
    </row>
    <row r="455" spans="2:5" x14ac:dyDescent="0.15">
      <c r="B455" s="22">
        <v>201507</v>
      </c>
      <c r="C455" s="22" t="s">
        <v>486</v>
      </c>
      <c r="D455" s="23">
        <v>102.2</v>
      </c>
      <c r="E455" s="23">
        <v>104.3</v>
      </c>
    </row>
    <row r="456" spans="2:5" x14ac:dyDescent="0.15">
      <c r="B456" s="22">
        <v>201508</v>
      </c>
      <c r="C456" s="22" t="s">
        <v>487</v>
      </c>
      <c r="D456" s="23">
        <v>98.3</v>
      </c>
      <c r="E456" s="23">
        <v>87</v>
      </c>
    </row>
    <row r="457" spans="2:5" x14ac:dyDescent="0.15">
      <c r="B457" s="22">
        <v>201509</v>
      </c>
      <c r="C457" s="22" t="s">
        <v>488</v>
      </c>
      <c r="D457" s="23">
        <v>100.6</v>
      </c>
      <c r="E457" s="23">
        <v>101.5</v>
      </c>
    </row>
    <row r="458" spans="2:5" x14ac:dyDescent="0.15">
      <c r="B458" s="22">
        <v>201510</v>
      </c>
      <c r="C458" s="22" t="s">
        <v>489</v>
      </c>
      <c r="D458" s="23">
        <v>101.6</v>
      </c>
      <c r="E458" s="23">
        <v>107.4</v>
      </c>
    </row>
    <row r="459" spans="2:5" x14ac:dyDescent="0.15">
      <c r="B459" s="22">
        <v>201511</v>
      </c>
      <c r="C459" s="22" t="s">
        <v>490</v>
      </c>
      <c r="D459" s="23">
        <v>98.4</v>
      </c>
      <c r="E459" s="23">
        <v>101.9</v>
      </c>
    </row>
    <row r="460" spans="2:5" x14ac:dyDescent="0.15">
      <c r="B460" s="22">
        <v>201512</v>
      </c>
      <c r="C460" s="22" t="s">
        <v>491</v>
      </c>
      <c r="D460" s="23">
        <v>91.3</v>
      </c>
      <c r="E460" s="23">
        <v>102.2</v>
      </c>
    </row>
    <row r="461" spans="2:5" x14ac:dyDescent="0.15">
      <c r="B461" s="42">
        <v>201601</v>
      </c>
      <c r="C461" s="42" t="s">
        <v>492</v>
      </c>
      <c r="D461" s="41">
        <v>98.2</v>
      </c>
      <c r="E461" s="41">
        <v>90</v>
      </c>
    </row>
    <row r="462" spans="2:5" x14ac:dyDescent="0.15">
      <c r="B462" s="42">
        <v>201602</v>
      </c>
      <c r="C462" s="42" t="s">
        <v>493</v>
      </c>
      <c r="D462" s="41">
        <v>97.6</v>
      </c>
      <c r="E462" s="41">
        <v>95.4</v>
      </c>
    </row>
    <row r="463" spans="2:5" x14ac:dyDescent="0.15">
      <c r="B463" s="42">
        <v>201603</v>
      </c>
      <c r="C463" s="42" t="s">
        <v>494</v>
      </c>
      <c r="D463" s="41">
        <v>101.5</v>
      </c>
      <c r="E463" s="41">
        <v>114.2</v>
      </c>
    </row>
    <row r="464" spans="2:5" x14ac:dyDescent="0.15">
      <c r="B464" s="42">
        <v>201604</v>
      </c>
      <c r="C464" s="42" t="s">
        <v>495</v>
      </c>
      <c r="D464" s="41">
        <v>81.7</v>
      </c>
      <c r="E464" s="41">
        <v>75.8</v>
      </c>
    </row>
    <row r="465" spans="2:5" x14ac:dyDescent="0.15">
      <c r="B465" s="42">
        <v>201605</v>
      </c>
      <c r="C465" s="42" t="s">
        <v>496</v>
      </c>
      <c r="D465" s="41">
        <v>82.1</v>
      </c>
      <c r="E465" s="41">
        <v>76.3</v>
      </c>
    </row>
    <row r="466" spans="2:5" x14ac:dyDescent="0.15">
      <c r="B466" s="42">
        <v>201606</v>
      </c>
      <c r="C466" s="42" t="s">
        <v>497</v>
      </c>
      <c r="D466" s="41">
        <v>98.1</v>
      </c>
      <c r="E466" s="41">
        <v>97.8</v>
      </c>
    </row>
    <row r="467" spans="2:5" x14ac:dyDescent="0.15">
      <c r="B467" s="42">
        <v>201607</v>
      </c>
      <c r="C467" s="42" t="s">
        <v>498</v>
      </c>
      <c r="D467" s="41">
        <v>102.9</v>
      </c>
      <c r="E467" s="41">
        <v>99</v>
      </c>
    </row>
    <row r="468" spans="2:5" x14ac:dyDescent="0.15">
      <c r="B468" s="42">
        <v>201608</v>
      </c>
      <c r="C468" s="42" t="s">
        <v>499</v>
      </c>
      <c r="D468" s="41">
        <v>110.6</v>
      </c>
      <c r="E468" s="41">
        <v>101.3</v>
      </c>
    </row>
    <row r="469" spans="2:5" x14ac:dyDescent="0.15">
      <c r="B469" s="42">
        <v>201609</v>
      </c>
      <c r="C469" s="42" t="s">
        <v>500</v>
      </c>
      <c r="D469" s="41">
        <v>107</v>
      </c>
      <c r="E469" s="41">
        <v>110.4</v>
      </c>
    </row>
    <row r="470" spans="2:5" x14ac:dyDescent="0.15">
      <c r="B470" s="42">
        <v>201610</v>
      </c>
      <c r="C470" s="42" t="s">
        <v>501</v>
      </c>
      <c r="D470" s="41">
        <v>110</v>
      </c>
      <c r="E470" s="41">
        <v>113</v>
      </c>
    </row>
    <row r="471" spans="2:5" x14ac:dyDescent="0.15">
      <c r="B471" s="42">
        <v>201611</v>
      </c>
      <c r="C471" s="42" t="s">
        <v>502</v>
      </c>
      <c r="D471" s="41">
        <v>108.2</v>
      </c>
      <c r="E471" s="41">
        <v>115.9</v>
      </c>
    </row>
    <row r="472" spans="2:5" x14ac:dyDescent="0.15">
      <c r="B472" s="42">
        <v>201612</v>
      </c>
      <c r="C472" s="42" t="s">
        <v>503</v>
      </c>
      <c r="D472" s="41">
        <v>114</v>
      </c>
      <c r="E472" s="41">
        <v>123.9</v>
      </c>
    </row>
    <row r="473" spans="2:5" x14ac:dyDescent="0.15">
      <c r="B473" s="22">
        <v>201701</v>
      </c>
      <c r="C473" s="22" t="s">
        <v>504</v>
      </c>
      <c r="D473" s="23">
        <v>113.8</v>
      </c>
      <c r="E473" s="23">
        <v>108</v>
      </c>
    </row>
    <row r="474" spans="2:5" x14ac:dyDescent="0.15">
      <c r="B474" s="22">
        <v>201702</v>
      </c>
      <c r="C474" s="22" t="s">
        <v>505</v>
      </c>
      <c r="D474" s="23">
        <v>113.6</v>
      </c>
      <c r="E474" s="23">
        <v>109.8</v>
      </c>
    </row>
    <row r="475" spans="2:5" x14ac:dyDescent="0.15">
      <c r="B475" s="22">
        <v>201703</v>
      </c>
      <c r="C475" s="22" t="s">
        <v>506</v>
      </c>
      <c r="D475" s="23">
        <v>115.6</v>
      </c>
      <c r="E475" s="23">
        <v>129.5</v>
      </c>
    </row>
    <row r="476" spans="2:5" x14ac:dyDescent="0.15">
      <c r="B476" s="22">
        <v>201704</v>
      </c>
      <c r="C476" s="22" t="s">
        <v>507</v>
      </c>
      <c r="D476" s="23">
        <v>118.9</v>
      </c>
      <c r="E476" s="23">
        <v>108.9</v>
      </c>
    </row>
    <row r="477" spans="2:5" x14ac:dyDescent="0.15">
      <c r="B477" s="22">
        <v>201705</v>
      </c>
      <c r="C477" s="22" t="s">
        <v>508</v>
      </c>
      <c r="D477" s="23">
        <v>117.1</v>
      </c>
      <c r="E477" s="23">
        <v>111.2</v>
      </c>
    </row>
    <row r="478" spans="2:5" x14ac:dyDescent="0.15">
      <c r="B478" s="22">
        <v>201706</v>
      </c>
      <c r="C478" s="22" t="s">
        <v>509</v>
      </c>
      <c r="D478" s="23">
        <v>118.7</v>
      </c>
      <c r="E478" s="23">
        <v>118.6</v>
      </c>
    </row>
    <row r="479" spans="2:5" x14ac:dyDescent="0.15">
      <c r="B479" s="22">
        <v>201707</v>
      </c>
      <c r="C479" s="22" t="s">
        <v>510</v>
      </c>
      <c r="D479" s="23">
        <v>116.8</v>
      </c>
      <c r="E479" s="23">
        <v>112.6</v>
      </c>
    </row>
    <row r="480" spans="2:5" x14ac:dyDescent="0.15">
      <c r="B480" s="22">
        <v>201708</v>
      </c>
      <c r="C480" s="22" t="s">
        <v>511</v>
      </c>
      <c r="D480" s="23">
        <v>115.2</v>
      </c>
      <c r="E480" s="23">
        <v>105.3</v>
      </c>
    </row>
    <row r="481" spans="2:5" x14ac:dyDescent="0.15">
      <c r="B481" s="22">
        <v>201709</v>
      </c>
      <c r="C481" s="22" t="s">
        <v>512</v>
      </c>
      <c r="D481" s="23">
        <v>117.4</v>
      </c>
      <c r="E481" s="23">
        <v>120.2</v>
      </c>
    </row>
    <row r="482" spans="2:5" x14ac:dyDescent="0.15">
      <c r="B482" s="22">
        <v>201710</v>
      </c>
      <c r="C482" s="22" t="s">
        <v>513</v>
      </c>
      <c r="D482" s="23">
        <v>114.7</v>
      </c>
      <c r="E482" s="23">
        <v>121.4</v>
      </c>
    </row>
    <row r="483" spans="2:5" x14ac:dyDescent="0.15">
      <c r="B483" s="22">
        <v>201711</v>
      </c>
      <c r="C483" s="22" t="s">
        <v>514</v>
      </c>
      <c r="D483" s="23">
        <v>120.5</v>
      </c>
      <c r="E483" s="23">
        <v>129.19999999999999</v>
      </c>
    </row>
    <row r="484" spans="2:5" x14ac:dyDescent="0.15">
      <c r="B484" s="22">
        <v>201712</v>
      </c>
      <c r="C484" s="22" t="s">
        <v>515</v>
      </c>
      <c r="D484" s="23">
        <v>118.2</v>
      </c>
      <c r="E484" s="23">
        <v>127.3</v>
      </c>
    </row>
    <row r="485" spans="2:5" x14ac:dyDescent="0.15">
      <c r="B485" s="42">
        <v>201801</v>
      </c>
      <c r="C485" s="42" t="s">
        <v>516</v>
      </c>
      <c r="D485" s="41">
        <v>107.7</v>
      </c>
      <c r="E485" s="41">
        <v>105.3</v>
      </c>
    </row>
    <row r="486" spans="2:5" x14ac:dyDescent="0.15">
      <c r="B486" s="42">
        <v>201802</v>
      </c>
      <c r="C486" s="42" t="s">
        <v>517</v>
      </c>
      <c r="D486" s="41">
        <v>106.8</v>
      </c>
      <c r="E486" s="41">
        <v>101.2</v>
      </c>
    </row>
    <row r="487" spans="2:5" x14ac:dyDescent="0.15">
      <c r="B487" s="42">
        <v>201803</v>
      </c>
      <c r="C487" s="42" t="s">
        <v>518</v>
      </c>
      <c r="D487" s="41">
        <v>116</v>
      </c>
      <c r="E487" s="41">
        <v>126.1</v>
      </c>
    </row>
    <row r="488" spans="2:5" x14ac:dyDescent="0.15">
      <c r="B488" s="42">
        <v>201804</v>
      </c>
      <c r="C488" s="42" t="s">
        <v>519</v>
      </c>
      <c r="D488" s="41">
        <v>127</v>
      </c>
      <c r="E488" s="41">
        <v>117.5</v>
      </c>
    </row>
    <row r="489" spans="2:5" x14ac:dyDescent="0.15">
      <c r="B489" s="42">
        <v>201805</v>
      </c>
      <c r="C489" s="42" t="s">
        <v>520</v>
      </c>
      <c r="D489" s="41">
        <v>108.8</v>
      </c>
      <c r="E489" s="41">
        <v>105.4</v>
      </c>
    </row>
    <row r="490" spans="2:5" x14ac:dyDescent="0.15">
      <c r="B490" s="42">
        <v>201806</v>
      </c>
      <c r="C490" s="42" t="s">
        <v>521</v>
      </c>
      <c r="D490" s="41">
        <v>119.6</v>
      </c>
      <c r="E490" s="41">
        <v>116</v>
      </c>
    </row>
    <row r="491" spans="2:5" x14ac:dyDescent="0.15">
      <c r="B491" s="42">
        <v>201807</v>
      </c>
      <c r="C491" s="42" t="s">
        <v>522</v>
      </c>
      <c r="D491" s="41">
        <v>119.2</v>
      </c>
      <c r="E491" s="41">
        <v>118.4</v>
      </c>
    </row>
    <row r="492" spans="2:5" x14ac:dyDescent="0.15">
      <c r="B492" s="42">
        <v>201808</v>
      </c>
      <c r="C492" s="42" t="s">
        <v>523</v>
      </c>
      <c r="D492" s="41">
        <v>127.3</v>
      </c>
      <c r="E492" s="41">
        <v>118.7</v>
      </c>
    </row>
    <row r="493" spans="2:5" x14ac:dyDescent="0.15">
      <c r="B493" s="42">
        <v>201809</v>
      </c>
      <c r="C493" s="42" t="s">
        <v>524</v>
      </c>
      <c r="D493" s="41">
        <v>129.1</v>
      </c>
      <c r="E493" s="41">
        <v>125.8</v>
      </c>
    </row>
    <row r="494" spans="2:5" x14ac:dyDescent="0.15">
      <c r="B494" s="42">
        <v>201810</v>
      </c>
      <c r="C494" s="42" t="s">
        <v>525</v>
      </c>
      <c r="D494" s="41">
        <v>116.5</v>
      </c>
      <c r="E494" s="41">
        <v>127.1</v>
      </c>
    </row>
    <row r="495" spans="2:5" x14ac:dyDescent="0.15">
      <c r="B495" s="42">
        <v>201811</v>
      </c>
      <c r="C495" s="42" t="s">
        <v>526</v>
      </c>
      <c r="D495" s="41">
        <v>108.8</v>
      </c>
      <c r="E495" s="41">
        <v>119</v>
      </c>
    </row>
    <row r="496" spans="2:5" x14ac:dyDescent="0.15">
      <c r="B496" s="42">
        <v>201812</v>
      </c>
      <c r="C496" s="42" t="s">
        <v>527</v>
      </c>
      <c r="D496" s="41">
        <v>114.8</v>
      </c>
      <c r="E496" s="41">
        <v>121.2</v>
      </c>
    </row>
    <row r="497" spans="2:5" x14ac:dyDescent="0.15">
      <c r="B497" s="22">
        <v>201901</v>
      </c>
      <c r="C497" s="22" t="s">
        <v>528</v>
      </c>
      <c r="D497" s="23">
        <v>104.7</v>
      </c>
      <c r="E497" s="23">
        <v>102.4</v>
      </c>
    </row>
    <row r="498" spans="2:5" x14ac:dyDescent="0.15">
      <c r="B498" s="22">
        <v>201902</v>
      </c>
      <c r="C498" s="22" t="s">
        <v>529</v>
      </c>
      <c r="D498" s="23">
        <v>119.8</v>
      </c>
      <c r="E498" s="23">
        <v>113.5</v>
      </c>
    </row>
    <row r="499" spans="2:5" x14ac:dyDescent="0.15">
      <c r="B499" s="22">
        <v>201903</v>
      </c>
      <c r="C499" s="22" t="s">
        <v>530</v>
      </c>
      <c r="D499" s="23">
        <v>126</v>
      </c>
      <c r="E499" s="23">
        <v>132.9</v>
      </c>
    </row>
    <row r="500" spans="2:5" x14ac:dyDescent="0.15">
      <c r="B500" s="22">
        <v>201904</v>
      </c>
      <c r="C500" s="22" t="s">
        <v>531</v>
      </c>
      <c r="D500" s="23">
        <v>120.8</v>
      </c>
      <c r="E500" s="23">
        <v>112.9</v>
      </c>
    </row>
    <row r="501" spans="2:5" x14ac:dyDescent="0.15">
      <c r="B501" s="22">
        <v>201905</v>
      </c>
      <c r="C501" s="22" t="s">
        <v>532</v>
      </c>
      <c r="D501" s="23">
        <v>117.7</v>
      </c>
      <c r="E501" s="23">
        <v>109.6</v>
      </c>
    </row>
    <row r="502" spans="2:5" x14ac:dyDescent="0.15">
      <c r="B502" s="22">
        <v>201906</v>
      </c>
      <c r="C502" s="22" t="s">
        <v>533</v>
      </c>
      <c r="D502" s="23">
        <v>118.9</v>
      </c>
      <c r="E502" s="23">
        <v>111.9</v>
      </c>
    </row>
    <row r="503" spans="2:5" x14ac:dyDescent="0.15">
      <c r="B503" s="22">
        <v>201907</v>
      </c>
      <c r="C503" s="22" t="s">
        <v>534</v>
      </c>
      <c r="D503" s="23">
        <v>122.9</v>
      </c>
      <c r="E503" s="23">
        <v>125.8</v>
      </c>
    </row>
    <row r="504" spans="2:5" x14ac:dyDescent="0.15">
      <c r="B504" s="22">
        <v>201908</v>
      </c>
      <c r="C504" s="22" t="s">
        <v>535</v>
      </c>
      <c r="D504" s="23">
        <v>141.19999999999999</v>
      </c>
      <c r="E504" s="23">
        <v>125.2</v>
      </c>
    </row>
    <row r="505" spans="2:5" x14ac:dyDescent="0.15">
      <c r="B505" s="22">
        <v>201909</v>
      </c>
      <c r="C505" s="22" t="s">
        <v>536</v>
      </c>
      <c r="D505" s="23">
        <v>138.5</v>
      </c>
      <c r="E505" s="23">
        <v>139.1</v>
      </c>
    </row>
    <row r="506" spans="2:5" x14ac:dyDescent="0.15">
      <c r="B506" s="22">
        <v>201910</v>
      </c>
      <c r="C506" s="22" t="s">
        <v>537</v>
      </c>
      <c r="D506" s="23">
        <v>125</v>
      </c>
      <c r="E506" s="23">
        <v>133.69999999999999</v>
      </c>
    </row>
    <row r="507" spans="2:5" x14ac:dyDescent="0.15">
      <c r="B507" s="22">
        <v>201911</v>
      </c>
      <c r="C507" s="22" t="s">
        <v>538</v>
      </c>
      <c r="D507" s="23">
        <v>124.3</v>
      </c>
      <c r="E507" s="23">
        <v>132</v>
      </c>
    </row>
    <row r="508" spans="2:5" x14ac:dyDescent="0.15">
      <c r="B508" s="22">
        <v>201912</v>
      </c>
      <c r="C508" s="22" t="s">
        <v>539</v>
      </c>
      <c r="D508" s="23">
        <v>113.7</v>
      </c>
      <c r="E508" s="23">
        <v>126.2</v>
      </c>
    </row>
    <row r="509" spans="2:5" x14ac:dyDescent="0.15">
      <c r="B509" s="42">
        <v>202001</v>
      </c>
      <c r="C509" s="42" t="s">
        <v>540</v>
      </c>
      <c r="D509" s="41">
        <v>110.1</v>
      </c>
      <c r="E509" s="41">
        <v>107.6</v>
      </c>
    </row>
    <row r="510" spans="2:5" x14ac:dyDescent="0.15">
      <c r="B510" s="42">
        <v>202002</v>
      </c>
      <c r="C510" s="42" t="s">
        <v>541</v>
      </c>
      <c r="D510" s="41">
        <v>113.6</v>
      </c>
      <c r="E510" s="41">
        <v>107.6</v>
      </c>
    </row>
    <row r="511" spans="2:5" x14ac:dyDescent="0.15">
      <c r="B511" s="42">
        <v>202003</v>
      </c>
      <c r="C511" s="42" t="s">
        <v>542</v>
      </c>
      <c r="D511" s="41">
        <v>109.4</v>
      </c>
      <c r="E511" s="41">
        <v>115.4</v>
      </c>
    </row>
    <row r="512" spans="2:5" x14ac:dyDescent="0.15">
      <c r="B512" s="42">
        <v>202004</v>
      </c>
      <c r="C512" s="42" t="s">
        <v>543</v>
      </c>
      <c r="D512" s="41">
        <v>112.6</v>
      </c>
      <c r="E512" s="41">
        <v>105.3</v>
      </c>
    </row>
    <row r="513" spans="2:5" x14ac:dyDescent="0.15">
      <c r="B513" s="42">
        <v>202005</v>
      </c>
      <c r="C513" s="42" t="s">
        <v>544</v>
      </c>
      <c r="D513" s="41">
        <v>99.3</v>
      </c>
      <c r="E513" s="41">
        <v>92.5</v>
      </c>
    </row>
    <row r="514" spans="2:5" x14ac:dyDescent="0.15">
      <c r="B514" s="42">
        <v>202006</v>
      </c>
      <c r="C514" s="42" t="s">
        <v>545</v>
      </c>
      <c r="D514" s="41">
        <v>110.3</v>
      </c>
      <c r="E514" s="41">
        <v>103.8</v>
      </c>
    </row>
    <row r="515" spans="2:5" x14ac:dyDescent="0.15">
      <c r="B515" s="42">
        <v>202007</v>
      </c>
      <c r="C515" s="42" t="s">
        <v>546</v>
      </c>
      <c r="D515" s="41">
        <v>102.5</v>
      </c>
      <c r="E515" s="41">
        <v>104.9</v>
      </c>
    </row>
    <row r="516" spans="2:5" x14ac:dyDescent="0.15">
      <c r="B516" s="42">
        <v>202008</v>
      </c>
      <c r="C516" s="42" t="s">
        <v>547</v>
      </c>
      <c r="D516" s="41">
        <v>106.9</v>
      </c>
      <c r="E516" s="41">
        <v>94.8</v>
      </c>
    </row>
    <row r="517" spans="2:5" x14ac:dyDescent="0.15">
      <c r="B517" s="42">
        <v>202009</v>
      </c>
      <c r="C517" s="42" t="s">
        <v>548</v>
      </c>
      <c r="D517" s="41">
        <v>133.30000000000001</v>
      </c>
      <c r="E517" s="41">
        <v>133.80000000000001</v>
      </c>
    </row>
    <row r="518" spans="2:5" x14ac:dyDescent="0.15">
      <c r="B518" s="42">
        <v>202010</v>
      </c>
      <c r="C518" s="42" t="s">
        <v>549</v>
      </c>
      <c r="D518" s="41">
        <v>113.3</v>
      </c>
      <c r="E518" s="41">
        <v>121.1</v>
      </c>
    </row>
    <row r="519" spans="2:5" x14ac:dyDescent="0.15">
      <c r="B519" s="42">
        <v>202011</v>
      </c>
      <c r="C519" s="42" t="s">
        <v>550</v>
      </c>
      <c r="D519" s="41">
        <v>119.7</v>
      </c>
      <c r="E519" s="41">
        <v>127.1</v>
      </c>
    </row>
    <row r="520" spans="2:5" x14ac:dyDescent="0.15">
      <c r="B520" s="42">
        <v>202012</v>
      </c>
      <c r="C520" s="39" t="s">
        <v>551</v>
      </c>
      <c r="D520" s="41">
        <v>109.9</v>
      </c>
      <c r="E520" s="41">
        <v>122</v>
      </c>
    </row>
  </sheetData>
  <phoneticPr fontId="2"/>
  <pageMargins left="1.5748031496062993" right="0.70866141732283472"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6"/>
  <sheetViews>
    <sheetView view="pageBreakPreview" zoomScaleNormal="55" zoomScaleSheetLayoutView="100" workbookViewId="0">
      <pane ySplit="7" topLeftCell="A8" activePane="bottomLeft" state="frozen"/>
      <selection activeCell="C1" sqref="C1"/>
      <selection pane="bottomLeft"/>
    </sheetView>
  </sheetViews>
  <sheetFormatPr defaultRowHeight="14.25" x14ac:dyDescent="0.15"/>
  <cols>
    <col min="2" max="2" width="14.875" customWidth="1"/>
    <col min="3" max="3" width="9.125" customWidth="1"/>
    <col min="4" max="5" width="10.625" customWidth="1"/>
    <col min="6" max="7" width="9.125" customWidth="1"/>
    <col min="8" max="9" width="10.625" customWidth="1"/>
    <col min="10" max="11" width="9.125" customWidth="1"/>
    <col min="12" max="13" width="10.625" customWidth="1"/>
    <col min="14" max="15" width="9.125" customWidth="1"/>
    <col min="16" max="17" width="10.625" customWidth="1"/>
    <col min="18" max="19" width="9.125" customWidth="1"/>
    <col min="20" max="21" width="10.625" customWidth="1"/>
    <col min="22" max="23" width="9.125" customWidth="1"/>
    <col min="24" max="25" width="10.625" customWidth="1"/>
    <col min="26" max="27" width="9.125" customWidth="1"/>
    <col min="28" max="29" width="10.625" customWidth="1"/>
    <col min="30" max="31" width="9.125" customWidth="1"/>
    <col min="32" max="33" width="10.625" customWidth="1"/>
  </cols>
  <sheetData>
    <row r="1" spans="1:40" x14ac:dyDescent="0.15">
      <c r="B1" t="s">
        <v>24</v>
      </c>
    </row>
    <row r="2" spans="1:40" x14ac:dyDescent="0.15">
      <c r="B2" t="s">
        <v>23</v>
      </c>
    </row>
    <row r="3" spans="1:40" x14ac:dyDescent="0.15">
      <c r="B3" s="4" t="s">
        <v>4</v>
      </c>
      <c r="C3" s="4"/>
      <c r="D3" s="4" t="s">
        <v>7</v>
      </c>
      <c r="E3" s="4" t="s">
        <v>7</v>
      </c>
      <c r="F3" s="4"/>
      <c r="G3" s="4"/>
      <c r="H3" s="4" t="s">
        <v>6</v>
      </c>
      <c r="I3" s="4" t="s">
        <v>6</v>
      </c>
      <c r="J3" s="4"/>
      <c r="K3" s="4"/>
      <c r="L3" s="4" t="s">
        <v>10</v>
      </c>
      <c r="M3" s="4" t="s">
        <v>10</v>
      </c>
      <c r="N3" s="4"/>
      <c r="O3" s="4"/>
      <c r="P3" s="4" t="s">
        <v>12</v>
      </c>
      <c r="Q3" s="4" t="s">
        <v>12</v>
      </c>
      <c r="R3" s="4"/>
      <c r="S3" s="4"/>
      <c r="T3" s="4" t="s">
        <v>14</v>
      </c>
      <c r="U3" s="4" t="s">
        <v>14</v>
      </c>
      <c r="V3" s="4"/>
      <c r="W3" s="4"/>
      <c r="X3" s="4" t="s">
        <v>16</v>
      </c>
      <c r="Y3" s="4" t="s">
        <v>16</v>
      </c>
      <c r="Z3" s="4"/>
      <c r="AA3" s="4"/>
      <c r="AB3" s="4" t="s">
        <v>18</v>
      </c>
      <c r="AC3" s="4" t="s">
        <v>18</v>
      </c>
      <c r="AD3" s="4"/>
      <c r="AE3" s="4"/>
      <c r="AF3" s="4" t="s">
        <v>21</v>
      </c>
      <c r="AG3" s="4" t="s">
        <v>21</v>
      </c>
    </row>
    <row r="4" spans="1:40" x14ac:dyDescent="0.15">
      <c r="B4" s="4" t="s">
        <v>5</v>
      </c>
      <c r="C4" s="4"/>
      <c r="D4" s="4" t="s">
        <v>8</v>
      </c>
      <c r="E4" s="4" t="s">
        <v>8</v>
      </c>
      <c r="F4" s="4"/>
      <c r="G4" s="4"/>
      <c r="H4" s="4" t="s">
        <v>9</v>
      </c>
      <c r="I4" s="4" t="s">
        <v>9</v>
      </c>
      <c r="J4" s="4"/>
      <c r="K4" s="4"/>
      <c r="L4" s="4" t="s">
        <v>11</v>
      </c>
      <c r="M4" s="4" t="s">
        <v>11</v>
      </c>
      <c r="N4" s="4"/>
      <c r="O4" s="4"/>
      <c r="P4" s="4" t="s">
        <v>13</v>
      </c>
      <c r="Q4" s="4" t="s">
        <v>13</v>
      </c>
      <c r="R4" s="4"/>
      <c r="S4" s="4"/>
      <c r="T4" s="4" t="s">
        <v>15</v>
      </c>
      <c r="U4" s="4" t="s">
        <v>15</v>
      </c>
      <c r="V4" s="4"/>
      <c r="W4" s="4"/>
      <c r="X4" s="4" t="s">
        <v>17</v>
      </c>
      <c r="Y4" s="4" t="s">
        <v>17</v>
      </c>
      <c r="Z4" s="4"/>
      <c r="AA4" s="4"/>
      <c r="AB4" s="4" t="s">
        <v>19</v>
      </c>
      <c r="AC4" s="4" t="s">
        <v>19</v>
      </c>
      <c r="AD4" s="4"/>
      <c r="AE4" s="4"/>
      <c r="AF4" s="4" t="s">
        <v>22</v>
      </c>
      <c r="AG4" s="4" t="s">
        <v>22</v>
      </c>
    </row>
    <row r="5" spans="1:40" x14ac:dyDescent="0.15">
      <c r="B5" s="4"/>
      <c r="C5" s="4"/>
      <c r="D5" s="4" t="s">
        <v>1</v>
      </c>
      <c r="E5" s="4" t="s">
        <v>1</v>
      </c>
      <c r="F5" s="4"/>
      <c r="G5" s="4"/>
      <c r="H5" s="4" t="s">
        <v>1</v>
      </c>
      <c r="I5" s="4" t="s">
        <v>1</v>
      </c>
      <c r="J5" s="4"/>
      <c r="K5" s="4"/>
      <c r="L5" s="4" t="s">
        <v>1</v>
      </c>
      <c r="M5" s="4" t="s">
        <v>1</v>
      </c>
      <c r="N5" s="4"/>
      <c r="O5" s="4"/>
      <c r="P5" s="4" t="s">
        <v>1</v>
      </c>
      <c r="Q5" s="4" t="s">
        <v>1</v>
      </c>
      <c r="R5" s="4"/>
      <c r="S5" s="4"/>
      <c r="T5" s="4" t="s">
        <v>1</v>
      </c>
      <c r="U5" s="4" t="s">
        <v>1</v>
      </c>
      <c r="V5" s="4"/>
      <c r="W5" s="4"/>
      <c r="X5" s="4" t="s">
        <v>1</v>
      </c>
      <c r="Y5" s="4" t="s">
        <v>1</v>
      </c>
      <c r="Z5" s="4"/>
      <c r="AA5" s="4"/>
      <c r="AB5" s="4" t="s">
        <v>1</v>
      </c>
      <c r="AC5" s="4" t="s">
        <v>1</v>
      </c>
      <c r="AD5" s="4"/>
      <c r="AE5" s="4"/>
      <c r="AF5" s="4" t="s">
        <v>1</v>
      </c>
      <c r="AG5" s="4" t="s">
        <v>1</v>
      </c>
    </row>
    <row r="6" spans="1:40" x14ac:dyDescent="0.15">
      <c r="B6" s="4"/>
      <c r="C6" s="4"/>
      <c r="D6" s="4" t="s">
        <v>0</v>
      </c>
      <c r="E6" s="4" t="s">
        <v>0</v>
      </c>
      <c r="F6" s="4"/>
      <c r="G6" s="4"/>
      <c r="H6" s="4" t="s">
        <v>0</v>
      </c>
      <c r="I6" s="4" t="s">
        <v>0</v>
      </c>
      <c r="J6" s="4"/>
      <c r="K6" s="4"/>
      <c r="L6" s="4" t="s">
        <v>0</v>
      </c>
      <c r="M6" s="4" t="s">
        <v>0</v>
      </c>
      <c r="N6" s="4"/>
      <c r="O6" s="4"/>
      <c r="P6" s="4" t="s">
        <v>0</v>
      </c>
      <c r="Q6" s="4" t="s">
        <v>0</v>
      </c>
      <c r="R6" s="4"/>
      <c r="S6" s="4"/>
      <c r="T6" s="4" t="s">
        <v>0</v>
      </c>
      <c r="U6" s="4" t="s">
        <v>0</v>
      </c>
      <c r="V6" s="4"/>
      <c r="W6" s="4"/>
      <c r="X6" s="4" t="s">
        <v>0</v>
      </c>
      <c r="Y6" s="4" t="s">
        <v>0</v>
      </c>
      <c r="Z6" s="4"/>
      <c r="AA6" s="4"/>
      <c r="AB6" s="4" t="s">
        <v>0</v>
      </c>
      <c r="AC6" s="4" t="s">
        <v>0</v>
      </c>
      <c r="AD6" s="4"/>
      <c r="AE6" s="4"/>
      <c r="AF6" s="4" t="s">
        <v>0</v>
      </c>
      <c r="AG6" s="4" t="s">
        <v>0</v>
      </c>
    </row>
    <row r="7" spans="1:40" x14ac:dyDescent="0.15">
      <c r="B7" s="4"/>
      <c r="C7" s="4" t="s">
        <v>3</v>
      </c>
      <c r="D7" s="5">
        <v>0.90495700000000001</v>
      </c>
      <c r="E7" s="5">
        <v>0.90495700000000001</v>
      </c>
      <c r="F7" s="4"/>
      <c r="G7" s="4" t="s">
        <v>3</v>
      </c>
      <c r="H7" s="5">
        <v>1.083823</v>
      </c>
      <c r="I7" s="5">
        <v>1.083823</v>
      </c>
      <c r="J7" s="4"/>
      <c r="K7" s="4" t="s">
        <v>3</v>
      </c>
      <c r="L7" s="6">
        <v>0.97019999999999995</v>
      </c>
      <c r="M7" s="6">
        <v>0.97019999999999995</v>
      </c>
      <c r="N7" s="4"/>
      <c r="O7" s="4" t="s">
        <v>3</v>
      </c>
      <c r="P7" s="6">
        <v>1.0125</v>
      </c>
      <c r="Q7" s="6">
        <v>1.0125</v>
      </c>
      <c r="R7" s="4"/>
      <c r="S7" s="4" t="s">
        <v>3</v>
      </c>
      <c r="T7" s="6">
        <v>0.99890000000000001</v>
      </c>
      <c r="U7" s="6">
        <v>0.99890000000000001</v>
      </c>
      <c r="V7" s="4"/>
      <c r="W7" s="4" t="s">
        <v>3</v>
      </c>
      <c r="X7" s="6">
        <v>0.88729999999999998</v>
      </c>
      <c r="Y7" s="6">
        <v>0.88729999999999998</v>
      </c>
      <c r="Z7" s="4"/>
      <c r="AA7" s="4" t="s">
        <v>3</v>
      </c>
      <c r="AB7" s="6">
        <v>0.83819999999999995</v>
      </c>
      <c r="AC7" s="6">
        <v>0.83819999999999995</v>
      </c>
      <c r="AD7" s="4"/>
      <c r="AE7" s="4"/>
      <c r="AF7" s="4"/>
      <c r="AG7" s="4"/>
    </row>
    <row r="8" spans="1:40" ht="27" x14ac:dyDescent="0.15">
      <c r="B8" s="14" t="s">
        <v>552</v>
      </c>
      <c r="C8" s="14" t="s">
        <v>553</v>
      </c>
      <c r="D8" s="10" t="s">
        <v>20</v>
      </c>
      <c r="E8" s="4" t="s">
        <v>2</v>
      </c>
      <c r="F8" s="14" t="s">
        <v>552</v>
      </c>
      <c r="G8" s="14" t="s">
        <v>553</v>
      </c>
      <c r="H8" s="10" t="s">
        <v>20</v>
      </c>
      <c r="I8" s="4" t="s">
        <v>2</v>
      </c>
      <c r="J8" s="14" t="s">
        <v>552</v>
      </c>
      <c r="K8" s="14" t="s">
        <v>553</v>
      </c>
      <c r="L8" s="10" t="s">
        <v>20</v>
      </c>
      <c r="M8" s="4" t="s">
        <v>2</v>
      </c>
      <c r="N8" s="14" t="s">
        <v>552</v>
      </c>
      <c r="O8" s="14" t="s">
        <v>553</v>
      </c>
      <c r="P8" s="10" t="s">
        <v>20</v>
      </c>
      <c r="Q8" s="4" t="s">
        <v>2</v>
      </c>
      <c r="R8" s="14" t="s">
        <v>552</v>
      </c>
      <c r="S8" s="14" t="s">
        <v>553</v>
      </c>
      <c r="T8" s="10" t="s">
        <v>20</v>
      </c>
      <c r="U8" s="4" t="s">
        <v>2</v>
      </c>
      <c r="V8" s="14" t="s">
        <v>552</v>
      </c>
      <c r="W8" s="14" t="s">
        <v>553</v>
      </c>
      <c r="X8" s="10" t="s">
        <v>20</v>
      </c>
      <c r="Y8" s="4" t="s">
        <v>2</v>
      </c>
      <c r="Z8" s="14" t="s">
        <v>552</v>
      </c>
      <c r="AA8" s="14" t="s">
        <v>553</v>
      </c>
      <c r="AB8" s="10" t="s">
        <v>20</v>
      </c>
      <c r="AC8" s="4" t="s">
        <v>2</v>
      </c>
      <c r="AD8" s="14" t="s">
        <v>552</v>
      </c>
      <c r="AE8" s="14" t="s">
        <v>553</v>
      </c>
      <c r="AF8" s="10" t="s">
        <v>20</v>
      </c>
      <c r="AG8" s="4" t="s">
        <v>2</v>
      </c>
    </row>
    <row r="9" spans="1:40" x14ac:dyDescent="0.15">
      <c r="A9" t="s">
        <v>31</v>
      </c>
      <c r="B9" s="11">
        <v>200801</v>
      </c>
      <c r="C9" s="12" t="s">
        <v>396</v>
      </c>
      <c r="D9" s="7">
        <v>104.3</v>
      </c>
      <c r="E9" s="7">
        <v>95.6</v>
      </c>
      <c r="F9" s="4">
        <v>200301</v>
      </c>
      <c r="G9" s="12" t="s">
        <v>336</v>
      </c>
      <c r="H9" s="7">
        <v>102.7</v>
      </c>
      <c r="I9" s="7">
        <v>95.7</v>
      </c>
      <c r="J9" s="4">
        <v>199801</v>
      </c>
      <c r="K9" s="12" t="s">
        <v>276</v>
      </c>
      <c r="L9" s="8">
        <v>95.7</v>
      </c>
      <c r="M9" s="8">
        <v>88.9</v>
      </c>
      <c r="N9" s="4">
        <v>199301</v>
      </c>
      <c r="O9" s="12" t="s">
        <v>216</v>
      </c>
      <c r="P9" s="8">
        <v>93.2</v>
      </c>
      <c r="Q9" s="8">
        <v>84.3</v>
      </c>
      <c r="R9" s="4">
        <v>198801</v>
      </c>
      <c r="S9" s="12" t="s">
        <v>156</v>
      </c>
      <c r="T9" s="8">
        <v>93.9</v>
      </c>
      <c r="U9" s="8">
        <v>86.8</v>
      </c>
      <c r="V9" s="4">
        <v>198301</v>
      </c>
      <c r="W9" s="12" t="s">
        <v>96</v>
      </c>
      <c r="X9" s="8">
        <v>78.099999999999994</v>
      </c>
      <c r="Y9" s="8">
        <v>73.8</v>
      </c>
      <c r="Z9" s="4">
        <v>197801</v>
      </c>
      <c r="AA9" s="12" t="s">
        <v>36</v>
      </c>
      <c r="AB9" s="7">
        <v>68.3</v>
      </c>
      <c r="AC9" s="7">
        <v>61.942979999999999</v>
      </c>
      <c r="AD9" s="4"/>
      <c r="AE9" s="4"/>
      <c r="AF9" s="7"/>
      <c r="AG9" s="7"/>
      <c r="AH9" t="s">
        <v>31</v>
      </c>
      <c r="AK9" t="str">
        <f>"S"&amp;AL9&amp;AN9</f>
        <v>S5301</v>
      </c>
      <c r="AL9">
        <v>53</v>
      </c>
      <c r="AM9">
        <v>1</v>
      </c>
      <c r="AN9" t="str">
        <f>REPT("0",2-LEN(AM9))&amp;AM9</f>
        <v>01</v>
      </c>
    </row>
    <row r="10" spans="1:40" x14ac:dyDescent="0.15">
      <c r="A10" t="s">
        <v>31</v>
      </c>
      <c r="B10" s="11">
        <v>200802</v>
      </c>
      <c r="C10" s="12" t="s">
        <v>397</v>
      </c>
      <c r="D10" s="7">
        <v>104.6</v>
      </c>
      <c r="E10" s="7">
        <v>105.2</v>
      </c>
      <c r="F10" s="4">
        <v>200302</v>
      </c>
      <c r="G10" s="12" t="s">
        <v>337</v>
      </c>
      <c r="H10" s="7">
        <v>98.3</v>
      </c>
      <c r="I10" s="7">
        <v>93.5</v>
      </c>
      <c r="J10" s="4">
        <v>199802</v>
      </c>
      <c r="K10" s="12" t="s">
        <v>277</v>
      </c>
      <c r="L10" s="8">
        <v>94.9</v>
      </c>
      <c r="M10" s="8">
        <v>93.8</v>
      </c>
      <c r="N10" s="4">
        <v>199302</v>
      </c>
      <c r="O10" s="12" t="s">
        <v>217</v>
      </c>
      <c r="P10" s="8">
        <v>93.5</v>
      </c>
      <c r="Q10" s="8">
        <v>91</v>
      </c>
      <c r="R10" s="4">
        <v>198802</v>
      </c>
      <c r="S10" s="12" t="s">
        <v>157</v>
      </c>
      <c r="T10" s="8">
        <v>96.8</v>
      </c>
      <c r="U10" s="8">
        <v>93.8</v>
      </c>
      <c r="V10" s="4">
        <v>198302</v>
      </c>
      <c r="W10" s="12" t="s">
        <v>97</v>
      </c>
      <c r="X10" s="8">
        <v>78.3</v>
      </c>
      <c r="Y10" s="8">
        <v>81.2</v>
      </c>
      <c r="Z10" s="4">
        <v>197802</v>
      </c>
      <c r="AA10" s="12" t="s">
        <v>37</v>
      </c>
      <c r="AB10" s="7">
        <v>67.099999999999994</v>
      </c>
      <c r="AC10" s="7">
        <v>68.229479999999995</v>
      </c>
      <c r="AD10" s="4"/>
      <c r="AE10" s="4"/>
      <c r="AF10" s="7"/>
      <c r="AG10" s="7"/>
      <c r="AH10" t="s">
        <v>31</v>
      </c>
      <c r="AK10" t="str">
        <f t="shared" ref="AK10:AK73" si="0">"S"&amp;AL10&amp;AN10</f>
        <v>S5302</v>
      </c>
      <c r="AL10">
        <v>53</v>
      </c>
      <c r="AM10">
        <v>2</v>
      </c>
      <c r="AN10" t="str">
        <f t="shared" ref="AN10:AN73" si="1">REPT("0",2-LEN(AM10))&amp;AM10</f>
        <v>02</v>
      </c>
    </row>
    <row r="11" spans="1:40" x14ac:dyDescent="0.15">
      <c r="A11" t="s">
        <v>31</v>
      </c>
      <c r="B11" s="11">
        <v>200803</v>
      </c>
      <c r="C11" s="12" t="s">
        <v>398</v>
      </c>
      <c r="D11" s="7">
        <v>108.1</v>
      </c>
      <c r="E11" s="7">
        <v>113.2</v>
      </c>
      <c r="F11" s="4">
        <v>200303</v>
      </c>
      <c r="G11" s="12" t="s">
        <v>338</v>
      </c>
      <c r="H11" s="7">
        <v>99.3</v>
      </c>
      <c r="I11" s="7">
        <v>105.6</v>
      </c>
      <c r="J11" s="4">
        <v>199803</v>
      </c>
      <c r="K11" s="12" t="s">
        <v>278</v>
      </c>
      <c r="L11" s="8">
        <v>92.3</v>
      </c>
      <c r="M11" s="8">
        <v>99.9</v>
      </c>
      <c r="N11" s="4">
        <v>199303</v>
      </c>
      <c r="O11" s="12" t="s">
        <v>218</v>
      </c>
      <c r="P11" s="8">
        <v>94</v>
      </c>
      <c r="Q11" s="8">
        <v>103.6</v>
      </c>
      <c r="R11" s="4">
        <v>198803</v>
      </c>
      <c r="S11" s="12" t="s">
        <v>158</v>
      </c>
      <c r="T11" s="8">
        <v>94.8</v>
      </c>
      <c r="U11" s="8">
        <v>102</v>
      </c>
      <c r="V11" s="4">
        <v>198303</v>
      </c>
      <c r="W11" s="12" t="s">
        <v>98</v>
      </c>
      <c r="X11" s="8">
        <v>82</v>
      </c>
      <c r="Y11" s="8">
        <v>88.3</v>
      </c>
      <c r="Z11" s="4">
        <v>197803</v>
      </c>
      <c r="AA11" s="12" t="s">
        <v>38</v>
      </c>
      <c r="AB11" s="7">
        <v>70.2</v>
      </c>
      <c r="AC11" s="7">
        <v>75.437999999999988</v>
      </c>
      <c r="AD11" s="4"/>
      <c r="AE11" s="4"/>
      <c r="AF11" s="7"/>
      <c r="AG11" s="7"/>
      <c r="AH11" t="s">
        <v>31</v>
      </c>
      <c r="AK11" t="str">
        <f t="shared" si="0"/>
        <v>S5303</v>
      </c>
      <c r="AL11">
        <v>53</v>
      </c>
      <c r="AM11">
        <v>3</v>
      </c>
      <c r="AN11" t="str">
        <f t="shared" si="1"/>
        <v>03</v>
      </c>
    </row>
    <row r="12" spans="1:40" x14ac:dyDescent="0.15">
      <c r="A12" t="s">
        <v>31</v>
      </c>
      <c r="B12" s="11">
        <v>200804</v>
      </c>
      <c r="C12" s="12" t="s">
        <v>399</v>
      </c>
      <c r="D12" s="7">
        <v>104.5</v>
      </c>
      <c r="E12" s="7">
        <v>101.6</v>
      </c>
      <c r="F12" s="4">
        <v>200304</v>
      </c>
      <c r="G12" s="12" t="s">
        <v>339</v>
      </c>
      <c r="H12" s="7">
        <v>99.1</v>
      </c>
      <c r="I12" s="7">
        <v>95.5</v>
      </c>
      <c r="J12" s="4">
        <v>199804</v>
      </c>
      <c r="K12" s="12" t="s">
        <v>279</v>
      </c>
      <c r="L12" s="8">
        <v>91.9</v>
      </c>
      <c r="M12" s="8">
        <v>88.9</v>
      </c>
      <c r="N12" s="4">
        <v>199304</v>
      </c>
      <c r="O12" s="12" t="s">
        <v>219</v>
      </c>
      <c r="P12" s="8">
        <v>90.2</v>
      </c>
      <c r="Q12" s="8">
        <v>91.3</v>
      </c>
      <c r="R12" s="4">
        <v>198804</v>
      </c>
      <c r="S12" s="12" t="s">
        <v>159</v>
      </c>
      <c r="T12" s="8">
        <v>94.5</v>
      </c>
      <c r="U12" s="8">
        <v>94.3</v>
      </c>
      <c r="V12" s="4">
        <v>198304</v>
      </c>
      <c r="W12" s="12" t="s">
        <v>99</v>
      </c>
      <c r="X12" s="8">
        <v>82.2</v>
      </c>
      <c r="Y12" s="8">
        <v>82</v>
      </c>
      <c r="Z12" s="4">
        <v>197804</v>
      </c>
      <c r="AA12" s="12" t="s">
        <v>39</v>
      </c>
      <c r="AB12" s="7">
        <v>70.5</v>
      </c>
      <c r="AC12" s="7">
        <v>70.408799999999999</v>
      </c>
      <c r="AD12" s="4"/>
      <c r="AE12" s="4"/>
      <c r="AF12" s="7"/>
      <c r="AG12" s="7"/>
      <c r="AH12" t="s">
        <v>31</v>
      </c>
      <c r="AK12" t="str">
        <f t="shared" si="0"/>
        <v>S5304</v>
      </c>
      <c r="AL12">
        <v>53</v>
      </c>
      <c r="AM12">
        <v>4</v>
      </c>
      <c r="AN12" t="str">
        <f t="shared" si="1"/>
        <v>04</v>
      </c>
    </row>
    <row r="13" spans="1:40" x14ac:dyDescent="0.15">
      <c r="A13" t="s">
        <v>31</v>
      </c>
      <c r="B13" s="11">
        <v>200805</v>
      </c>
      <c r="C13" s="12" t="s">
        <v>400</v>
      </c>
      <c r="D13" s="7">
        <v>103.4</v>
      </c>
      <c r="E13" s="7">
        <v>97.1</v>
      </c>
      <c r="F13" s="4">
        <v>200305</v>
      </c>
      <c r="G13" s="12" t="s">
        <v>340</v>
      </c>
      <c r="H13" s="7">
        <v>98.8</v>
      </c>
      <c r="I13" s="7">
        <v>95.3</v>
      </c>
      <c r="J13" s="4">
        <v>199805</v>
      </c>
      <c r="K13" s="12" t="s">
        <v>280</v>
      </c>
      <c r="L13" s="8">
        <v>90.3</v>
      </c>
      <c r="M13" s="8">
        <v>85.4</v>
      </c>
      <c r="N13" s="4">
        <v>199305</v>
      </c>
      <c r="O13" s="12" t="s">
        <v>220</v>
      </c>
      <c r="P13" s="8">
        <v>92.9</v>
      </c>
      <c r="Q13" s="8">
        <v>88.7</v>
      </c>
      <c r="R13" s="4">
        <v>198805</v>
      </c>
      <c r="S13" s="12" t="s">
        <v>160</v>
      </c>
      <c r="T13" s="8">
        <v>92.8</v>
      </c>
      <c r="U13" s="8">
        <v>87.4</v>
      </c>
      <c r="V13" s="4">
        <v>198305</v>
      </c>
      <c r="W13" s="12" t="s">
        <v>100</v>
      </c>
      <c r="X13" s="8">
        <v>86.4</v>
      </c>
      <c r="Y13" s="8">
        <v>85.2</v>
      </c>
      <c r="Z13" s="4">
        <v>197805</v>
      </c>
      <c r="AA13" s="12" t="s">
        <v>40</v>
      </c>
      <c r="AB13" s="7">
        <v>71</v>
      </c>
      <c r="AC13" s="7">
        <v>74.096879999999999</v>
      </c>
      <c r="AD13" s="4"/>
      <c r="AE13" s="4"/>
      <c r="AF13" s="7"/>
      <c r="AG13" s="7"/>
      <c r="AH13" t="s">
        <v>31</v>
      </c>
      <c r="AK13" t="str">
        <f t="shared" si="0"/>
        <v>S5305</v>
      </c>
      <c r="AL13">
        <v>53</v>
      </c>
      <c r="AM13">
        <v>5</v>
      </c>
      <c r="AN13" t="str">
        <f t="shared" si="1"/>
        <v>05</v>
      </c>
    </row>
    <row r="14" spans="1:40" x14ac:dyDescent="0.15">
      <c r="A14" t="s">
        <v>31</v>
      </c>
      <c r="B14" s="11">
        <v>200806</v>
      </c>
      <c r="C14" s="12" t="s">
        <v>401</v>
      </c>
      <c r="D14" s="7">
        <v>101.8</v>
      </c>
      <c r="E14" s="7">
        <v>103.4</v>
      </c>
      <c r="F14" s="4">
        <v>200306</v>
      </c>
      <c r="G14" s="12" t="s">
        <v>341</v>
      </c>
      <c r="H14" s="7">
        <v>99</v>
      </c>
      <c r="I14" s="7">
        <v>99.3</v>
      </c>
      <c r="J14" s="4">
        <v>199806</v>
      </c>
      <c r="K14" s="12" t="s">
        <v>281</v>
      </c>
      <c r="L14" s="8">
        <v>91.3</v>
      </c>
      <c r="M14" s="8">
        <v>94.2</v>
      </c>
      <c r="N14" s="4">
        <v>199306</v>
      </c>
      <c r="O14" s="12" t="s">
        <v>221</v>
      </c>
      <c r="P14" s="8">
        <v>88.9</v>
      </c>
      <c r="Q14" s="8">
        <v>91.8</v>
      </c>
      <c r="R14" s="4">
        <v>198806</v>
      </c>
      <c r="S14" s="12" t="s">
        <v>161</v>
      </c>
      <c r="T14" s="8">
        <v>93.7</v>
      </c>
      <c r="U14" s="8">
        <v>94.7</v>
      </c>
      <c r="V14" s="4">
        <v>198306</v>
      </c>
      <c r="W14" s="12" t="s">
        <v>101</v>
      </c>
      <c r="X14" s="8">
        <v>84.7</v>
      </c>
      <c r="Y14" s="8">
        <v>85.8</v>
      </c>
      <c r="Z14" s="4">
        <v>197806</v>
      </c>
      <c r="AA14" s="12" t="s">
        <v>41</v>
      </c>
      <c r="AB14" s="7">
        <v>71.7</v>
      </c>
      <c r="AC14" s="7">
        <v>72.923400000000001</v>
      </c>
      <c r="AD14" s="4"/>
      <c r="AE14" s="4"/>
      <c r="AF14" s="7"/>
      <c r="AG14" s="7"/>
      <c r="AH14" t="s">
        <v>31</v>
      </c>
      <c r="AK14" t="str">
        <f t="shared" si="0"/>
        <v>S5306</v>
      </c>
      <c r="AL14">
        <v>53</v>
      </c>
      <c r="AM14">
        <v>6</v>
      </c>
      <c r="AN14" t="str">
        <f t="shared" si="1"/>
        <v>06</v>
      </c>
    </row>
    <row r="15" spans="1:40" x14ac:dyDescent="0.15">
      <c r="A15" t="s">
        <v>31</v>
      </c>
      <c r="B15" s="11">
        <v>200807</v>
      </c>
      <c r="C15" s="12" t="s">
        <v>402</v>
      </c>
      <c r="D15" s="7">
        <v>96.9</v>
      </c>
      <c r="E15" s="7">
        <v>103.3</v>
      </c>
      <c r="F15" s="4">
        <v>200307</v>
      </c>
      <c r="G15" s="12" t="s">
        <v>342</v>
      </c>
      <c r="H15" s="7">
        <v>102.6</v>
      </c>
      <c r="I15" s="7">
        <v>107.4</v>
      </c>
      <c r="J15" s="4">
        <v>199807</v>
      </c>
      <c r="K15" s="12" t="s">
        <v>282</v>
      </c>
      <c r="L15" s="8">
        <v>90.1</v>
      </c>
      <c r="M15" s="8">
        <v>95.6</v>
      </c>
      <c r="N15" s="4">
        <v>199307</v>
      </c>
      <c r="O15" s="12" t="s">
        <v>222</v>
      </c>
      <c r="P15" s="8">
        <v>94.5</v>
      </c>
      <c r="Q15" s="8">
        <v>99</v>
      </c>
      <c r="R15" s="4">
        <v>198807</v>
      </c>
      <c r="S15" s="12" t="s">
        <v>162</v>
      </c>
      <c r="T15" s="8">
        <v>93</v>
      </c>
      <c r="U15" s="8">
        <v>91.7</v>
      </c>
      <c r="V15" s="4">
        <v>198307</v>
      </c>
      <c r="W15" s="12" t="s">
        <v>102</v>
      </c>
      <c r="X15" s="8">
        <v>82.3</v>
      </c>
      <c r="Y15" s="8">
        <v>85.1</v>
      </c>
      <c r="Z15" s="4">
        <v>197807</v>
      </c>
      <c r="AA15" s="12" t="s">
        <v>42</v>
      </c>
      <c r="AB15" s="7">
        <v>71.599999999999994</v>
      </c>
      <c r="AC15" s="7">
        <v>70.744079999999997</v>
      </c>
      <c r="AD15" s="4"/>
      <c r="AE15" s="4"/>
      <c r="AF15" s="7"/>
      <c r="AG15" s="7"/>
      <c r="AH15" t="s">
        <v>31</v>
      </c>
      <c r="AK15" t="str">
        <f t="shared" si="0"/>
        <v>S5307</v>
      </c>
      <c r="AL15">
        <v>53</v>
      </c>
      <c r="AM15">
        <v>7</v>
      </c>
      <c r="AN15" t="str">
        <f t="shared" si="1"/>
        <v>07</v>
      </c>
    </row>
    <row r="16" spans="1:40" x14ac:dyDescent="0.15">
      <c r="A16" t="s">
        <v>31</v>
      </c>
      <c r="B16" s="11">
        <v>200808</v>
      </c>
      <c r="C16" s="12" t="s">
        <v>403</v>
      </c>
      <c r="D16" s="7">
        <v>97.2</v>
      </c>
      <c r="E16" s="7">
        <v>91.2</v>
      </c>
      <c r="F16" s="4">
        <v>200308</v>
      </c>
      <c r="G16" s="12" t="s">
        <v>343</v>
      </c>
      <c r="H16" s="7">
        <v>104.8</v>
      </c>
      <c r="I16" s="7">
        <v>98.2</v>
      </c>
      <c r="J16" s="4">
        <v>199808</v>
      </c>
      <c r="K16" s="12" t="s">
        <v>283</v>
      </c>
      <c r="L16" s="8">
        <v>88.1</v>
      </c>
      <c r="M16" s="8">
        <v>80.5</v>
      </c>
      <c r="N16" s="4">
        <v>199308</v>
      </c>
      <c r="O16" s="12" t="s">
        <v>223</v>
      </c>
      <c r="P16" s="8">
        <v>88.8</v>
      </c>
      <c r="Q16" s="8">
        <v>81.5</v>
      </c>
      <c r="R16" s="4">
        <v>198808</v>
      </c>
      <c r="S16" s="12" t="s">
        <v>163</v>
      </c>
      <c r="T16" s="8">
        <v>95.1</v>
      </c>
      <c r="U16" s="8">
        <v>91.4</v>
      </c>
      <c r="V16" s="4">
        <v>198308</v>
      </c>
      <c r="W16" s="12" t="s">
        <v>103</v>
      </c>
      <c r="X16" s="8">
        <v>88.4</v>
      </c>
      <c r="Y16" s="8">
        <v>80.400000000000006</v>
      </c>
      <c r="Z16" s="4">
        <v>197808</v>
      </c>
      <c r="AA16" s="12" t="s">
        <v>43</v>
      </c>
      <c r="AB16" s="7">
        <v>73.400000000000006</v>
      </c>
      <c r="AC16" s="7">
        <v>68.313299999999998</v>
      </c>
      <c r="AD16" s="4"/>
      <c r="AE16" s="4"/>
      <c r="AF16" s="7"/>
      <c r="AG16" s="7"/>
      <c r="AH16" t="s">
        <v>31</v>
      </c>
      <c r="AK16" t="str">
        <f t="shared" si="0"/>
        <v>S5308</v>
      </c>
      <c r="AL16">
        <v>53</v>
      </c>
      <c r="AM16">
        <v>8</v>
      </c>
      <c r="AN16" t="str">
        <f t="shared" si="1"/>
        <v>08</v>
      </c>
    </row>
    <row r="17" spans="1:40" x14ac:dyDescent="0.15">
      <c r="A17" t="s">
        <v>31</v>
      </c>
      <c r="B17" s="11">
        <v>200809</v>
      </c>
      <c r="C17" s="12" t="s">
        <v>404</v>
      </c>
      <c r="D17" s="7">
        <v>97.2</v>
      </c>
      <c r="E17" s="7">
        <v>105.6</v>
      </c>
      <c r="F17" s="4">
        <v>200309</v>
      </c>
      <c r="G17" s="12" t="s">
        <v>344</v>
      </c>
      <c r="H17" s="7">
        <v>104.5</v>
      </c>
      <c r="I17" s="7">
        <v>111.2</v>
      </c>
      <c r="J17" s="4">
        <v>199809</v>
      </c>
      <c r="K17" s="12" t="s">
        <v>284</v>
      </c>
      <c r="L17" s="8">
        <v>90.1</v>
      </c>
      <c r="M17" s="8">
        <v>92.6</v>
      </c>
      <c r="N17" s="4">
        <v>199309</v>
      </c>
      <c r="O17" s="12" t="s">
        <v>224</v>
      </c>
      <c r="P17" s="8">
        <v>88.7</v>
      </c>
      <c r="Q17" s="8">
        <v>91.8</v>
      </c>
      <c r="R17" s="4">
        <v>198809</v>
      </c>
      <c r="S17" s="12" t="s">
        <v>164</v>
      </c>
      <c r="T17" s="8">
        <v>97.2</v>
      </c>
      <c r="U17" s="8">
        <v>98.2</v>
      </c>
      <c r="V17" s="4">
        <v>198309</v>
      </c>
      <c r="W17" s="12" t="s">
        <v>104</v>
      </c>
      <c r="X17" s="8">
        <v>91.7</v>
      </c>
      <c r="Y17" s="8">
        <v>87.8</v>
      </c>
      <c r="Z17" s="4">
        <v>197809</v>
      </c>
      <c r="AA17" s="12" t="s">
        <v>44</v>
      </c>
      <c r="AB17" s="7">
        <v>70.7</v>
      </c>
      <c r="AC17" s="7">
        <v>69.151499999999999</v>
      </c>
      <c r="AD17" s="4"/>
      <c r="AE17" s="4"/>
      <c r="AF17" s="7"/>
      <c r="AG17" s="7"/>
      <c r="AH17" t="s">
        <v>31</v>
      </c>
      <c r="AK17" t="str">
        <f t="shared" si="0"/>
        <v>S5309</v>
      </c>
      <c r="AL17">
        <v>53</v>
      </c>
      <c r="AM17">
        <v>9</v>
      </c>
      <c r="AN17" t="str">
        <f t="shared" si="1"/>
        <v>09</v>
      </c>
    </row>
    <row r="18" spans="1:40" x14ac:dyDescent="0.15">
      <c r="A18" t="s">
        <v>31</v>
      </c>
      <c r="B18" s="11">
        <v>200810</v>
      </c>
      <c r="C18" s="12" t="s">
        <v>405</v>
      </c>
      <c r="D18" s="7">
        <v>98.3</v>
      </c>
      <c r="E18" s="7">
        <v>103.9</v>
      </c>
      <c r="F18" s="4">
        <v>200310</v>
      </c>
      <c r="G18" s="12" t="s">
        <v>345</v>
      </c>
      <c r="H18" s="7">
        <v>105.1</v>
      </c>
      <c r="I18" s="7">
        <v>113.3</v>
      </c>
      <c r="J18" s="4">
        <v>199810</v>
      </c>
      <c r="K18" s="12" t="s">
        <v>285</v>
      </c>
      <c r="L18" s="8">
        <v>84.6</v>
      </c>
      <c r="M18" s="8">
        <v>86.9</v>
      </c>
      <c r="N18" s="4">
        <v>199310</v>
      </c>
      <c r="O18" s="12" t="s">
        <v>225</v>
      </c>
      <c r="P18" s="8">
        <v>96.1</v>
      </c>
      <c r="Q18" s="8">
        <v>95.5</v>
      </c>
      <c r="R18" s="4">
        <v>198810</v>
      </c>
      <c r="S18" s="12" t="s">
        <v>165</v>
      </c>
      <c r="T18" s="8">
        <v>95.2</v>
      </c>
      <c r="U18" s="8">
        <v>96.9</v>
      </c>
      <c r="V18" s="4">
        <v>198310</v>
      </c>
      <c r="W18" s="12" t="s">
        <v>105</v>
      </c>
      <c r="X18" s="8">
        <v>87.9</v>
      </c>
      <c r="Y18" s="8">
        <v>89.3</v>
      </c>
      <c r="Z18" s="4">
        <v>197810</v>
      </c>
      <c r="AA18" s="12" t="s">
        <v>45</v>
      </c>
      <c r="AB18" s="7">
        <v>71.400000000000006</v>
      </c>
      <c r="AC18" s="7">
        <v>72.755759999999995</v>
      </c>
      <c r="AD18" s="4"/>
      <c r="AE18" s="4"/>
      <c r="AF18" s="7"/>
      <c r="AG18" s="7"/>
      <c r="AH18" t="s">
        <v>31</v>
      </c>
      <c r="AK18" t="str">
        <f t="shared" si="0"/>
        <v>S5310</v>
      </c>
      <c r="AL18">
        <v>53</v>
      </c>
      <c r="AM18">
        <v>10</v>
      </c>
      <c r="AN18" t="str">
        <f t="shared" si="1"/>
        <v>10</v>
      </c>
    </row>
    <row r="19" spans="1:40" x14ac:dyDescent="0.15">
      <c r="A19" t="s">
        <v>31</v>
      </c>
      <c r="B19" s="11">
        <v>200811</v>
      </c>
      <c r="C19" s="12" t="s">
        <v>406</v>
      </c>
      <c r="D19" s="7">
        <v>96.8</v>
      </c>
      <c r="E19" s="7">
        <v>92.4</v>
      </c>
      <c r="F19" s="4">
        <v>200311</v>
      </c>
      <c r="G19" s="12" t="s">
        <v>346</v>
      </c>
      <c r="H19" s="7">
        <v>104.3</v>
      </c>
      <c r="I19" s="7">
        <v>104.4</v>
      </c>
      <c r="J19" s="4">
        <v>199811</v>
      </c>
      <c r="K19" s="12" t="s">
        <v>286</v>
      </c>
      <c r="L19" s="8">
        <v>85.1</v>
      </c>
      <c r="M19" s="8">
        <v>83.9</v>
      </c>
      <c r="N19" s="4">
        <v>199311</v>
      </c>
      <c r="O19" s="12" t="s">
        <v>226</v>
      </c>
      <c r="P19" s="8">
        <v>90.3</v>
      </c>
      <c r="Q19" s="8">
        <v>90.1</v>
      </c>
      <c r="R19" s="4">
        <v>198811</v>
      </c>
      <c r="S19" s="12" t="s">
        <v>166</v>
      </c>
      <c r="T19" s="8">
        <v>93.6</v>
      </c>
      <c r="U19" s="8">
        <v>96.4</v>
      </c>
      <c r="V19" s="4">
        <v>198311</v>
      </c>
      <c r="W19" s="12" t="s">
        <v>106</v>
      </c>
      <c r="X19" s="8">
        <v>91</v>
      </c>
      <c r="Y19" s="8">
        <v>90.1</v>
      </c>
      <c r="Z19" s="4">
        <v>197811</v>
      </c>
      <c r="AA19" s="12" t="s">
        <v>46</v>
      </c>
      <c r="AB19" s="7">
        <v>72</v>
      </c>
      <c r="AC19" s="7">
        <v>69.905879999999996</v>
      </c>
      <c r="AD19" s="4"/>
      <c r="AE19" s="4"/>
      <c r="AF19" s="7"/>
      <c r="AG19" s="7"/>
      <c r="AH19" t="s">
        <v>31</v>
      </c>
      <c r="AK19" t="str">
        <f t="shared" si="0"/>
        <v>S5311</v>
      </c>
      <c r="AL19">
        <v>53</v>
      </c>
      <c r="AM19">
        <v>11</v>
      </c>
      <c r="AN19" t="str">
        <f t="shared" si="1"/>
        <v>11</v>
      </c>
    </row>
    <row r="20" spans="1:40" x14ac:dyDescent="0.15">
      <c r="A20" t="s">
        <v>31</v>
      </c>
      <c r="B20" s="11">
        <v>200812</v>
      </c>
      <c r="C20" s="12" t="s">
        <v>407</v>
      </c>
      <c r="D20" s="7">
        <v>86.8</v>
      </c>
      <c r="E20" s="7">
        <v>90</v>
      </c>
      <c r="F20" s="4">
        <v>200312</v>
      </c>
      <c r="G20" s="12" t="s">
        <v>347</v>
      </c>
      <c r="H20" s="7">
        <v>107.4</v>
      </c>
      <c r="I20" s="7">
        <v>107.2</v>
      </c>
      <c r="J20" s="4">
        <v>199812</v>
      </c>
      <c r="K20" s="12" t="s">
        <v>287</v>
      </c>
      <c r="L20" s="8">
        <v>87.7</v>
      </c>
      <c r="M20" s="8">
        <v>91.7</v>
      </c>
      <c r="N20" s="4">
        <v>199312</v>
      </c>
      <c r="O20" s="12" t="s">
        <v>227</v>
      </c>
      <c r="P20" s="8">
        <v>88.6</v>
      </c>
      <c r="Q20" s="8">
        <v>90.5</v>
      </c>
      <c r="R20" s="4">
        <v>198812</v>
      </c>
      <c r="S20" s="12" t="s">
        <v>167</v>
      </c>
      <c r="T20" s="8">
        <v>95.8</v>
      </c>
      <c r="U20" s="8">
        <v>103.1</v>
      </c>
      <c r="V20" s="4">
        <v>198312</v>
      </c>
      <c r="W20" s="12" t="s">
        <v>107</v>
      </c>
      <c r="X20" s="8">
        <v>87.9</v>
      </c>
      <c r="Y20" s="8">
        <v>91.5</v>
      </c>
      <c r="Z20" s="4">
        <v>197812</v>
      </c>
      <c r="AA20" s="12" t="s">
        <v>47</v>
      </c>
      <c r="AB20" s="7">
        <v>74.5</v>
      </c>
      <c r="AC20" s="7">
        <v>78.706980000000001</v>
      </c>
      <c r="AD20" s="4"/>
      <c r="AE20" s="4"/>
      <c r="AF20" s="7"/>
      <c r="AG20" s="7"/>
      <c r="AH20" t="s">
        <v>31</v>
      </c>
      <c r="AK20" t="str">
        <f t="shared" si="0"/>
        <v>S5312</v>
      </c>
      <c r="AL20">
        <v>53</v>
      </c>
      <c r="AM20">
        <v>12</v>
      </c>
      <c r="AN20" t="str">
        <f t="shared" si="1"/>
        <v>12</v>
      </c>
    </row>
    <row r="21" spans="1:40" x14ac:dyDescent="0.15">
      <c r="A21" s="20" t="s">
        <v>31</v>
      </c>
      <c r="B21" s="15">
        <f>B9+100</f>
        <v>200901</v>
      </c>
      <c r="C21" s="16" t="s">
        <v>408</v>
      </c>
      <c r="D21" s="17">
        <v>78.2</v>
      </c>
      <c r="E21" s="17">
        <v>70.400000000000006</v>
      </c>
      <c r="F21" s="18">
        <v>200401</v>
      </c>
      <c r="G21" s="16" t="s">
        <v>348</v>
      </c>
      <c r="H21" s="17">
        <v>109.5</v>
      </c>
      <c r="I21" s="17">
        <v>100.3</v>
      </c>
      <c r="J21" s="18">
        <v>199901</v>
      </c>
      <c r="K21" s="16" t="s">
        <v>288</v>
      </c>
      <c r="L21" s="19">
        <v>91.5</v>
      </c>
      <c r="M21" s="19">
        <v>83.7</v>
      </c>
      <c r="N21" s="18">
        <v>199401</v>
      </c>
      <c r="O21" s="16" t="s">
        <v>228</v>
      </c>
      <c r="P21" s="19">
        <v>87.5</v>
      </c>
      <c r="Q21" s="19">
        <v>79.400000000000006</v>
      </c>
      <c r="R21" s="18">
        <v>198901</v>
      </c>
      <c r="S21" s="16" t="s">
        <v>168</v>
      </c>
      <c r="T21" s="19">
        <v>96</v>
      </c>
      <c r="U21" s="19">
        <v>88.7</v>
      </c>
      <c r="V21" s="18">
        <v>198401</v>
      </c>
      <c r="W21" s="16" t="s">
        <v>108</v>
      </c>
      <c r="X21" s="19">
        <v>89.4</v>
      </c>
      <c r="Y21" s="19">
        <v>84.6</v>
      </c>
      <c r="Z21" s="18">
        <v>197901</v>
      </c>
      <c r="AA21" s="16" t="s">
        <v>48</v>
      </c>
      <c r="AB21" s="17">
        <v>71</v>
      </c>
      <c r="AC21" s="17">
        <v>64.709040000000002</v>
      </c>
      <c r="AD21" s="18"/>
      <c r="AE21" s="18"/>
      <c r="AF21" s="17"/>
      <c r="AG21" s="17"/>
      <c r="AH21" s="20" t="s">
        <v>31</v>
      </c>
      <c r="AK21" t="str">
        <f t="shared" si="0"/>
        <v>S5401</v>
      </c>
      <c r="AL21">
        <f>AL9+1</f>
        <v>54</v>
      </c>
      <c r="AM21">
        <f>AM9</f>
        <v>1</v>
      </c>
      <c r="AN21" t="str">
        <f t="shared" si="1"/>
        <v>01</v>
      </c>
    </row>
    <row r="22" spans="1:40" x14ac:dyDescent="0.15">
      <c r="A22" s="20" t="s">
        <v>31</v>
      </c>
      <c r="B22" s="15">
        <f t="shared" ref="B22:B85" si="2">B10+100</f>
        <v>200902</v>
      </c>
      <c r="C22" s="16" t="s">
        <v>409</v>
      </c>
      <c r="D22" s="17">
        <v>70.900000000000006</v>
      </c>
      <c r="E22" s="17">
        <v>68.599999999999994</v>
      </c>
      <c r="F22" s="18">
        <v>200402</v>
      </c>
      <c r="G22" s="16" t="s">
        <v>349</v>
      </c>
      <c r="H22" s="17">
        <v>108.6</v>
      </c>
      <c r="I22" s="17">
        <v>105.9</v>
      </c>
      <c r="J22" s="18">
        <v>199902</v>
      </c>
      <c r="K22" s="16" t="s">
        <v>289</v>
      </c>
      <c r="L22" s="19">
        <v>90.2</v>
      </c>
      <c r="M22" s="19">
        <v>89.2</v>
      </c>
      <c r="N22" s="18">
        <v>199402</v>
      </c>
      <c r="O22" s="16" t="s">
        <v>229</v>
      </c>
      <c r="P22" s="19">
        <v>86.2</v>
      </c>
      <c r="Q22" s="19">
        <v>84.1</v>
      </c>
      <c r="R22" s="18">
        <v>198902</v>
      </c>
      <c r="S22" s="16" t="s">
        <v>169</v>
      </c>
      <c r="T22" s="19">
        <v>94.9</v>
      </c>
      <c r="U22" s="19">
        <v>92.2</v>
      </c>
      <c r="V22" s="18">
        <v>198402</v>
      </c>
      <c r="W22" s="16" t="s">
        <v>109</v>
      </c>
      <c r="X22" s="19">
        <v>91.4</v>
      </c>
      <c r="Y22" s="19">
        <v>94.7</v>
      </c>
      <c r="Z22" s="18">
        <v>197902</v>
      </c>
      <c r="AA22" s="16" t="s">
        <v>49</v>
      </c>
      <c r="AB22" s="17">
        <v>73.8</v>
      </c>
      <c r="AC22" s="17">
        <v>74.935079999999999</v>
      </c>
      <c r="AD22" s="18"/>
      <c r="AE22" s="18"/>
      <c r="AF22" s="17"/>
      <c r="AG22" s="17"/>
      <c r="AH22" s="20" t="s">
        <v>31</v>
      </c>
      <c r="AK22" t="str">
        <f t="shared" si="0"/>
        <v>S5402</v>
      </c>
      <c r="AL22">
        <f t="shared" ref="AL22:AL85" si="3">AL10+1</f>
        <v>54</v>
      </c>
      <c r="AM22">
        <f t="shared" ref="AM22:AM85" si="4">AM10</f>
        <v>2</v>
      </c>
      <c r="AN22" t="str">
        <f t="shared" si="1"/>
        <v>02</v>
      </c>
    </row>
    <row r="23" spans="1:40" x14ac:dyDescent="0.15">
      <c r="A23" s="20" t="s">
        <v>31</v>
      </c>
      <c r="B23" s="15">
        <f t="shared" si="2"/>
        <v>200903</v>
      </c>
      <c r="C23" s="16" t="s">
        <v>410</v>
      </c>
      <c r="D23" s="17">
        <v>72</v>
      </c>
      <c r="E23" s="17">
        <v>77</v>
      </c>
      <c r="F23" s="18">
        <v>200403</v>
      </c>
      <c r="G23" s="16" t="s">
        <v>350</v>
      </c>
      <c r="H23" s="17">
        <v>109.7</v>
      </c>
      <c r="I23" s="17">
        <v>121.2</v>
      </c>
      <c r="J23" s="18">
        <v>199903</v>
      </c>
      <c r="K23" s="16" t="s">
        <v>290</v>
      </c>
      <c r="L23" s="19">
        <v>90.3</v>
      </c>
      <c r="M23" s="19">
        <v>98</v>
      </c>
      <c r="N23" s="18">
        <v>199403</v>
      </c>
      <c r="O23" s="16" t="s">
        <v>230</v>
      </c>
      <c r="P23" s="19">
        <v>87.9</v>
      </c>
      <c r="Q23" s="19">
        <v>96.7</v>
      </c>
      <c r="R23" s="18">
        <v>198903</v>
      </c>
      <c r="S23" s="16" t="s">
        <v>170</v>
      </c>
      <c r="T23" s="19">
        <v>102</v>
      </c>
      <c r="U23" s="19">
        <v>109.3</v>
      </c>
      <c r="V23" s="18">
        <v>198403</v>
      </c>
      <c r="W23" s="16" t="s">
        <v>110</v>
      </c>
      <c r="X23" s="19">
        <v>94.1</v>
      </c>
      <c r="Y23" s="19">
        <v>101.4</v>
      </c>
      <c r="Z23" s="18">
        <v>197903</v>
      </c>
      <c r="AA23" s="16" t="s">
        <v>50</v>
      </c>
      <c r="AB23" s="17">
        <v>72.400000000000006</v>
      </c>
      <c r="AC23" s="17">
        <v>77.701139999999995</v>
      </c>
      <c r="AD23" s="18"/>
      <c r="AE23" s="18"/>
      <c r="AF23" s="17"/>
      <c r="AG23" s="17"/>
      <c r="AH23" s="20" t="s">
        <v>31</v>
      </c>
      <c r="AK23" t="str">
        <f t="shared" si="0"/>
        <v>S5403</v>
      </c>
      <c r="AL23">
        <f t="shared" si="3"/>
        <v>54</v>
      </c>
      <c r="AM23">
        <f t="shared" si="4"/>
        <v>3</v>
      </c>
      <c r="AN23" t="str">
        <f t="shared" si="1"/>
        <v>03</v>
      </c>
    </row>
    <row r="24" spans="1:40" x14ac:dyDescent="0.15">
      <c r="A24" s="20" t="s">
        <v>31</v>
      </c>
      <c r="B24" s="15">
        <f t="shared" si="2"/>
        <v>200904</v>
      </c>
      <c r="C24" s="16" t="s">
        <v>411</v>
      </c>
      <c r="D24" s="17">
        <v>73.900000000000006</v>
      </c>
      <c r="E24" s="17">
        <v>71.7</v>
      </c>
      <c r="F24" s="18">
        <v>200404</v>
      </c>
      <c r="G24" s="16" t="s">
        <v>351</v>
      </c>
      <c r="H24" s="17">
        <v>113</v>
      </c>
      <c r="I24" s="17">
        <v>108.5</v>
      </c>
      <c r="J24" s="18">
        <v>199904</v>
      </c>
      <c r="K24" s="16" t="s">
        <v>291</v>
      </c>
      <c r="L24" s="19">
        <v>88.3</v>
      </c>
      <c r="M24" s="19">
        <v>85.7</v>
      </c>
      <c r="N24" s="18">
        <v>199404</v>
      </c>
      <c r="O24" s="16" t="s">
        <v>231</v>
      </c>
      <c r="P24" s="19">
        <v>90.4</v>
      </c>
      <c r="Q24" s="19">
        <v>91.6</v>
      </c>
      <c r="R24" s="18">
        <v>198904</v>
      </c>
      <c r="S24" s="16" t="s">
        <v>171</v>
      </c>
      <c r="T24" s="19">
        <v>99.5</v>
      </c>
      <c r="U24" s="19">
        <v>99</v>
      </c>
      <c r="V24" s="18">
        <v>198404</v>
      </c>
      <c r="W24" s="16" t="s">
        <v>111</v>
      </c>
      <c r="X24" s="19">
        <v>95.2</v>
      </c>
      <c r="Y24" s="19">
        <v>95</v>
      </c>
      <c r="Z24" s="18">
        <v>197904</v>
      </c>
      <c r="AA24" s="16" t="s">
        <v>51</v>
      </c>
      <c r="AB24" s="17">
        <v>73.900000000000006</v>
      </c>
      <c r="AC24" s="17">
        <v>74.180700000000002</v>
      </c>
      <c r="AD24" s="18"/>
      <c r="AE24" s="18"/>
      <c r="AF24" s="17"/>
      <c r="AG24" s="17"/>
      <c r="AH24" s="20" t="s">
        <v>31</v>
      </c>
      <c r="AK24" t="str">
        <f t="shared" si="0"/>
        <v>S5404</v>
      </c>
      <c r="AL24">
        <f t="shared" si="3"/>
        <v>54</v>
      </c>
      <c r="AM24">
        <f t="shared" si="4"/>
        <v>4</v>
      </c>
      <c r="AN24" t="str">
        <f t="shared" si="1"/>
        <v>04</v>
      </c>
    </row>
    <row r="25" spans="1:40" x14ac:dyDescent="0.15">
      <c r="A25" s="20" t="s">
        <v>31</v>
      </c>
      <c r="B25" s="15">
        <f t="shared" si="2"/>
        <v>200905</v>
      </c>
      <c r="C25" s="16" t="s">
        <v>412</v>
      </c>
      <c r="D25" s="17">
        <v>76.099999999999994</v>
      </c>
      <c r="E25" s="17">
        <v>69</v>
      </c>
      <c r="F25" s="18">
        <v>200405</v>
      </c>
      <c r="G25" s="16" t="s">
        <v>352</v>
      </c>
      <c r="H25" s="17">
        <v>112.4</v>
      </c>
      <c r="I25" s="17">
        <v>103.7</v>
      </c>
      <c r="J25" s="18">
        <v>199905</v>
      </c>
      <c r="K25" s="16" t="s">
        <v>292</v>
      </c>
      <c r="L25" s="19">
        <v>90.6</v>
      </c>
      <c r="M25" s="19">
        <v>84.8</v>
      </c>
      <c r="N25" s="18">
        <v>199405</v>
      </c>
      <c r="O25" s="16" t="s">
        <v>232</v>
      </c>
      <c r="P25" s="19">
        <v>87.2</v>
      </c>
      <c r="Q25" s="19">
        <v>83.6</v>
      </c>
      <c r="R25" s="18">
        <v>198905</v>
      </c>
      <c r="S25" s="16" t="s">
        <v>172</v>
      </c>
      <c r="T25" s="19">
        <v>98.4</v>
      </c>
      <c r="U25" s="19">
        <v>93.1</v>
      </c>
      <c r="V25" s="18">
        <v>198405</v>
      </c>
      <c r="W25" s="16" t="s">
        <v>112</v>
      </c>
      <c r="X25" s="19">
        <v>97.8</v>
      </c>
      <c r="Y25" s="19">
        <v>96.4</v>
      </c>
      <c r="Z25" s="18">
        <v>197905</v>
      </c>
      <c r="AA25" s="16" t="s">
        <v>52</v>
      </c>
      <c r="AB25" s="17">
        <v>79.5</v>
      </c>
      <c r="AC25" s="17">
        <v>82.311239999999998</v>
      </c>
      <c r="AD25" s="18"/>
      <c r="AE25" s="18"/>
      <c r="AF25" s="17"/>
      <c r="AG25" s="17"/>
      <c r="AH25" s="20" t="s">
        <v>31</v>
      </c>
      <c r="AK25" t="str">
        <f t="shared" si="0"/>
        <v>S5405</v>
      </c>
      <c r="AL25">
        <f t="shared" si="3"/>
        <v>54</v>
      </c>
      <c r="AM25">
        <f t="shared" si="4"/>
        <v>5</v>
      </c>
      <c r="AN25" t="str">
        <f t="shared" si="1"/>
        <v>05</v>
      </c>
    </row>
    <row r="26" spans="1:40" x14ac:dyDescent="0.15">
      <c r="A26" s="20" t="s">
        <v>31</v>
      </c>
      <c r="B26" s="15">
        <f t="shared" si="2"/>
        <v>200906</v>
      </c>
      <c r="C26" s="16" t="s">
        <v>413</v>
      </c>
      <c r="D26" s="17">
        <v>79.2</v>
      </c>
      <c r="E26" s="17">
        <v>81.5</v>
      </c>
      <c r="F26" s="18">
        <v>200406</v>
      </c>
      <c r="G26" s="16" t="s">
        <v>353</v>
      </c>
      <c r="H26" s="17">
        <v>109.5</v>
      </c>
      <c r="I26" s="17">
        <v>111.7</v>
      </c>
      <c r="J26" s="18">
        <v>199906</v>
      </c>
      <c r="K26" s="16" t="s">
        <v>293</v>
      </c>
      <c r="L26" s="19">
        <v>89.7</v>
      </c>
      <c r="M26" s="19">
        <v>92.6</v>
      </c>
      <c r="N26" s="18">
        <v>199406</v>
      </c>
      <c r="O26" s="16" t="s">
        <v>233</v>
      </c>
      <c r="P26" s="19">
        <v>91.2</v>
      </c>
      <c r="Q26" s="19">
        <v>94.1</v>
      </c>
      <c r="R26" s="18">
        <v>198906</v>
      </c>
      <c r="S26" s="16" t="s">
        <v>173</v>
      </c>
      <c r="T26" s="19">
        <v>99.6</v>
      </c>
      <c r="U26" s="19">
        <v>100.5</v>
      </c>
      <c r="V26" s="18">
        <v>198406</v>
      </c>
      <c r="W26" s="16" t="s">
        <v>113</v>
      </c>
      <c r="X26" s="19">
        <v>98.6</v>
      </c>
      <c r="Y26" s="19">
        <v>99.8</v>
      </c>
      <c r="Z26" s="18">
        <v>197906</v>
      </c>
      <c r="AA26" s="16" t="s">
        <v>53</v>
      </c>
      <c r="AB26" s="17">
        <v>76.8</v>
      </c>
      <c r="AC26" s="17">
        <v>78.036419999999993</v>
      </c>
      <c r="AD26" s="18"/>
      <c r="AE26" s="18"/>
      <c r="AF26" s="17"/>
      <c r="AG26" s="17"/>
      <c r="AH26" s="20" t="s">
        <v>31</v>
      </c>
      <c r="AK26" t="str">
        <f t="shared" si="0"/>
        <v>S5406</v>
      </c>
      <c r="AL26">
        <f t="shared" si="3"/>
        <v>54</v>
      </c>
      <c r="AM26">
        <f t="shared" si="4"/>
        <v>6</v>
      </c>
      <c r="AN26" t="str">
        <f t="shared" si="1"/>
        <v>06</v>
      </c>
    </row>
    <row r="27" spans="1:40" x14ac:dyDescent="0.15">
      <c r="A27" s="20" t="s">
        <v>31</v>
      </c>
      <c r="B27" s="15">
        <f t="shared" si="2"/>
        <v>200907</v>
      </c>
      <c r="C27" s="16" t="s">
        <v>414</v>
      </c>
      <c r="D27" s="17">
        <v>79.2</v>
      </c>
      <c r="E27" s="17">
        <v>84</v>
      </c>
      <c r="F27" s="18">
        <v>200407</v>
      </c>
      <c r="G27" s="16" t="s">
        <v>354</v>
      </c>
      <c r="H27" s="17">
        <v>109.7</v>
      </c>
      <c r="I27" s="17">
        <v>113.9</v>
      </c>
      <c r="J27" s="18">
        <v>199907</v>
      </c>
      <c r="K27" s="16" t="s">
        <v>294</v>
      </c>
      <c r="L27" s="19">
        <v>91.2</v>
      </c>
      <c r="M27" s="19">
        <v>95</v>
      </c>
      <c r="N27" s="18">
        <v>199407</v>
      </c>
      <c r="O27" s="16" t="s">
        <v>234</v>
      </c>
      <c r="P27" s="19">
        <v>89.6</v>
      </c>
      <c r="Q27" s="19">
        <v>94.1</v>
      </c>
      <c r="R27" s="18">
        <v>198907</v>
      </c>
      <c r="S27" s="16" t="s">
        <v>174</v>
      </c>
      <c r="T27" s="19">
        <v>97.8</v>
      </c>
      <c r="U27" s="19">
        <v>96.8</v>
      </c>
      <c r="V27" s="18">
        <v>198407</v>
      </c>
      <c r="W27" s="16" t="s">
        <v>114</v>
      </c>
      <c r="X27" s="19">
        <v>93.9</v>
      </c>
      <c r="Y27" s="19">
        <v>97</v>
      </c>
      <c r="Z27" s="18">
        <v>197907</v>
      </c>
      <c r="AA27" s="16" t="s">
        <v>54</v>
      </c>
      <c r="AB27" s="17">
        <v>80</v>
      </c>
      <c r="AC27" s="17">
        <v>79.293719999999993</v>
      </c>
      <c r="AD27" s="18"/>
      <c r="AE27" s="18"/>
      <c r="AF27" s="17"/>
      <c r="AG27" s="17"/>
      <c r="AH27" s="20" t="s">
        <v>31</v>
      </c>
      <c r="AK27" t="str">
        <f t="shared" si="0"/>
        <v>S5407</v>
      </c>
      <c r="AL27">
        <f t="shared" si="3"/>
        <v>54</v>
      </c>
      <c r="AM27">
        <f t="shared" si="4"/>
        <v>7</v>
      </c>
      <c r="AN27" t="str">
        <f t="shared" si="1"/>
        <v>07</v>
      </c>
    </row>
    <row r="28" spans="1:40" x14ac:dyDescent="0.15">
      <c r="A28" s="20" t="s">
        <v>31</v>
      </c>
      <c r="B28" s="15">
        <f t="shared" si="2"/>
        <v>200908</v>
      </c>
      <c r="C28" s="16" t="s">
        <v>415</v>
      </c>
      <c r="D28" s="17">
        <v>79</v>
      </c>
      <c r="E28" s="17">
        <v>74</v>
      </c>
      <c r="F28" s="18">
        <v>200408</v>
      </c>
      <c r="G28" s="16" t="s">
        <v>355</v>
      </c>
      <c r="H28" s="17">
        <v>107.1</v>
      </c>
      <c r="I28" s="17">
        <v>101.6</v>
      </c>
      <c r="J28" s="18">
        <v>199908</v>
      </c>
      <c r="K28" s="16" t="s">
        <v>295</v>
      </c>
      <c r="L28" s="19">
        <v>89.5</v>
      </c>
      <c r="M28" s="19">
        <v>83</v>
      </c>
      <c r="N28" s="18">
        <v>199408</v>
      </c>
      <c r="O28" s="16" t="s">
        <v>235</v>
      </c>
      <c r="P28" s="19">
        <v>98.6</v>
      </c>
      <c r="Q28" s="19">
        <v>90.9</v>
      </c>
      <c r="R28" s="18">
        <v>198908</v>
      </c>
      <c r="S28" s="16" t="s">
        <v>175</v>
      </c>
      <c r="T28" s="19">
        <v>99.6</v>
      </c>
      <c r="U28" s="19">
        <v>95.4</v>
      </c>
      <c r="V28" s="18">
        <v>198408</v>
      </c>
      <c r="W28" s="16" t="s">
        <v>115</v>
      </c>
      <c r="X28" s="19">
        <v>102.3</v>
      </c>
      <c r="Y28" s="19">
        <v>93.1</v>
      </c>
      <c r="Z28" s="18">
        <v>197908</v>
      </c>
      <c r="AA28" s="16" t="s">
        <v>55</v>
      </c>
      <c r="AB28" s="17">
        <v>82.1</v>
      </c>
      <c r="AC28" s="17">
        <v>76.108559999999997</v>
      </c>
      <c r="AD28" s="18"/>
      <c r="AE28" s="18"/>
      <c r="AF28" s="17"/>
      <c r="AG28" s="17"/>
      <c r="AH28" s="20" t="s">
        <v>31</v>
      </c>
      <c r="AK28" t="str">
        <f t="shared" si="0"/>
        <v>S5408</v>
      </c>
      <c r="AL28">
        <f t="shared" si="3"/>
        <v>54</v>
      </c>
      <c r="AM28">
        <f t="shared" si="4"/>
        <v>8</v>
      </c>
      <c r="AN28" t="str">
        <f t="shared" si="1"/>
        <v>08</v>
      </c>
    </row>
    <row r="29" spans="1:40" x14ac:dyDescent="0.15">
      <c r="A29" s="20" t="s">
        <v>31</v>
      </c>
      <c r="B29" s="15">
        <f t="shared" si="2"/>
        <v>200909</v>
      </c>
      <c r="C29" s="16" t="s">
        <v>416</v>
      </c>
      <c r="D29" s="17">
        <v>81.7</v>
      </c>
      <c r="E29" s="17">
        <v>87.1</v>
      </c>
      <c r="F29" s="18">
        <v>200409</v>
      </c>
      <c r="G29" s="16" t="s">
        <v>356</v>
      </c>
      <c r="H29" s="17">
        <v>102.3</v>
      </c>
      <c r="I29" s="17">
        <v>109.1</v>
      </c>
      <c r="J29" s="18">
        <v>199909</v>
      </c>
      <c r="K29" s="16" t="s">
        <v>296</v>
      </c>
      <c r="L29" s="19">
        <v>90.3</v>
      </c>
      <c r="M29" s="19">
        <v>92.2</v>
      </c>
      <c r="N29" s="18">
        <v>199409</v>
      </c>
      <c r="O29" s="16" t="s">
        <v>236</v>
      </c>
      <c r="P29" s="19">
        <v>94.2</v>
      </c>
      <c r="Q29" s="19">
        <v>97</v>
      </c>
      <c r="R29" s="18">
        <v>198909</v>
      </c>
      <c r="S29" s="16" t="s">
        <v>176</v>
      </c>
      <c r="T29" s="19">
        <v>95.9</v>
      </c>
      <c r="U29" s="19">
        <v>96.4</v>
      </c>
      <c r="V29" s="18">
        <v>198409</v>
      </c>
      <c r="W29" s="16" t="s">
        <v>116</v>
      </c>
      <c r="X29" s="19">
        <v>97.8</v>
      </c>
      <c r="Y29" s="19">
        <v>93.7</v>
      </c>
      <c r="Z29" s="18">
        <v>197909</v>
      </c>
      <c r="AA29" s="16" t="s">
        <v>56</v>
      </c>
      <c r="AB29" s="17">
        <v>84</v>
      </c>
      <c r="AC29" s="17">
        <v>82.227419999999995</v>
      </c>
      <c r="AD29" s="18"/>
      <c r="AE29" s="18"/>
      <c r="AF29" s="17"/>
      <c r="AG29" s="17"/>
      <c r="AH29" s="20" t="s">
        <v>31</v>
      </c>
      <c r="AK29" t="str">
        <f t="shared" si="0"/>
        <v>S5409</v>
      </c>
      <c r="AL29">
        <f t="shared" si="3"/>
        <v>54</v>
      </c>
      <c r="AM29">
        <f t="shared" si="4"/>
        <v>9</v>
      </c>
      <c r="AN29" t="str">
        <f t="shared" si="1"/>
        <v>09</v>
      </c>
    </row>
    <row r="30" spans="1:40" x14ac:dyDescent="0.15">
      <c r="A30" s="20" t="s">
        <v>31</v>
      </c>
      <c r="B30" s="15">
        <f t="shared" si="2"/>
        <v>200910</v>
      </c>
      <c r="C30" s="16" t="s">
        <v>417</v>
      </c>
      <c r="D30" s="17">
        <v>78.2</v>
      </c>
      <c r="E30" s="17">
        <v>80.599999999999994</v>
      </c>
      <c r="F30" s="18">
        <v>200410</v>
      </c>
      <c r="G30" s="16" t="s">
        <v>357</v>
      </c>
      <c r="H30" s="17">
        <v>108.6</v>
      </c>
      <c r="I30" s="17">
        <v>114.6</v>
      </c>
      <c r="J30" s="18">
        <v>199910</v>
      </c>
      <c r="K30" s="16" t="s">
        <v>297</v>
      </c>
      <c r="L30" s="19">
        <v>92.8</v>
      </c>
      <c r="M30" s="19">
        <v>92.5</v>
      </c>
      <c r="N30" s="18">
        <v>199410</v>
      </c>
      <c r="O30" s="16" t="s">
        <v>237</v>
      </c>
      <c r="P30" s="19">
        <v>92</v>
      </c>
      <c r="Q30" s="19">
        <v>91.3</v>
      </c>
      <c r="R30" s="18">
        <v>198910</v>
      </c>
      <c r="S30" s="16" t="s">
        <v>177</v>
      </c>
      <c r="T30" s="19">
        <v>96.2</v>
      </c>
      <c r="U30" s="19">
        <v>98.3</v>
      </c>
      <c r="V30" s="18">
        <v>198410</v>
      </c>
      <c r="W30" s="16" t="s">
        <v>117</v>
      </c>
      <c r="X30" s="19">
        <v>97.2</v>
      </c>
      <c r="Y30" s="19">
        <v>98.7</v>
      </c>
      <c r="Z30" s="18">
        <v>197910</v>
      </c>
      <c r="AA30" s="16" t="s">
        <v>57</v>
      </c>
      <c r="AB30" s="17">
        <v>83.9</v>
      </c>
      <c r="AC30" s="17">
        <v>85.328759999999988</v>
      </c>
      <c r="AD30" s="18"/>
      <c r="AE30" s="18"/>
      <c r="AF30" s="17"/>
      <c r="AG30" s="17"/>
      <c r="AH30" s="20" t="s">
        <v>31</v>
      </c>
      <c r="AK30" t="str">
        <f t="shared" si="0"/>
        <v>S5410</v>
      </c>
      <c r="AL30">
        <f t="shared" si="3"/>
        <v>54</v>
      </c>
      <c r="AM30">
        <f t="shared" si="4"/>
        <v>10</v>
      </c>
      <c r="AN30" t="str">
        <f t="shared" si="1"/>
        <v>10</v>
      </c>
    </row>
    <row r="31" spans="1:40" x14ac:dyDescent="0.15">
      <c r="A31" s="20" t="s">
        <v>31</v>
      </c>
      <c r="B31" s="15">
        <f t="shared" si="2"/>
        <v>200911</v>
      </c>
      <c r="C31" s="16" t="s">
        <v>418</v>
      </c>
      <c r="D31" s="17">
        <v>79.5</v>
      </c>
      <c r="E31" s="17">
        <v>78</v>
      </c>
      <c r="F31" s="18">
        <v>200411</v>
      </c>
      <c r="G31" s="16" t="s">
        <v>358</v>
      </c>
      <c r="H31" s="17">
        <v>107.4</v>
      </c>
      <c r="I31" s="17">
        <v>110.2</v>
      </c>
      <c r="J31" s="18">
        <v>199911</v>
      </c>
      <c r="K31" s="16" t="s">
        <v>298</v>
      </c>
      <c r="L31" s="19">
        <v>96.3</v>
      </c>
      <c r="M31" s="19">
        <v>96.5</v>
      </c>
      <c r="N31" s="18">
        <v>199411</v>
      </c>
      <c r="O31" s="16" t="s">
        <v>238</v>
      </c>
      <c r="P31" s="19">
        <v>94.5</v>
      </c>
      <c r="Q31" s="19">
        <v>94.2</v>
      </c>
      <c r="R31" s="18">
        <v>198911</v>
      </c>
      <c r="S31" s="16" t="s">
        <v>178</v>
      </c>
      <c r="T31" s="19">
        <v>96.9</v>
      </c>
      <c r="U31" s="19">
        <v>100.2</v>
      </c>
      <c r="V31" s="18">
        <v>198411</v>
      </c>
      <c r="W31" s="16" t="s">
        <v>118</v>
      </c>
      <c r="X31" s="19">
        <v>96.3</v>
      </c>
      <c r="Y31" s="19">
        <v>95.2</v>
      </c>
      <c r="Z31" s="18">
        <v>197911</v>
      </c>
      <c r="AA31" s="16" t="s">
        <v>58</v>
      </c>
      <c r="AB31" s="17">
        <v>81.599999999999994</v>
      </c>
      <c r="AC31" s="17">
        <v>79.628999999999991</v>
      </c>
      <c r="AD31" s="18"/>
      <c r="AE31" s="18"/>
      <c r="AF31" s="17"/>
      <c r="AG31" s="17"/>
      <c r="AH31" s="20" t="s">
        <v>31</v>
      </c>
      <c r="AK31" t="str">
        <f t="shared" si="0"/>
        <v>S5411</v>
      </c>
      <c r="AL31">
        <f t="shared" si="3"/>
        <v>54</v>
      </c>
      <c r="AM31">
        <f t="shared" si="4"/>
        <v>11</v>
      </c>
      <c r="AN31" t="str">
        <f t="shared" si="1"/>
        <v>11</v>
      </c>
    </row>
    <row r="32" spans="1:40" x14ac:dyDescent="0.15">
      <c r="A32" s="20" t="s">
        <v>31</v>
      </c>
      <c r="B32" s="15">
        <f t="shared" si="2"/>
        <v>200912</v>
      </c>
      <c r="C32" s="16" t="s">
        <v>419</v>
      </c>
      <c r="D32" s="17">
        <v>81.2</v>
      </c>
      <c r="E32" s="17">
        <v>84.5</v>
      </c>
      <c r="F32" s="18">
        <v>200412</v>
      </c>
      <c r="G32" s="16" t="s">
        <v>359</v>
      </c>
      <c r="H32" s="17">
        <v>110.9</v>
      </c>
      <c r="I32" s="17">
        <v>110.5</v>
      </c>
      <c r="J32" s="18">
        <v>199912</v>
      </c>
      <c r="K32" s="16" t="s">
        <v>299</v>
      </c>
      <c r="L32" s="19">
        <v>90</v>
      </c>
      <c r="M32" s="19">
        <v>94.3</v>
      </c>
      <c r="N32" s="18">
        <v>199412</v>
      </c>
      <c r="O32" s="16" t="s">
        <v>239</v>
      </c>
      <c r="P32" s="19">
        <v>95</v>
      </c>
      <c r="Q32" s="19">
        <v>96.6</v>
      </c>
      <c r="R32" s="18">
        <v>198912</v>
      </c>
      <c r="S32" s="16" t="s">
        <v>179</v>
      </c>
      <c r="T32" s="19">
        <v>98.2</v>
      </c>
      <c r="U32" s="19">
        <v>105.5</v>
      </c>
      <c r="V32" s="18">
        <v>198412</v>
      </c>
      <c r="W32" s="16" t="s">
        <v>119</v>
      </c>
      <c r="X32" s="19">
        <v>94</v>
      </c>
      <c r="Y32" s="19">
        <v>97.8</v>
      </c>
      <c r="Z32" s="18">
        <v>197912</v>
      </c>
      <c r="AA32" s="16" t="s">
        <v>59</v>
      </c>
      <c r="AB32" s="17">
        <v>80.400000000000006</v>
      </c>
      <c r="AC32" s="17">
        <v>85.077299999999994</v>
      </c>
      <c r="AD32" s="18"/>
      <c r="AE32" s="18"/>
      <c r="AF32" s="17"/>
      <c r="AG32" s="17"/>
      <c r="AH32" s="20" t="s">
        <v>31</v>
      </c>
      <c r="AK32" t="str">
        <f t="shared" si="0"/>
        <v>S5412</v>
      </c>
      <c r="AL32">
        <f t="shared" si="3"/>
        <v>54</v>
      </c>
      <c r="AM32">
        <f t="shared" si="4"/>
        <v>12</v>
      </c>
      <c r="AN32" t="str">
        <f t="shared" si="1"/>
        <v>12</v>
      </c>
    </row>
    <row r="33" spans="1:40" x14ac:dyDescent="0.15">
      <c r="A33" t="s">
        <v>31</v>
      </c>
      <c r="B33" s="11">
        <f t="shared" si="2"/>
        <v>201001</v>
      </c>
      <c r="C33" s="12" t="s">
        <v>420</v>
      </c>
      <c r="D33" s="7">
        <v>88.7</v>
      </c>
      <c r="E33" s="7">
        <v>78.599999999999994</v>
      </c>
      <c r="F33" s="4">
        <v>200501</v>
      </c>
      <c r="G33" s="12" t="s">
        <v>360</v>
      </c>
      <c r="H33" s="7">
        <v>109.9</v>
      </c>
      <c r="I33" s="7">
        <v>98.7</v>
      </c>
      <c r="J33" s="4">
        <v>200001</v>
      </c>
      <c r="K33" s="12" t="s">
        <v>300</v>
      </c>
      <c r="L33" s="8">
        <v>93.8</v>
      </c>
      <c r="M33" s="8">
        <v>87.1</v>
      </c>
      <c r="N33" s="4">
        <v>199501</v>
      </c>
      <c r="O33" s="12" t="s">
        <v>240</v>
      </c>
      <c r="P33" s="8">
        <v>96.1</v>
      </c>
      <c r="Q33" s="8">
        <v>87.5</v>
      </c>
      <c r="R33" s="4">
        <v>199001</v>
      </c>
      <c r="S33" s="12" t="s">
        <v>180</v>
      </c>
      <c r="T33" s="8">
        <v>97.4</v>
      </c>
      <c r="U33" s="8">
        <v>90.1</v>
      </c>
      <c r="V33" s="4">
        <v>198501</v>
      </c>
      <c r="W33" s="12" t="s">
        <v>120</v>
      </c>
      <c r="X33" s="9">
        <v>94</v>
      </c>
      <c r="Y33" s="8">
        <v>88.8</v>
      </c>
      <c r="Z33" s="4">
        <v>198001</v>
      </c>
      <c r="AA33" s="12" t="s">
        <v>60</v>
      </c>
      <c r="AB33" s="7">
        <v>82.6</v>
      </c>
      <c r="AC33" s="7">
        <v>75.605639999999994</v>
      </c>
      <c r="AD33" s="4"/>
      <c r="AE33" s="4"/>
      <c r="AF33" s="7"/>
      <c r="AG33" s="7"/>
      <c r="AH33" t="s">
        <v>31</v>
      </c>
      <c r="AK33" t="str">
        <f t="shared" si="0"/>
        <v>S5501</v>
      </c>
      <c r="AL33">
        <f t="shared" si="3"/>
        <v>55</v>
      </c>
      <c r="AM33">
        <f t="shared" si="4"/>
        <v>1</v>
      </c>
      <c r="AN33" t="str">
        <f t="shared" si="1"/>
        <v>01</v>
      </c>
    </row>
    <row r="34" spans="1:40" x14ac:dyDescent="0.15">
      <c r="A34" t="s">
        <v>31</v>
      </c>
      <c r="B34" s="11">
        <f t="shared" si="2"/>
        <v>201002</v>
      </c>
      <c r="C34" s="12" t="s">
        <v>421</v>
      </c>
      <c r="D34" s="7">
        <v>87.4</v>
      </c>
      <c r="E34" s="7">
        <v>85.1</v>
      </c>
      <c r="F34" s="4">
        <v>200502</v>
      </c>
      <c r="G34" s="12" t="s">
        <v>361</v>
      </c>
      <c r="H34" s="7">
        <v>111.6</v>
      </c>
      <c r="I34" s="7">
        <v>105.7</v>
      </c>
      <c r="J34" s="4">
        <v>200002</v>
      </c>
      <c r="K34" s="12" t="s">
        <v>301</v>
      </c>
      <c r="L34" s="8">
        <v>93.4</v>
      </c>
      <c r="M34" s="8">
        <v>96</v>
      </c>
      <c r="N34" s="4">
        <v>199502</v>
      </c>
      <c r="O34" s="12" t="s">
        <v>241</v>
      </c>
      <c r="P34" s="8">
        <v>96</v>
      </c>
      <c r="Q34" s="8">
        <v>94</v>
      </c>
      <c r="R34" s="4">
        <v>199002</v>
      </c>
      <c r="S34" s="12" t="s">
        <v>181</v>
      </c>
      <c r="T34" s="8">
        <v>96.4</v>
      </c>
      <c r="U34" s="8">
        <v>94.2</v>
      </c>
      <c r="V34" s="4">
        <v>198502</v>
      </c>
      <c r="W34" s="12" t="s">
        <v>121</v>
      </c>
      <c r="X34" s="9">
        <v>92.9</v>
      </c>
      <c r="Y34" s="8">
        <v>96.3</v>
      </c>
      <c r="Z34" s="4">
        <v>198002</v>
      </c>
      <c r="AA34" s="12" t="s">
        <v>61</v>
      </c>
      <c r="AB34" s="7">
        <v>85.9</v>
      </c>
      <c r="AC34" s="7">
        <v>86.837519999999984</v>
      </c>
      <c r="AD34" s="4"/>
      <c r="AE34" s="4"/>
      <c r="AF34" s="7"/>
      <c r="AG34" s="7"/>
      <c r="AH34" t="s">
        <v>31</v>
      </c>
      <c r="AK34" t="str">
        <f t="shared" si="0"/>
        <v>S5502</v>
      </c>
      <c r="AL34">
        <f t="shared" si="3"/>
        <v>55</v>
      </c>
      <c r="AM34">
        <f t="shared" si="4"/>
        <v>2</v>
      </c>
      <c r="AN34" t="str">
        <f t="shared" si="1"/>
        <v>02</v>
      </c>
    </row>
    <row r="35" spans="1:40" x14ac:dyDescent="0.15">
      <c r="A35" t="s">
        <v>31</v>
      </c>
      <c r="B35" s="11">
        <f t="shared" si="2"/>
        <v>201003</v>
      </c>
      <c r="C35" s="12" t="s">
        <v>422</v>
      </c>
      <c r="D35" s="7">
        <v>89.1</v>
      </c>
      <c r="E35" s="7">
        <v>97.3</v>
      </c>
      <c r="F35" s="4">
        <v>200503</v>
      </c>
      <c r="G35" s="12" t="s">
        <v>362</v>
      </c>
      <c r="H35" s="7">
        <v>111.1</v>
      </c>
      <c r="I35" s="7">
        <v>121.4</v>
      </c>
      <c r="J35" s="4">
        <v>200003</v>
      </c>
      <c r="K35" s="12" t="s">
        <v>302</v>
      </c>
      <c r="L35" s="8">
        <v>92.8</v>
      </c>
      <c r="M35" s="8">
        <v>101.1</v>
      </c>
      <c r="N35" s="4">
        <v>199503</v>
      </c>
      <c r="O35" s="12" t="s">
        <v>242</v>
      </c>
      <c r="P35" s="8">
        <v>98.7</v>
      </c>
      <c r="Q35" s="8">
        <v>108.3</v>
      </c>
      <c r="R35" s="4">
        <v>199003</v>
      </c>
      <c r="S35" s="12" t="s">
        <v>182</v>
      </c>
      <c r="T35" s="8">
        <v>97.3</v>
      </c>
      <c r="U35" s="8">
        <v>103.3</v>
      </c>
      <c r="V35" s="4">
        <v>198503</v>
      </c>
      <c r="W35" s="12" t="s">
        <v>122</v>
      </c>
      <c r="X35" s="9">
        <v>90.2</v>
      </c>
      <c r="Y35" s="8">
        <v>97.1</v>
      </c>
      <c r="Z35" s="4">
        <v>198003</v>
      </c>
      <c r="AA35" s="12" t="s">
        <v>62</v>
      </c>
      <c r="AB35" s="7">
        <v>84.8</v>
      </c>
      <c r="AC35" s="7">
        <v>91.196159999999992</v>
      </c>
      <c r="AD35" s="4"/>
      <c r="AE35" s="4"/>
      <c r="AF35" s="7"/>
      <c r="AG35" s="7"/>
      <c r="AH35" t="s">
        <v>31</v>
      </c>
      <c r="AK35" t="str">
        <f t="shared" si="0"/>
        <v>S5503</v>
      </c>
      <c r="AL35">
        <f t="shared" si="3"/>
        <v>55</v>
      </c>
      <c r="AM35">
        <f t="shared" si="4"/>
        <v>3</v>
      </c>
      <c r="AN35" t="str">
        <f t="shared" si="1"/>
        <v>03</v>
      </c>
    </row>
    <row r="36" spans="1:40" x14ac:dyDescent="0.15">
      <c r="A36" t="s">
        <v>31</v>
      </c>
      <c r="B36" s="11">
        <f t="shared" si="2"/>
        <v>201004</v>
      </c>
      <c r="C36" s="12" t="s">
        <v>423</v>
      </c>
      <c r="D36" s="7">
        <v>90</v>
      </c>
      <c r="E36" s="7">
        <v>87.2</v>
      </c>
      <c r="F36" s="4">
        <v>200504</v>
      </c>
      <c r="G36" s="12" t="s">
        <v>363</v>
      </c>
      <c r="H36" s="7">
        <v>106.9</v>
      </c>
      <c r="I36" s="7">
        <v>101.1</v>
      </c>
      <c r="J36" s="4">
        <v>200004</v>
      </c>
      <c r="K36" s="12" t="s">
        <v>303</v>
      </c>
      <c r="L36" s="8">
        <v>96.1</v>
      </c>
      <c r="M36" s="8">
        <v>92.2</v>
      </c>
      <c r="N36" s="4">
        <v>199504</v>
      </c>
      <c r="O36" s="12" t="s">
        <v>243</v>
      </c>
      <c r="P36" s="8">
        <v>100.1</v>
      </c>
      <c r="Q36" s="8">
        <v>101.7</v>
      </c>
      <c r="R36" s="4">
        <v>199004</v>
      </c>
      <c r="S36" s="12" t="s">
        <v>183</v>
      </c>
      <c r="T36" s="8">
        <v>96.1</v>
      </c>
      <c r="U36" s="8">
        <v>95.4</v>
      </c>
      <c r="V36" s="4">
        <v>198504</v>
      </c>
      <c r="W36" s="12" t="s">
        <v>123</v>
      </c>
      <c r="X36" s="9">
        <v>92.2</v>
      </c>
      <c r="Y36" s="8">
        <v>92</v>
      </c>
      <c r="Z36" s="4">
        <v>198004</v>
      </c>
      <c r="AA36" s="12" t="s">
        <v>63</v>
      </c>
      <c r="AB36" s="7">
        <v>84.6</v>
      </c>
      <c r="AC36" s="7">
        <v>85.412580000000005</v>
      </c>
      <c r="AD36" s="4"/>
      <c r="AE36" s="4"/>
      <c r="AF36" s="7"/>
      <c r="AG36" s="7"/>
      <c r="AH36" t="s">
        <v>31</v>
      </c>
      <c r="AK36" t="str">
        <f t="shared" si="0"/>
        <v>S5504</v>
      </c>
      <c r="AL36">
        <f t="shared" si="3"/>
        <v>55</v>
      </c>
      <c r="AM36">
        <f t="shared" si="4"/>
        <v>4</v>
      </c>
      <c r="AN36" t="str">
        <f t="shared" si="1"/>
        <v>04</v>
      </c>
    </row>
    <row r="37" spans="1:40" x14ac:dyDescent="0.15">
      <c r="A37" t="s">
        <v>31</v>
      </c>
      <c r="B37" s="11">
        <f t="shared" si="2"/>
        <v>201005</v>
      </c>
      <c r="C37" s="12" t="s">
        <v>424</v>
      </c>
      <c r="D37" s="7">
        <v>87.9</v>
      </c>
      <c r="E37" s="7">
        <v>80.3</v>
      </c>
      <c r="F37" s="4">
        <v>200505</v>
      </c>
      <c r="G37" s="12" t="s">
        <v>364</v>
      </c>
      <c r="H37" s="7">
        <v>104.5</v>
      </c>
      <c r="I37" s="7">
        <v>98.2</v>
      </c>
      <c r="J37" s="4">
        <v>200005</v>
      </c>
      <c r="K37" s="12" t="s">
        <v>304</v>
      </c>
      <c r="L37" s="8">
        <v>94.3</v>
      </c>
      <c r="M37" s="8">
        <v>91.4</v>
      </c>
      <c r="N37" s="4">
        <v>199505</v>
      </c>
      <c r="O37" s="12" t="s">
        <v>244</v>
      </c>
      <c r="P37" s="8">
        <v>98.7</v>
      </c>
      <c r="Q37" s="8">
        <v>95.2</v>
      </c>
      <c r="R37" s="4">
        <v>199005</v>
      </c>
      <c r="S37" s="12" t="s">
        <v>184</v>
      </c>
      <c r="T37" s="8">
        <v>99.4</v>
      </c>
      <c r="U37" s="8">
        <v>94.2</v>
      </c>
      <c r="V37" s="4">
        <v>198505</v>
      </c>
      <c r="W37" s="12" t="s">
        <v>124</v>
      </c>
      <c r="X37" s="9">
        <v>89.9</v>
      </c>
      <c r="Y37" s="8">
        <v>88.6</v>
      </c>
      <c r="Z37" s="4">
        <v>198005</v>
      </c>
      <c r="AA37" s="12" t="s">
        <v>64</v>
      </c>
      <c r="AB37" s="7">
        <v>85.7</v>
      </c>
      <c r="AC37" s="7">
        <v>87.591899999999995</v>
      </c>
      <c r="AD37" s="4"/>
      <c r="AE37" s="4"/>
      <c r="AF37" s="7"/>
      <c r="AG37" s="7"/>
      <c r="AH37" t="s">
        <v>31</v>
      </c>
      <c r="AK37" t="str">
        <f t="shared" si="0"/>
        <v>S5505</v>
      </c>
      <c r="AL37">
        <f t="shared" si="3"/>
        <v>55</v>
      </c>
      <c r="AM37">
        <f t="shared" si="4"/>
        <v>5</v>
      </c>
      <c r="AN37" t="str">
        <f t="shared" si="1"/>
        <v>05</v>
      </c>
    </row>
    <row r="38" spans="1:40" x14ac:dyDescent="0.15">
      <c r="A38" t="s">
        <v>31</v>
      </c>
      <c r="B38" s="11">
        <f t="shared" si="2"/>
        <v>201006</v>
      </c>
      <c r="C38" s="12" t="s">
        <v>425</v>
      </c>
      <c r="D38" s="7">
        <v>89.1</v>
      </c>
      <c r="E38" s="7">
        <v>90.8</v>
      </c>
      <c r="F38" s="4">
        <v>200506</v>
      </c>
      <c r="G38" s="12" t="s">
        <v>365</v>
      </c>
      <c r="H38" s="7">
        <v>107.3</v>
      </c>
      <c r="I38" s="7">
        <v>110.2</v>
      </c>
      <c r="J38" s="4">
        <v>200006</v>
      </c>
      <c r="K38" s="12" t="s">
        <v>305</v>
      </c>
      <c r="L38" s="8">
        <v>98.2</v>
      </c>
      <c r="M38" s="8">
        <v>101.1</v>
      </c>
      <c r="N38" s="4">
        <v>199506</v>
      </c>
      <c r="O38" s="12" t="s">
        <v>245</v>
      </c>
      <c r="P38" s="8">
        <v>102.4</v>
      </c>
      <c r="Q38" s="8">
        <v>105.3</v>
      </c>
      <c r="R38" s="4">
        <v>199006</v>
      </c>
      <c r="S38" s="12" t="s">
        <v>185</v>
      </c>
      <c r="T38" s="8">
        <v>99.8</v>
      </c>
      <c r="U38" s="8">
        <v>100.2</v>
      </c>
      <c r="V38" s="4">
        <v>198506</v>
      </c>
      <c r="W38" s="12" t="s">
        <v>125</v>
      </c>
      <c r="X38" s="9">
        <v>84.1</v>
      </c>
      <c r="Y38" s="8">
        <v>85.2</v>
      </c>
      <c r="Z38" s="4">
        <v>198006</v>
      </c>
      <c r="AA38" s="12" t="s">
        <v>65</v>
      </c>
      <c r="AB38" s="7">
        <v>85.2</v>
      </c>
      <c r="AC38" s="7">
        <v>86.418419999999983</v>
      </c>
      <c r="AD38" s="4"/>
      <c r="AE38" s="4"/>
      <c r="AF38" s="7"/>
      <c r="AG38" s="7"/>
      <c r="AH38" t="s">
        <v>31</v>
      </c>
      <c r="AK38" t="str">
        <f t="shared" si="0"/>
        <v>S5506</v>
      </c>
      <c r="AL38">
        <f t="shared" si="3"/>
        <v>55</v>
      </c>
      <c r="AM38">
        <f t="shared" si="4"/>
        <v>6</v>
      </c>
      <c r="AN38" t="str">
        <f t="shared" si="1"/>
        <v>06</v>
      </c>
    </row>
    <row r="39" spans="1:40" x14ac:dyDescent="0.15">
      <c r="A39" t="s">
        <v>31</v>
      </c>
      <c r="B39" s="11">
        <f t="shared" si="2"/>
        <v>201007</v>
      </c>
      <c r="C39" s="12" t="s">
        <v>426</v>
      </c>
      <c r="D39" s="7">
        <v>90</v>
      </c>
      <c r="E39" s="7">
        <v>92.8</v>
      </c>
      <c r="F39" s="4">
        <v>200507</v>
      </c>
      <c r="G39" s="12" t="s">
        <v>366</v>
      </c>
      <c r="H39" s="7">
        <v>100.4</v>
      </c>
      <c r="I39" s="7">
        <v>103.4</v>
      </c>
      <c r="J39" s="4">
        <v>200007</v>
      </c>
      <c r="K39" s="12" t="s">
        <v>306</v>
      </c>
      <c r="L39" s="8">
        <v>99.5</v>
      </c>
      <c r="M39" s="8">
        <v>101.6</v>
      </c>
      <c r="N39" s="4">
        <v>199507</v>
      </c>
      <c r="O39" s="12" t="s">
        <v>246</v>
      </c>
      <c r="P39" s="8">
        <v>99.6</v>
      </c>
      <c r="Q39" s="8">
        <v>104.7</v>
      </c>
      <c r="R39" s="4">
        <v>199007</v>
      </c>
      <c r="S39" s="12" t="s">
        <v>186</v>
      </c>
      <c r="T39" s="8">
        <v>100.1</v>
      </c>
      <c r="U39" s="8">
        <v>99.7</v>
      </c>
      <c r="V39" s="4">
        <v>198507</v>
      </c>
      <c r="W39" s="12" t="s">
        <v>126</v>
      </c>
      <c r="X39" s="9">
        <v>86.6</v>
      </c>
      <c r="Y39" s="8">
        <v>89.4</v>
      </c>
      <c r="Z39" s="4">
        <v>198007</v>
      </c>
      <c r="AA39" s="12" t="s">
        <v>66</v>
      </c>
      <c r="AB39" s="7">
        <v>83</v>
      </c>
      <c r="AC39" s="7">
        <v>82.562699999999992</v>
      </c>
      <c r="AD39" s="4"/>
      <c r="AE39" s="4"/>
      <c r="AF39" s="7"/>
      <c r="AG39" s="7"/>
      <c r="AH39" t="s">
        <v>31</v>
      </c>
      <c r="AK39" t="str">
        <f t="shared" si="0"/>
        <v>S5507</v>
      </c>
      <c r="AL39">
        <f t="shared" si="3"/>
        <v>55</v>
      </c>
      <c r="AM39">
        <f t="shared" si="4"/>
        <v>7</v>
      </c>
      <c r="AN39" t="str">
        <f t="shared" si="1"/>
        <v>07</v>
      </c>
    </row>
    <row r="40" spans="1:40" x14ac:dyDescent="0.15">
      <c r="A40" t="s">
        <v>31</v>
      </c>
      <c r="B40" s="11">
        <f t="shared" si="2"/>
        <v>201008</v>
      </c>
      <c r="C40" s="12" t="s">
        <v>427</v>
      </c>
      <c r="D40" s="7">
        <v>92.5</v>
      </c>
      <c r="E40" s="7">
        <v>88.3</v>
      </c>
      <c r="F40" s="4">
        <v>200508</v>
      </c>
      <c r="G40" s="12" t="s">
        <v>367</v>
      </c>
      <c r="H40" s="7">
        <v>106.2</v>
      </c>
      <c r="I40" s="7">
        <v>101.9</v>
      </c>
      <c r="J40" s="4">
        <v>200008</v>
      </c>
      <c r="K40" s="12" t="s">
        <v>307</v>
      </c>
      <c r="L40" s="8">
        <v>99.3</v>
      </c>
      <c r="M40" s="8">
        <v>93.5</v>
      </c>
      <c r="N40" s="4">
        <v>199508</v>
      </c>
      <c r="O40" s="12" t="s">
        <v>247</v>
      </c>
      <c r="P40" s="8">
        <v>103.8</v>
      </c>
      <c r="Q40" s="8">
        <v>96.1</v>
      </c>
      <c r="R40" s="4">
        <v>199008</v>
      </c>
      <c r="S40" s="12" t="s">
        <v>187</v>
      </c>
      <c r="T40" s="8">
        <v>99.2</v>
      </c>
      <c r="U40" s="8">
        <v>94.4</v>
      </c>
      <c r="V40" s="4">
        <v>198508</v>
      </c>
      <c r="W40" s="12" t="s">
        <v>127</v>
      </c>
      <c r="X40" s="9">
        <v>85.8</v>
      </c>
      <c r="Y40" s="8">
        <v>78.099999999999994</v>
      </c>
      <c r="Z40" s="4">
        <v>198008</v>
      </c>
      <c r="AA40" s="12" t="s">
        <v>67</v>
      </c>
      <c r="AB40" s="7">
        <v>81.7</v>
      </c>
      <c r="AC40" s="7">
        <v>75.605639999999994</v>
      </c>
      <c r="AD40" s="4"/>
      <c r="AE40" s="4"/>
      <c r="AF40" s="7"/>
      <c r="AG40" s="7"/>
      <c r="AH40" t="s">
        <v>31</v>
      </c>
      <c r="AK40" t="str">
        <f t="shared" si="0"/>
        <v>S5508</v>
      </c>
      <c r="AL40">
        <f t="shared" si="3"/>
        <v>55</v>
      </c>
      <c r="AM40">
        <f t="shared" si="4"/>
        <v>8</v>
      </c>
      <c r="AN40" t="str">
        <f t="shared" si="1"/>
        <v>08</v>
      </c>
    </row>
    <row r="41" spans="1:40" x14ac:dyDescent="0.15">
      <c r="A41" t="s">
        <v>31</v>
      </c>
      <c r="B41" s="11">
        <f t="shared" si="2"/>
        <v>201009</v>
      </c>
      <c r="C41" s="12" t="s">
        <v>428</v>
      </c>
      <c r="D41" s="7">
        <v>97.9</v>
      </c>
      <c r="E41" s="7">
        <v>105.4</v>
      </c>
      <c r="F41" s="4">
        <v>200509</v>
      </c>
      <c r="G41" s="12" t="s">
        <v>368</v>
      </c>
      <c r="H41" s="7">
        <v>110</v>
      </c>
      <c r="I41" s="7">
        <v>117.6</v>
      </c>
      <c r="J41" s="4">
        <v>200009</v>
      </c>
      <c r="K41" s="12" t="s">
        <v>308</v>
      </c>
      <c r="L41" s="8">
        <v>97</v>
      </c>
      <c r="M41" s="8">
        <v>98.3</v>
      </c>
      <c r="N41" s="4">
        <v>199509</v>
      </c>
      <c r="O41" s="12" t="s">
        <v>248</v>
      </c>
      <c r="P41" s="8">
        <v>102.9</v>
      </c>
      <c r="Q41" s="8">
        <v>105.6</v>
      </c>
      <c r="R41" s="4">
        <v>199009</v>
      </c>
      <c r="S41" s="12" t="s">
        <v>188</v>
      </c>
      <c r="T41" s="8">
        <v>102.1</v>
      </c>
      <c r="U41" s="8">
        <v>102.7</v>
      </c>
      <c r="V41" s="4">
        <v>198509</v>
      </c>
      <c r="W41" s="12" t="s">
        <v>128</v>
      </c>
      <c r="X41" s="9">
        <v>84.8</v>
      </c>
      <c r="Y41" s="8">
        <v>81.2</v>
      </c>
      <c r="Z41" s="4">
        <v>198009</v>
      </c>
      <c r="AA41" s="12" t="s">
        <v>68</v>
      </c>
      <c r="AB41" s="7">
        <v>82.9</v>
      </c>
      <c r="AC41" s="7">
        <v>81.221580000000003</v>
      </c>
      <c r="AD41" s="4"/>
      <c r="AE41" s="4"/>
      <c r="AF41" s="7"/>
      <c r="AG41" s="7"/>
      <c r="AH41" t="s">
        <v>31</v>
      </c>
      <c r="AK41" t="str">
        <f t="shared" si="0"/>
        <v>S5509</v>
      </c>
      <c r="AL41">
        <f t="shared" si="3"/>
        <v>55</v>
      </c>
      <c r="AM41">
        <f t="shared" si="4"/>
        <v>9</v>
      </c>
      <c r="AN41" t="str">
        <f t="shared" si="1"/>
        <v>09</v>
      </c>
    </row>
    <row r="42" spans="1:40" x14ac:dyDescent="0.15">
      <c r="A42" t="s">
        <v>31</v>
      </c>
      <c r="B42" s="11">
        <f t="shared" si="2"/>
        <v>201010</v>
      </c>
      <c r="C42" s="12" t="s">
        <v>429</v>
      </c>
      <c r="D42" s="7">
        <v>91.9</v>
      </c>
      <c r="E42" s="7">
        <v>92.2</v>
      </c>
      <c r="F42" s="4">
        <v>200510</v>
      </c>
      <c r="G42" s="12" t="s">
        <v>369</v>
      </c>
      <c r="H42" s="7">
        <v>109.9</v>
      </c>
      <c r="I42" s="7">
        <v>116.1</v>
      </c>
      <c r="J42" s="4">
        <v>200010</v>
      </c>
      <c r="K42" s="12" t="s">
        <v>309</v>
      </c>
      <c r="L42" s="8">
        <v>99</v>
      </c>
      <c r="M42" s="8">
        <v>99.7</v>
      </c>
      <c r="N42" s="4">
        <v>199510</v>
      </c>
      <c r="O42" s="12" t="s">
        <v>249</v>
      </c>
      <c r="P42" s="8">
        <v>104.7</v>
      </c>
      <c r="Q42" s="8">
        <v>103.7</v>
      </c>
      <c r="R42" s="4">
        <v>199010</v>
      </c>
      <c r="S42" s="12" t="s">
        <v>189</v>
      </c>
      <c r="T42" s="8">
        <v>103</v>
      </c>
      <c r="U42" s="8">
        <v>105.6</v>
      </c>
      <c r="V42" s="4">
        <v>198510</v>
      </c>
      <c r="W42" s="12" t="s">
        <v>129</v>
      </c>
      <c r="X42" s="9">
        <v>88.4</v>
      </c>
      <c r="Y42" s="8">
        <v>89.7</v>
      </c>
      <c r="Z42" s="4">
        <v>198010</v>
      </c>
      <c r="AA42" s="12" t="s">
        <v>69</v>
      </c>
      <c r="AB42" s="7">
        <v>83.2</v>
      </c>
      <c r="AC42" s="7">
        <v>84.574380000000005</v>
      </c>
      <c r="AD42" s="4"/>
      <c r="AE42" s="4"/>
      <c r="AF42" s="7"/>
      <c r="AG42" s="7"/>
      <c r="AH42" t="s">
        <v>31</v>
      </c>
      <c r="AK42" t="str">
        <f t="shared" si="0"/>
        <v>S5510</v>
      </c>
      <c r="AL42">
        <f t="shared" si="3"/>
        <v>55</v>
      </c>
      <c r="AM42">
        <f t="shared" si="4"/>
        <v>10</v>
      </c>
      <c r="AN42" t="str">
        <f t="shared" si="1"/>
        <v>10</v>
      </c>
    </row>
    <row r="43" spans="1:40" x14ac:dyDescent="0.15">
      <c r="A43" t="s">
        <v>31</v>
      </c>
      <c r="B43" s="11">
        <f t="shared" si="2"/>
        <v>201011</v>
      </c>
      <c r="C43" s="12" t="s">
        <v>430</v>
      </c>
      <c r="D43" s="7">
        <v>91</v>
      </c>
      <c r="E43" s="7">
        <v>92.2</v>
      </c>
      <c r="F43" s="4">
        <v>200511</v>
      </c>
      <c r="G43" s="12" t="s">
        <v>370</v>
      </c>
      <c r="H43" s="7">
        <v>113.5</v>
      </c>
      <c r="I43" s="7">
        <v>116.6</v>
      </c>
      <c r="J43" s="4">
        <v>200011</v>
      </c>
      <c r="K43" s="12" t="s">
        <v>310</v>
      </c>
      <c r="L43" s="8">
        <v>98.1</v>
      </c>
      <c r="M43" s="8">
        <v>98.7</v>
      </c>
      <c r="N43" s="4">
        <v>199511</v>
      </c>
      <c r="O43" s="12" t="s">
        <v>250</v>
      </c>
      <c r="P43" s="8">
        <v>105.7</v>
      </c>
      <c r="Q43" s="8">
        <v>105.1</v>
      </c>
      <c r="R43" s="4">
        <v>199011</v>
      </c>
      <c r="S43" s="12" t="s">
        <v>190</v>
      </c>
      <c r="T43" s="8">
        <v>103.7</v>
      </c>
      <c r="U43" s="8">
        <v>107.7</v>
      </c>
      <c r="V43" s="4">
        <v>198511</v>
      </c>
      <c r="W43" s="12" t="s">
        <v>130</v>
      </c>
      <c r="X43" s="9">
        <v>87.8</v>
      </c>
      <c r="Y43" s="8">
        <v>86.8</v>
      </c>
      <c r="Z43" s="4">
        <v>198011</v>
      </c>
      <c r="AA43" s="12" t="s">
        <v>70</v>
      </c>
      <c r="AB43" s="7">
        <v>83.8</v>
      </c>
      <c r="AC43" s="7">
        <v>81.975959999999986</v>
      </c>
      <c r="AD43" s="4"/>
      <c r="AE43" s="4"/>
      <c r="AF43" s="7"/>
      <c r="AG43" s="7"/>
      <c r="AH43" t="s">
        <v>31</v>
      </c>
      <c r="AK43" t="str">
        <f t="shared" si="0"/>
        <v>S5511</v>
      </c>
      <c r="AL43">
        <f t="shared" si="3"/>
        <v>55</v>
      </c>
      <c r="AM43">
        <f t="shared" si="4"/>
        <v>11</v>
      </c>
      <c r="AN43" t="str">
        <f t="shared" si="1"/>
        <v>11</v>
      </c>
    </row>
    <row r="44" spans="1:40" x14ac:dyDescent="0.15">
      <c r="A44" t="s">
        <v>31</v>
      </c>
      <c r="B44" s="11">
        <f t="shared" si="2"/>
        <v>201012</v>
      </c>
      <c r="C44" s="12" t="s">
        <v>431</v>
      </c>
      <c r="D44" s="7">
        <v>91.8</v>
      </c>
      <c r="E44" s="7">
        <v>95.8</v>
      </c>
      <c r="F44" s="4">
        <v>200512</v>
      </c>
      <c r="G44" s="12" t="s">
        <v>371</v>
      </c>
      <c r="H44" s="7">
        <v>111.2</v>
      </c>
      <c r="I44" s="7">
        <v>109.7</v>
      </c>
      <c r="J44" s="4">
        <v>200012</v>
      </c>
      <c r="K44" s="12" t="s">
        <v>311</v>
      </c>
      <c r="L44" s="8">
        <v>100.4</v>
      </c>
      <c r="M44" s="8">
        <v>103.7</v>
      </c>
      <c r="N44" s="4">
        <v>199512</v>
      </c>
      <c r="O44" s="12" t="s">
        <v>251</v>
      </c>
      <c r="P44" s="8">
        <v>106.8</v>
      </c>
      <c r="Q44" s="8">
        <v>108</v>
      </c>
      <c r="R44" s="4">
        <v>199012</v>
      </c>
      <c r="S44" s="12" t="s">
        <v>191</v>
      </c>
      <c r="T44" s="8">
        <v>103.6</v>
      </c>
      <c r="U44" s="8">
        <v>111.3</v>
      </c>
      <c r="V44" s="4">
        <v>198512</v>
      </c>
      <c r="W44" s="12" t="s">
        <v>131</v>
      </c>
      <c r="X44" s="9">
        <v>87.8</v>
      </c>
      <c r="Y44" s="8">
        <v>91.4</v>
      </c>
      <c r="Z44" s="4">
        <v>198012</v>
      </c>
      <c r="AA44" s="12" t="s">
        <v>71</v>
      </c>
      <c r="AB44" s="7">
        <v>82</v>
      </c>
      <c r="AC44" s="7">
        <v>86.753699999999995</v>
      </c>
      <c r="AD44" s="4"/>
      <c r="AE44" s="4"/>
      <c r="AF44" s="7"/>
      <c r="AG44" s="7"/>
      <c r="AH44" t="s">
        <v>31</v>
      </c>
      <c r="AK44" t="str">
        <f t="shared" si="0"/>
        <v>S5512</v>
      </c>
      <c r="AL44">
        <f t="shared" si="3"/>
        <v>55</v>
      </c>
      <c r="AM44">
        <f t="shared" si="4"/>
        <v>12</v>
      </c>
      <c r="AN44" t="str">
        <f t="shared" si="1"/>
        <v>12</v>
      </c>
    </row>
    <row r="45" spans="1:40" x14ac:dyDescent="0.15">
      <c r="A45" s="20" t="s">
        <v>31</v>
      </c>
      <c r="B45" s="15">
        <f t="shared" si="2"/>
        <v>201101</v>
      </c>
      <c r="C45" s="16" t="s">
        <v>432</v>
      </c>
      <c r="D45" s="17">
        <v>92.1</v>
      </c>
      <c r="E45" s="17">
        <v>83.9</v>
      </c>
      <c r="F45" s="18">
        <v>200601</v>
      </c>
      <c r="G45" s="16" t="s">
        <v>372</v>
      </c>
      <c r="H45" s="17">
        <v>110</v>
      </c>
      <c r="I45" s="17">
        <v>99.4</v>
      </c>
      <c r="J45" s="18">
        <v>200101</v>
      </c>
      <c r="K45" s="16" t="s">
        <v>312</v>
      </c>
      <c r="L45" s="19">
        <v>97.6</v>
      </c>
      <c r="M45" s="19">
        <v>92</v>
      </c>
      <c r="N45" s="18">
        <v>199601</v>
      </c>
      <c r="O45" s="16" t="s">
        <v>252</v>
      </c>
      <c r="P45" s="19">
        <v>105.8</v>
      </c>
      <c r="Q45" s="19">
        <v>96.7</v>
      </c>
      <c r="R45" s="18">
        <v>199101</v>
      </c>
      <c r="S45" s="16" t="s">
        <v>192</v>
      </c>
      <c r="T45" s="19">
        <v>103.2</v>
      </c>
      <c r="U45" s="19">
        <v>95.6</v>
      </c>
      <c r="V45" s="18">
        <v>198601</v>
      </c>
      <c r="W45" s="16" t="s">
        <v>132</v>
      </c>
      <c r="X45" s="19">
        <v>88.9</v>
      </c>
      <c r="Y45" s="19">
        <v>84</v>
      </c>
      <c r="Z45" s="18">
        <v>198101</v>
      </c>
      <c r="AA45" s="16" t="s">
        <v>72</v>
      </c>
      <c r="AB45" s="17">
        <v>84.8</v>
      </c>
      <c r="AC45" s="17">
        <v>78.036419999999993</v>
      </c>
      <c r="AD45" s="18"/>
      <c r="AE45" s="18"/>
      <c r="AF45" s="17"/>
      <c r="AG45" s="17"/>
      <c r="AH45" s="20" t="s">
        <v>31</v>
      </c>
      <c r="AK45" t="str">
        <f t="shared" si="0"/>
        <v>S5601</v>
      </c>
      <c r="AL45">
        <f t="shared" si="3"/>
        <v>56</v>
      </c>
      <c r="AM45">
        <f t="shared" si="4"/>
        <v>1</v>
      </c>
      <c r="AN45" t="str">
        <f t="shared" si="1"/>
        <v>01</v>
      </c>
    </row>
    <row r="46" spans="1:40" x14ac:dyDescent="0.15">
      <c r="A46" s="20" t="s">
        <v>31</v>
      </c>
      <c r="B46" s="15">
        <f t="shared" si="2"/>
        <v>201102</v>
      </c>
      <c r="C46" s="16" t="s">
        <v>433</v>
      </c>
      <c r="D46" s="17">
        <v>93</v>
      </c>
      <c r="E46" s="17">
        <v>91.2</v>
      </c>
      <c r="F46" s="18">
        <v>200602</v>
      </c>
      <c r="G46" s="16" t="s">
        <v>373</v>
      </c>
      <c r="H46" s="17">
        <v>113.8</v>
      </c>
      <c r="I46" s="17">
        <v>107.5</v>
      </c>
      <c r="J46" s="18">
        <v>200102</v>
      </c>
      <c r="K46" s="16" t="s">
        <v>313</v>
      </c>
      <c r="L46" s="19">
        <v>95</v>
      </c>
      <c r="M46" s="19">
        <v>93.8</v>
      </c>
      <c r="N46" s="18">
        <v>199602</v>
      </c>
      <c r="O46" s="16" t="s">
        <v>253</v>
      </c>
      <c r="P46" s="19">
        <v>108.8</v>
      </c>
      <c r="Q46" s="19">
        <v>106.9</v>
      </c>
      <c r="R46" s="18">
        <v>199102</v>
      </c>
      <c r="S46" s="16" t="s">
        <v>193</v>
      </c>
      <c r="T46" s="19">
        <v>104.9</v>
      </c>
      <c r="U46" s="19">
        <v>102.9</v>
      </c>
      <c r="V46" s="18">
        <v>198602</v>
      </c>
      <c r="W46" s="16" t="s">
        <v>133</v>
      </c>
      <c r="X46" s="19">
        <v>89.9</v>
      </c>
      <c r="Y46" s="19">
        <v>93.1</v>
      </c>
      <c r="Z46" s="18">
        <v>198102</v>
      </c>
      <c r="AA46" s="16" t="s">
        <v>73</v>
      </c>
      <c r="AB46" s="17">
        <v>80.599999999999994</v>
      </c>
      <c r="AC46" s="17">
        <v>81.305399999999992</v>
      </c>
      <c r="AD46" s="18"/>
      <c r="AE46" s="18"/>
      <c r="AF46" s="17"/>
      <c r="AG46" s="17"/>
      <c r="AH46" s="20" t="s">
        <v>31</v>
      </c>
      <c r="AK46" t="str">
        <f t="shared" si="0"/>
        <v>S5602</v>
      </c>
      <c r="AL46">
        <f t="shared" si="3"/>
        <v>56</v>
      </c>
      <c r="AM46">
        <f t="shared" si="4"/>
        <v>2</v>
      </c>
      <c r="AN46" t="str">
        <f t="shared" si="1"/>
        <v>02</v>
      </c>
    </row>
    <row r="47" spans="1:40" x14ac:dyDescent="0.15">
      <c r="A47" s="20" t="s">
        <v>31</v>
      </c>
      <c r="B47" s="15">
        <f t="shared" si="2"/>
        <v>201103</v>
      </c>
      <c r="C47" s="16" t="s">
        <v>434</v>
      </c>
      <c r="D47" s="17">
        <v>88.1</v>
      </c>
      <c r="E47" s="17">
        <v>96.2</v>
      </c>
      <c r="F47" s="18">
        <v>200603</v>
      </c>
      <c r="G47" s="16" t="s">
        <v>374</v>
      </c>
      <c r="H47" s="17">
        <v>108.7</v>
      </c>
      <c r="I47" s="17">
        <v>119</v>
      </c>
      <c r="J47" s="18">
        <v>200103</v>
      </c>
      <c r="K47" s="16" t="s">
        <v>314</v>
      </c>
      <c r="L47" s="19">
        <v>97.9</v>
      </c>
      <c r="M47" s="19">
        <v>105.2</v>
      </c>
      <c r="N47" s="18">
        <v>199603</v>
      </c>
      <c r="O47" s="16" t="s">
        <v>254</v>
      </c>
      <c r="P47" s="19">
        <v>103</v>
      </c>
      <c r="Q47" s="19">
        <v>112.8</v>
      </c>
      <c r="R47" s="18">
        <v>199103</v>
      </c>
      <c r="S47" s="16" t="s">
        <v>194</v>
      </c>
      <c r="T47" s="19">
        <v>103.1</v>
      </c>
      <c r="U47" s="19">
        <v>108.6</v>
      </c>
      <c r="V47" s="18">
        <v>198603</v>
      </c>
      <c r="W47" s="16" t="s">
        <v>134</v>
      </c>
      <c r="X47" s="19">
        <v>88.2</v>
      </c>
      <c r="Y47" s="19">
        <v>95</v>
      </c>
      <c r="Z47" s="18">
        <v>198103</v>
      </c>
      <c r="AA47" s="16" t="s">
        <v>74</v>
      </c>
      <c r="AB47" s="17">
        <v>81.900000000000006</v>
      </c>
      <c r="AC47" s="17">
        <v>88.094819999999984</v>
      </c>
      <c r="AD47" s="18"/>
      <c r="AE47" s="18"/>
      <c r="AF47" s="17"/>
      <c r="AG47" s="17"/>
      <c r="AH47" s="20" t="s">
        <v>31</v>
      </c>
      <c r="AK47" t="str">
        <f t="shared" si="0"/>
        <v>S5603</v>
      </c>
      <c r="AL47">
        <f t="shared" si="3"/>
        <v>56</v>
      </c>
      <c r="AM47">
        <f t="shared" si="4"/>
        <v>3</v>
      </c>
      <c r="AN47" t="str">
        <f t="shared" si="1"/>
        <v>03</v>
      </c>
    </row>
    <row r="48" spans="1:40" x14ac:dyDescent="0.15">
      <c r="A48" s="20" t="s">
        <v>31</v>
      </c>
      <c r="B48" s="15">
        <f t="shared" si="2"/>
        <v>201104</v>
      </c>
      <c r="C48" s="16" t="s">
        <v>435</v>
      </c>
      <c r="D48" s="17">
        <v>91.2</v>
      </c>
      <c r="E48" s="17">
        <v>86.4</v>
      </c>
      <c r="F48" s="18">
        <v>200604</v>
      </c>
      <c r="G48" s="16" t="s">
        <v>375</v>
      </c>
      <c r="H48" s="17">
        <v>122.8</v>
      </c>
      <c r="I48" s="17">
        <v>114.3</v>
      </c>
      <c r="J48" s="18">
        <v>200104</v>
      </c>
      <c r="K48" s="16" t="s">
        <v>315</v>
      </c>
      <c r="L48" s="19">
        <v>93.5</v>
      </c>
      <c r="M48" s="19">
        <v>90.1</v>
      </c>
      <c r="N48" s="18">
        <v>199604</v>
      </c>
      <c r="O48" s="16" t="s">
        <v>255</v>
      </c>
      <c r="P48" s="19">
        <v>108.5</v>
      </c>
      <c r="Q48" s="19">
        <v>110.3</v>
      </c>
      <c r="R48" s="18">
        <v>199104</v>
      </c>
      <c r="S48" s="16" t="s">
        <v>195</v>
      </c>
      <c r="T48" s="19">
        <v>103.1</v>
      </c>
      <c r="U48" s="19">
        <v>102.2</v>
      </c>
      <c r="V48" s="18">
        <v>198604</v>
      </c>
      <c r="W48" s="16" t="s">
        <v>135</v>
      </c>
      <c r="X48" s="19">
        <v>90.2</v>
      </c>
      <c r="Y48" s="19">
        <v>90</v>
      </c>
      <c r="Z48" s="18">
        <v>198104</v>
      </c>
      <c r="AA48" s="16" t="s">
        <v>75</v>
      </c>
      <c r="AB48" s="17">
        <v>83.8</v>
      </c>
      <c r="AC48" s="17">
        <v>85.161119999999983</v>
      </c>
      <c r="AD48" s="18"/>
      <c r="AE48" s="18"/>
      <c r="AF48" s="17"/>
      <c r="AG48" s="17"/>
      <c r="AH48" s="20" t="s">
        <v>31</v>
      </c>
      <c r="AK48" t="str">
        <f t="shared" si="0"/>
        <v>S5604</v>
      </c>
      <c r="AL48">
        <f t="shared" si="3"/>
        <v>56</v>
      </c>
      <c r="AM48">
        <f t="shared" si="4"/>
        <v>4</v>
      </c>
      <c r="AN48" t="str">
        <f t="shared" si="1"/>
        <v>04</v>
      </c>
    </row>
    <row r="49" spans="1:40" x14ac:dyDescent="0.15">
      <c r="A49" s="20" t="s">
        <v>31</v>
      </c>
      <c r="B49" s="15">
        <f t="shared" si="2"/>
        <v>201105</v>
      </c>
      <c r="C49" s="16" t="s">
        <v>436</v>
      </c>
      <c r="D49" s="17">
        <v>90.4</v>
      </c>
      <c r="E49" s="17">
        <v>85.1</v>
      </c>
      <c r="F49" s="18">
        <v>200605</v>
      </c>
      <c r="G49" s="16" t="s">
        <v>376</v>
      </c>
      <c r="H49" s="17">
        <v>115.3</v>
      </c>
      <c r="I49" s="17">
        <v>109.2</v>
      </c>
      <c r="J49" s="18">
        <v>200105</v>
      </c>
      <c r="K49" s="16" t="s">
        <v>316</v>
      </c>
      <c r="L49" s="19">
        <v>94.1</v>
      </c>
      <c r="M49" s="19">
        <v>92.9</v>
      </c>
      <c r="N49" s="18">
        <v>199605</v>
      </c>
      <c r="O49" s="16" t="s">
        <v>256</v>
      </c>
      <c r="P49" s="19">
        <v>110.4</v>
      </c>
      <c r="Q49" s="19">
        <v>106.9</v>
      </c>
      <c r="R49" s="18">
        <v>199105</v>
      </c>
      <c r="S49" s="16" t="s">
        <v>196</v>
      </c>
      <c r="T49" s="19">
        <v>106.9</v>
      </c>
      <c r="U49" s="19">
        <v>101.7</v>
      </c>
      <c r="V49" s="18">
        <v>198605</v>
      </c>
      <c r="W49" s="16" t="s">
        <v>136</v>
      </c>
      <c r="X49" s="19">
        <v>90.7</v>
      </c>
      <c r="Y49" s="19">
        <v>89.4</v>
      </c>
      <c r="Z49" s="18">
        <v>198105</v>
      </c>
      <c r="AA49" s="16" t="s">
        <v>76</v>
      </c>
      <c r="AB49" s="17">
        <v>81.2</v>
      </c>
      <c r="AC49" s="17">
        <v>81.975959999999986</v>
      </c>
      <c r="AD49" s="18"/>
      <c r="AE49" s="18"/>
      <c r="AF49" s="17"/>
      <c r="AG49" s="17"/>
      <c r="AH49" s="20" t="s">
        <v>31</v>
      </c>
      <c r="AK49" t="str">
        <f t="shared" si="0"/>
        <v>S5605</v>
      </c>
      <c r="AL49">
        <f t="shared" si="3"/>
        <v>56</v>
      </c>
      <c r="AM49">
        <f t="shared" si="4"/>
        <v>5</v>
      </c>
      <c r="AN49" t="str">
        <f t="shared" si="1"/>
        <v>05</v>
      </c>
    </row>
    <row r="50" spans="1:40" x14ac:dyDescent="0.15">
      <c r="A50" s="20" t="s">
        <v>31</v>
      </c>
      <c r="B50" s="15">
        <f t="shared" si="2"/>
        <v>201106</v>
      </c>
      <c r="C50" s="16" t="s">
        <v>437</v>
      </c>
      <c r="D50" s="17">
        <v>88.2</v>
      </c>
      <c r="E50" s="17">
        <v>88.9</v>
      </c>
      <c r="F50" s="18">
        <v>200606</v>
      </c>
      <c r="G50" s="16" t="s">
        <v>377</v>
      </c>
      <c r="H50" s="17">
        <v>123.7</v>
      </c>
      <c r="I50" s="17">
        <v>127.9</v>
      </c>
      <c r="J50" s="18">
        <v>200106</v>
      </c>
      <c r="K50" s="16" t="s">
        <v>317</v>
      </c>
      <c r="L50" s="19">
        <v>91.1</v>
      </c>
      <c r="M50" s="19">
        <v>92.4</v>
      </c>
      <c r="N50" s="18">
        <v>199606</v>
      </c>
      <c r="O50" s="16" t="s">
        <v>257</v>
      </c>
      <c r="P50" s="19">
        <v>105.5</v>
      </c>
      <c r="Q50" s="19">
        <v>108.3</v>
      </c>
      <c r="R50" s="18">
        <v>199106</v>
      </c>
      <c r="S50" s="16" t="s">
        <v>197</v>
      </c>
      <c r="T50" s="19">
        <v>101.3</v>
      </c>
      <c r="U50" s="19">
        <v>101.4</v>
      </c>
      <c r="V50" s="18">
        <v>198606</v>
      </c>
      <c r="W50" s="16" t="s">
        <v>137</v>
      </c>
      <c r="X50" s="19">
        <v>91.1</v>
      </c>
      <c r="Y50" s="19">
        <v>92.3</v>
      </c>
      <c r="Z50" s="18">
        <v>198106</v>
      </c>
      <c r="AA50" s="16" t="s">
        <v>77</v>
      </c>
      <c r="AB50" s="17">
        <v>83.9</v>
      </c>
      <c r="AC50" s="17">
        <v>85.077299999999994</v>
      </c>
      <c r="AD50" s="18"/>
      <c r="AE50" s="18"/>
      <c r="AF50" s="17"/>
      <c r="AG50" s="17"/>
      <c r="AH50" s="20" t="s">
        <v>31</v>
      </c>
      <c r="AK50" t="str">
        <f t="shared" si="0"/>
        <v>S5606</v>
      </c>
      <c r="AL50">
        <f t="shared" si="3"/>
        <v>56</v>
      </c>
      <c r="AM50">
        <f t="shared" si="4"/>
        <v>6</v>
      </c>
      <c r="AN50" t="str">
        <f t="shared" si="1"/>
        <v>06</v>
      </c>
    </row>
    <row r="51" spans="1:40" x14ac:dyDescent="0.15">
      <c r="A51" s="20" t="s">
        <v>31</v>
      </c>
      <c r="B51" s="15">
        <f t="shared" si="2"/>
        <v>201107</v>
      </c>
      <c r="C51" s="16" t="s">
        <v>438</v>
      </c>
      <c r="D51" s="17">
        <v>91.5</v>
      </c>
      <c r="E51" s="17">
        <v>91.3</v>
      </c>
      <c r="F51" s="18">
        <v>200607</v>
      </c>
      <c r="G51" s="16" t="s">
        <v>378</v>
      </c>
      <c r="H51" s="17">
        <v>125.3</v>
      </c>
      <c r="I51" s="17">
        <v>129.19999999999999</v>
      </c>
      <c r="J51" s="18">
        <v>200107</v>
      </c>
      <c r="K51" s="16" t="s">
        <v>318</v>
      </c>
      <c r="L51" s="19">
        <v>88</v>
      </c>
      <c r="M51" s="19">
        <v>90.7</v>
      </c>
      <c r="N51" s="18">
        <v>199607</v>
      </c>
      <c r="O51" s="16" t="s">
        <v>258</v>
      </c>
      <c r="P51" s="19">
        <v>109.7</v>
      </c>
      <c r="Q51" s="19">
        <v>115.2</v>
      </c>
      <c r="R51" s="18">
        <v>199107</v>
      </c>
      <c r="S51" s="16" t="s">
        <v>198</v>
      </c>
      <c r="T51" s="19">
        <v>102.9</v>
      </c>
      <c r="U51" s="19">
        <v>103.1</v>
      </c>
      <c r="V51" s="18">
        <v>198607</v>
      </c>
      <c r="W51" s="16" t="s">
        <v>138</v>
      </c>
      <c r="X51" s="19">
        <v>94.9</v>
      </c>
      <c r="Y51" s="19">
        <v>98</v>
      </c>
      <c r="Z51" s="18">
        <v>198107</v>
      </c>
      <c r="AA51" s="16" t="s">
        <v>78</v>
      </c>
      <c r="AB51" s="17">
        <v>88.8</v>
      </c>
      <c r="AC51" s="17">
        <v>88.597740000000002</v>
      </c>
      <c r="AD51" s="18"/>
      <c r="AE51" s="18"/>
      <c r="AF51" s="17"/>
      <c r="AG51" s="17"/>
      <c r="AH51" s="20" t="s">
        <v>31</v>
      </c>
      <c r="AK51" t="str">
        <f t="shared" si="0"/>
        <v>S5607</v>
      </c>
      <c r="AL51">
        <f t="shared" si="3"/>
        <v>56</v>
      </c>
      <c r="AM51">
        <f t="shared" si="4"/>
        <v>7</v>
      </c>
      <c r="AN51" t="str">
        <f t="shared" si="1"/>
        <v>07</v>
      </c>
    </row>
    <row r="52" spans="1:40" x14ac:dyDescent="0.15">
      <c r="A52" s="20" t="s">
        <v>31</v>
      </c>
      <c r="B52" s="15">
        <f t="shared" si="2"/>
        <v>201108</v>
      </c>
      <c r="C52" s="16" t="s">
        <v>439</v>
      </c>
      <c r="D52" s="17">
        <v>89.5</v>
      </c>
      <c r="E52" s="17">
        <v>87.1</v>
      </c>
      <c r="F52" s="18">
        <v>200608</v>
      </c>
      <c r="G52" s="16" t="s">
        <v>379</v>
      </c>
      <c r="H52" s="17">
        <v>124.1</v>
      </c>
      <c r="I52" s="17">
        <v>119.1</v>
      </c>
      <c r="J52" s="18">
        <v>200108</v>
      </c>
      <c r="K52" s="16" t="s">
        <v>319</v>
      </c>
      <c r="L52" s="19">
        <v>89.8</v>
      </c>
      <c r="M52" s="19">
        <v>84.7</v>
      </c>
      <c r="N52" s="18">
        <v>199608</v>
      </c>
      <c r="O52" s="16" t="s">
        <v>259</v>
      </c>
      <c r="P52" s="19">
        <v>107.2</v>
      </c>
      <c r="Q52" s="19">
        <v>99.6</v>
      </c>
      <c r="R52" s="18">
        <v>199108</v>
      </c>
      <c r="S52" s="16" t="s">
        <v>199</v>
      </c>
      <c r="T52" s="19">
        <v>102.4</v>
      </c>
      <c r="U52" s="19">
        <v>96.8</v>
      </c>
      <c r="V52" s="18">
        <v>198608</v>
      </c>
      <c r="W52" s="16" t="s">
        <v>139</v>
      </c>
      <c r="X52" s="19">
        <v>91.7</v>
      </c>
      <c r="Y52" s="19">
        <v>83.4</v>
      </c>
      <c r="Z52" s="18">
        <v>198108</v>
      </c>
      <c r="AA52" s="16" t="s">
        <v>79</v>
      </c>
      <c r="AB52" s="17">
        <v>85.8</v>
      </c>
      <c r="AC52" s="17">
        <v>79.126080000000002</v>
      </c>
      <c r="AD52" s="18"/>
      <c r="AE52" s="18"/>
      <c r="AF52" s="17"/>
      <c r="AG52" s="17"/>
      <c r="AH52" s="20" t="s">
        <v>31</v>
      </c>
      <c r="AK52" t="str">
        <f t="shared" si="0"/>
        <v>S5608</v>
      </c>
      <c r="AL52">
        <f t="shared" si="3"/>
        <v>56</v>
      </c>
      <c r="AM52">
        <f t="shared" si="4"/>
        <v>8</v>
      </c>
      <c r="AN52" t="str">
        <f t="shared" si="1"/>
        <v>08</v>
      </c>
    </row>
    <row r="53" spans="1:40" x14ac:dyDescent="0.15">
      <c r="A53" s="20" t="s">
        <v>31</v>
      </c>
      <c r="B53" s="15">
        <f t="shared" si="2"/>
        <v>201109</v>
      </c>
      <c r="C53" s="16" t="s">
        <v>440</v>
      </c>
      <c r="D53" s="17">
        <v>86.9</v>
      </c>
      <c r="E53" s="17">
        <v>92.6</v>
      </c>
      <c r="F53" s="18">
        <v>200609</v>
      </c>
      <c r="G53" s="16" t="s">
        <v>380</v>
      </c>
      <c r="H53" s="17">
        <v>124.3</v>
      </c>
      <c r="I53" s="17">
        <v>131.4</v>
      </c>
      <c r="J53" s="18">
        <v>200109</v>
      </c>
      <c r="K53" s="16" t="s">
        <v>320</v>
      </c>
      <c r="L53" s="19">
        <v>89.1</v>
      </c>
      <c r="M53" s="19">
        <v>88.5</v>
      </c>
      <c r="N53" s="18">
        <v>199609</v>
      </c>
      <c r="O53" s="16" t="s">
        <v>260</v>
      </c>
      <c r="P53" s="19">
        <v>102.1</v>
      </c>
      <c r="Q53" s="19">
        <v>104.5</v>
      </c>
      <c r="R53" s="18">
        <v>199109</v>
      </c>
      <c r="S53" s="16" t="s">
        <v>200</v>
      </c>
      <c r="T53" s="19">
        <v>95.8</v>
      </c>
      <c r="U53" s="19">
        <v>96.4</v>
      </c>
      <c r="V53" s="18">
        <v>198609</v>
      </c>
      <c r="W53" s="16" t="s">
        <v>140</v>
      </c>
      <c r="X53" s="19">
        <v>92.6</v>
      </c>
      <c r="Y53" s="19">
        <v>88.7</v>
      </c>
      <c r="Z53" s="18">
        <v>198109</v>
      </c>
      <c r="AA53" s="16" t="s">
        <v>80</v>
      </c>
      <c r="AB53" s="17">
        <v>87</v>
      </c>
      <c r="AC53" s="17">
        <v>85.328759999999988</v>
      </c>
      <c r="AD53" s="18"/>
      <c r="AE53" s="18"/>
      <c r="AF53" s="17"/>
      <c r="AG53" s="17"/>
      <c r="AH53" s="20" t="s">
        <v>31</v>
      </c>
      <c r="AK53" t="str">
        <f t="shared" si="0"/>
        <v>S5609</v>
      </c>
      <c r="AL53">
        <f t="shared" si="3"/>
        <v>56</v>
      </c>
      <c r="AM53">
        <f t="shared" si="4"/>
        <v>9</v>
      </c>
      <c r="AN53" t="str">
        <f t="shared" si="1"/>
        <v>09</v>
      </c>
    </row>
    <row r="54" spans="1:40" x14ac:dyDescent="0.15">
      <c r="A54" s="20" t="s">
        <v>31</v>
      </c>
      <c r="B54" s="15">
        <f t="shared" si="2"/>
        <v>201110</v>
      </c>
      <c r="C54" s="16" t="s">
        <v>479</v>
      </c>
      <c r="D54" s="17">
        <v>91.8</v>
      </c>
      <c r="E54" s="17">
        <v>92.2</v>
      </c>
      <c r="F54" s="18">
        <v>200610</v>
      </c>
      <c r="G54" s="16" t="s">
        <v>381</v>
      </c>
      <c r="H54" s="17">
        <v>116.7</v>
      </c>
      <c r="I54" s="17">
        <v>124.6</v>
      </c>
      <c r="J54" s="18">
        <v>200110</v>
      </c>
      <c r="K54" s="16" t="s">
        <v>321</v>
      </c>
      <c r="L54" s="19">
        <v>86.8</v>
      </c>
      <c r="M54" s="19">
        <v>88.7</v>
      </c>
      <c r="N54" s="18">
        <v>199610</v>
      </c>
      <c r="O54" s="16" t="s">
        <v>261</v>
      </c>
      <c r="P54" s="19">
        <v>99.6</v>
      </c>
      <c r="Q54" s="19">
        <v>98.6</v>
      </c>
      <c r="R54" s="18">
        <v>199110</v>
      </c>
      <c r="S54" s="16" t="s">
        <v>201</v>
      </c>
      <c r="T54" s="19">
        <v>101.5</v>
      </c>
      <c r="U54" s="19">
        <v>104.3</v>
      </c>
      <c r="V54" s="18">
        <v>198610</v>
      </c>
      <c r="W54" s="16" t="s">
        <v>141</v>
      </c>
      <c r="X54" s="19">
        <v>91.1</v>
      </c>
      <c r="Y54" s="19">
        <v>92.5</v>
      </c>
      <c r="Z54" s="18">
        <v>198110</v>
      </c>
      <c r="AA54" s="16" t="s">
        <v>81</v>
      </c>
      <c r="AB54" s="17">
        <v>85.7</v>
      </c>
      <c r="AC54" s="17">
        <v>86.921340000000001</v>
      </c>
      <c r="AD54" s="18"/>
      <c r="AE54" s="18"/>
      <c r="AF54" s="17"/>
      <c r="AG54" s="17"/>
      <c r="AH54" s="20" t="s">
        <v>31</v>
      </c>
      <c r="AK54" t="str">
        <f t="shared" si="0"/>
        <v>S5610</v>
      </c>
      <c r="AL54">
        <f t="shared" si="3"/>
        <v>56</v>
      </c>
      <c r="AM54">
        <f t="shared" si="4"/>
        <v>10</v>
      </c>
      <c r="AN54" t="str">
        <f t="shared" si="1"/>
        <v>10</v>
      </c>
    </row>
    <row r="55" spans="1:40" x14ac:dyDescent="0.15">
      <c r="A55" s="20" t="s">
        <v>31</v>
      </c>
      <c r="B55" s="15">
        <f t="shared" si="2"/>
        <v>201111</v>
      </c>
      <c r="C55" s="16" t="s">
        <v>441</v>
      </c>
      <c r="D55" s="17">
        <v>97.5</v>
      </c>
      <c r="E55" s="17">
        <v>99.6</v>
      </c>
      <c r="F55" s="18">
        <v>200611</v>
      </c>
      <c r="G55" s="16" t="s">
        <v>382</v>
      </c>
      <c r="H55" s="17">
        <v>121.8</v>
      </c>
      <c r="I55" s="17">
        <v>125.5</v>
      </c>
      <c r="J55" s="18">
        <v>200111</v>
      </c>
      <c r="K55" s="16" t="s">
        <v>322</v>
      </c>
      <c r="L55" s="19">
        <v>92.5</v>
      </c>
      <c r="M55" s="19">
        <v>94.3</v>
      </c>
      <c r="N55" s="18">
        <v>199611</v>
      </c>
      <c r="O55" s="16" t="s">
        <v>262</v>
      </c>
      <c r="P55" s="19">
        <v>102.9</v>
      </c>
      <c r="Q55" s="19">
        <v>102</v>
      </c>
      <c r="R55" s="18">
        <v>199111</v>
      </c>
      <c r="S55" s="16" t="s">
        <v>202</v>
      </c>
      <c r="T55" s="19">
        <v>100.8</v>
      </c>
      <c r="U55" s="19">
        <v>105.1</v>
      </c>
      <c r="V55" s="18">
        <v>198611</v>
      </c>
      <c r="W55" s="16" t="s">
        <v>142</v>
      </c>
      <c r="X55" s="19">
        <v>90.2</v>
      </c>
      <c r="Y55" s="19">
        <v>89.3</v>
      </c>
      <c r="Z55" s="18">
        <v>198111</v>
      </c>
      <c r="AA55" s="16" t="s">
        <v>82</v>
      </c>
      <c r="AB55" s="17">
        <v>87.8</v>
      </c>
      <c r="AC55" s="17">
        <v>86.08314</v>
      </c>
      <c r="AD55" s="18"/>
      <c r="AE55" s="18"/>
      <c r="AF55" s="17"/>
      <c r="AG55" s="17"/>
      <c r="AH55" s="20" t="s">
        <v>31</v>
      </c>
      <c r="AK55" t="str">
        <f t="shared" si="0"/>
        <v>S5611</v>
      </c>
      <c r="AL55">
        <f t="shared" si="3"/>
        <v>56</v>
      </c>
      <c r="AM55">
        <f t="shared" si="4"/>
        <v>11</v>
      </c>
      <c r="AN55" t="str">
        <f t="shared" si="1"/>
        <v>11</v>
      </c>
    </row>
    <row r="56" spans="1:40" x14ac:dyDescent="0.15">
      <c r="A56" s="20" t="s">
        <v>31</v>
      </c>
      <c r="B56" s="15">
        <f t="shared" si="2"/>
        <v>201112</v>
      </c>
      <c r="C56" s="16" t="s">
        <v>442</v>
      </c>
      <c r="D56" s="17">
        <v>94.4</v>
      </c>
      <c r="E56" s="17">
        <v>96.4</v>
      </c>
      <c r="F56" s="18">
        <v>200612</v>
      </c>
      <c r="G56" s="16" t="s">
        <v>383</v>
      </c>
      <c r="H56" s="17">
        <v>120.7</v>
      </c>
      <c r="I56" s="17">
        <v>117.6</v>
      </c>
      <c r="J56" s="18">
        <v>200112</v>
      </c>
      <c r="K56" s="16" t="s">
        <v>323</v>
      </c>
      <c r="L56" s="19">
        <v>91.3</v>
      </c>
      <c r="M56" s="19">
        <v>93.1</v>
      </c>
      <c r="N56" s="18">
        <v>199612</v>
      </c>
      <c r="O56" s="16" t="s">
        <v>263</v>
      </c>
      <c r="P56" s="19">
        <v>101.5</v>
      </c>
      <c r="Q56" s="19">
        <v>102.3</v>
      </c>
      <c r="R56" s="18">
        <v>199112</v>
      </c>
      <c r="S56" s="16" t="s">
        <v>203</v>
      </c>
      <c r="T56" s="19">
        <v>96.4</v>
      </c>
      <c r="U56" s="19">
        <v>103.4</v>
      </c>
      <c r="V56" s="18">
        <v>198612</v>
      </c>
      <c r="W56" s="16" t="s">
        <v>143</v>
      </c>
      <c r="X56" s="19">
        <v>92</v>
      </c>
      <c r="Y56" s="19">
        <v>95.7</v>
      </c>
      <c r="Z56" s="18">
        <v>198112</v>
      </c>
      <c r="AA56" s="16" t="s">
        <v>83</v>
      </c>
      <c r="AB56" s="17">
        <v>89</v>
      </c>
      <c r="AC56" s="17">
        <v>94.213679999999997</v>
      </c>
      <c r="AD56" s="18"/>
      <c r="AE56" s="18"/>
      <c r="AF56" s="17"/>
      <c r="AG56" s="17"/>
      <c r="AH56" s="20" t="s">
        <v>31</v>
      </c>
      <c r="AK56" t="str">
        <f t="shared" si="0"/>
        <v>S5612</v>
      </c>
      <c r="AL56">
        <f t="shared" si="3"/>
        <v>56</v>
      </c>
      <c r="AM56">
        <f t="shared" si="4"/>
        <v>12</v>
      </c>
      <c r="AN56" t="str">
        <f t="shared" si="1"/>
        <v>12</v>
      </c>
    </row>
    <row r="57" spans="1:40" x14ac:dyDescent="0.15">
      <c r="A57" t="s">
        <v>31</v>
      </c>
      <c r="B57" s="11">
        <f t="shared" si="2"/>
        <v>201201</v>
      </c>
      <c r="C57" s="12" t="s">
        <v>443</v>
      </c>
      <c r="D57" s="7">
        <v>94.9</v>
      </c>
      <c r="E57" s="7">
        <v>88</v>
      </c>
      <c r="F57" s="4">
        <v>200701</v>
      </c>
      <c r="G57" s="12" t="s">
        <v>384</v>
      </c>
      <c r="H57" s="7">
        <v>120</v>
      </c>
      <c r="I57" s="7">
        <v>109.1</v>
      </c>
      <c r="J57" s="4">
        <v>200201</v>
      </c>
      <c r="K57" s="12" t="s">
        <v>324</v>
      </c>
      <c r="L57" s="8">
        <v>87.9</v>
      </c>
      <c r="M57" s="8">
        <v>83</v>
      </c>
      <c r="N57" s="4">
        <v>199701</v>
      </c>
      <c r="O57" s="12" t="s">
        <v>264</v>
      </c>
      <c r="P57" s="8">
        <v>105.1</v>
      </c>
      <c r="Q57" s="8">
        <v>96.3</v>
      </c>
      <c r="R57" s="4">
        <v>199201</v>
      </c>
      <c r="S57" s="12" t="s">
        <v>204</v>
      </c>
      <c r="T57" s="8">
        <v>98.6</v>
      </c>
      <c r="U57" s="8">
        <v>91.5</v>
      </c>
      <c r="V57" s="4">
        <v>198701</v>
      </c>
      <c r="W57" s="12" t="s">
        <v>144</v>
      </c>
      <c r="X57" s="9">
        <v>88.9</v>
      </c>
      <c r="Y57" s="8">
        <v>84.7</v>
      </c>
      <c r="Z57" s="4">
        <v>198201</v>
      </c>
      <c r="AA57" s="12" t="s">
        <v>84</v>
      </c>
      <c r="AB57" s="7">
        <v>87.4</v>
      </c>
      <c r="AC57" s="7">
        <v>81.305399999999992</v>
      </c>
      <c r="AD57" s="4"/>
      <c r="AE57" s="4"/>
      <c r="AF57" s="7"/>
      <c r="AG57" s="7"/>
      <c r="AH57" t="s">
        <v>31</v>
      </c>
      <c r="AK57" t="str">
        <f t="shared" si="0"/>
        <v>S5701</v>
      </c>
      <c r="AL57">
        <f t="shared" si="3"/>
        <v>57</v>
      </c>
      <c r="AM57">
        <f t="shared" si="4"/>
        <v>1</v>
      </c>
      <c r="AN57" t="str">
        <f t="shared" si="1"/>
        <v>01</v>
      </c>
    </row>
    <row r="58" spans="1:40" x14ac:dyDescent="0.15">
      <c r="A58" t="s">
        <v>31</v>
      </c>
      <c r="B58" s="11">
        <f t="shared" si="2"/>
        <v>201202</v>
      </c>
      <c r="C58" s="12" t="s">
        <v>444</v>
      </c>
      <c r="D58" s="7">
        <v>94.4</v>
      </c>
      <c r="E58" s="7">
        <v>98.9</v>
      </c>
      <c r="F58" s="4">
        <v>200702</v>
      </c>
      <c r="G58" s="12" t="s">
        <v>385</v>
      </c>
      <c r="H58" s="7">
        <v>118.7</v>
      </c>
      <c r="I58" s="7">
        <v>112.2</v>
      </c>
      <c r="J58" s="4">
        <v>200202</v>
      </c>
      <c r="K58" s="12" t="s">
        <v>325</v>
      </c>
      <c r="L58" s="8">
        <v>93.4</v>
      </c>
      <c r="M58" s="8">
        <v>92.2</v>
      </c>
      <c r="N58" s="4">
        <v>199702</v>
      </c>
      <c r="O58" s="12" t="s">
        <v>265</v>
      </c>
      <c r="P58" s="8">
        <v>104.2</v>
      </c>
      <c r="Q58" s="8">
        <v>102.6</v>
      </c>
      <c r="R58" s="4">
        <v>199202</v>
      </c>
      <c r="S58" s="12" t="s">
        <v>205</v>
      </c>
      <c r="T58" s="8">
        <v>98.4</v>
      </c>
      <c r="U58" s="8">
        <v>96.9</v>
      </c>
      <c r="V58" s="4">
        <v>198702</v>
      </c>
      <c r="W58" s="12" t="s">
        <v>145</v>
      </c>
      <c r="X58" s="9">
        <v>87.8</v>
      </c>
      <c r="Y58" s="8">
        <v>91.5</v>
      </c>
      <c r="Z58" s="4">
        <v>198202</v>
      </c>
      <c r="AA58" s="12" t="s">
        <v>85</v>
      </c>
      <c r="AB58" s="7">
        <v>86.7</v>
      </c>
      <c r="AC58" s="7">
        <v>87.005159999999989</v>
      </c>
      <c r="AD58" s="4"/>
      <c r="AE58" s="4"/>
      <c r="AF58" s="7"/>
      <c r="AG58" s="7"/>
      <c r="AH58" t="s">
        <v>31</v>
      </c>
      <c r="AK58" t="str">
        <f t="shared" si="0"/>
        <v>S5702</v>
      </c>
      <c r="AL58">
        <f t="shared" si="3"/>
        <v>57</v>
      </c>
      <c r="AM58">
        <f t="shared" si="4"/>
        <v>2</v>
      </c>
      <c r="AN58" t="str">
        <f t="shared" si="1"/>
        <v>02</v>
      </c>
    </row>
    <row r="59" spans="1:40" x14ac:dyDescent="0.15">
      <c r="A59" t="s">
        <v>31</v>
      </c>
      <c r="B59" s="11">
        <f t="shared" si="2"/>
        <v>201203</v>
      </c>
      <c r="C59" s="12" t="s">
        <v>445</v>
      </c>
      <c r="D59" s="7">
        <v>95.6</v>
      </c>
      <c r="E59" s="7">
        <v>101.7</v>
      </c>
      <c r="F59" s="4">
        <v>200703</v>
      </c>
      <c r="G59" s="12" t="s">
        <v>386</v>
      </c>
      <c r="H59" s="7">
        <v>120.2</v>
      </c>
      <c r="I59" s="7">
        <v>130.19999999999999</v>
      </c>
      <c r="J59" s="4">
        <v>200203</v>
      </c>
      <c r="K59" s="12" t="s">
        <v>326</v>
      </c>
      <c r="L59" s="8">
        <v>92.7</v>
      </c>
      <c r="M59" s="8">
        <v>98.3</v>
      </c>
      <c r="N59" s="4">
        <v>199703</v>
      </c>
      <c r="O59" s="12" t="s">
        <v>266</v>
      </c>
      <c r="P59" s="8">
        <v>101.6</v>
      </c>
      <c r="Q59" s="8">
        <v>111.1</v>
      </c>
      <c r="R59" s="4">
        <v>199203</v>
      </c>
      <c r="S59" s="12" t="s">
        <v>206</v>
      </c>
      <c r="T59" s="8">
        <v>95.1</v>
      </c>
      <c r="U59" s="8">
        <v>99.5</v>
      </c>
      <c r="V59" s="4">
        <v>198703</v>
      </c>
      <c r="W59" s="12" t="s">
        <v>146</v>
      </c>
      <c r="X59" s="9">
        <v>91.3</v>
      </c>
      <c r="Y59" s="8">
        <v>99.1</v>
      </c>
      <c r="Z59" s="4">
        <v>198203</v>
      </c>
      <c r="AA59" s="12" t="s">
        <v>86</v>
      </c>
      <c r="AB59" s="7">
        <v>88</v>
      </c>
      <c r="AC59" s="7">
        <v>94.7166</v>
      </c>
      <c r="AD59" s="4"/>
      <c r="AE59" s="4"/>
      <c r="AF59" s="7"/>
      <c r="AG59" s="7"/>
      <c r="AH59" t="s">
        <v>31</v>
      </c>
      <c r="AK59" t="str">
        <f t="shared" si="0"/>
        <v>S5703</v>
      </c>
      <c r="AL59">
        <f t="shared" si="3"/>
        <v>57</v>
      </c>
      <c r="AM59">
        <f t="shared" si="4"/>
        <v>3</v>
      </c>
      <c r="AN59" t="str">
        <f t="shared" si="1"/>
        <v>03</v>
      </c>
    </row>
    <row r="60" spans="1:40" x14ac:dyDescent="0.15">
      <c r="A60" t="s">
        <v>31</v>
      </c>
      <c r="B60" s="11">
        <f t="shared" si="2"/>
        <v>201204</v>
      </c>
      <c r="C60" s="12" t="s">
        <v>446</v>
      </c>
      <c r="D60" s="7">
        <v>92.7</v>
      </c>
      <c r="E60" s="7">
        <v>88</v>
      </c>
      <c r="F60" s="4">
        <v>200704</v>
      </c>
      <c r="G60" s="12" t="s">
        <v>387</v>
      </c>
      <c r="H60" s="7">
        <v>119.2</v>
      </c>
      <c r="I60" s="7">
        <v>112</v>
      </c>
      <c r="J60" s="4">
        <v>200204</v>
      </c>
      <c r="K60" s="12" t="s">
        <v>327</v>
      </c>
      <c r="L60" s="8">
        <v>96</v>
      </c>
      <c r="M60" s="8">
        <v>94.1</v>
      </c>
      <c r="N60" s="4">
        <v>199704</v>
      </c>
      <c r="O60" s="12" t="s">
        <v>267</v>
      </c>
      <c r="P60" s="8">
        <v>98.5</v>
      </c>
      <c r="Q60" s="8">
        <v>100.1</v>
      </c>
      <c r="R60" s="4">
        <v>199204</v>
      </c>
      <c r="S60" s="12" t="s">
        <v>207</v>
      </c>
      <c r="T60" s="8">
        <v>98.3</v>
      </c>
      <c r="U60" s="8">
        <v>97.2</v>
      </c>
      <c r="V60" s="4">
        <v>198704</v>
      </c>
      <c r="W60" s="12" t="s">
        <v>147</v>
      </c>
      <c r="X60" s="9">
        <v>87.5</v>
      </c>
      <c r="Y60" s="8">
        <v>87.1</v>
      </c>
      <c r="Z60" s="4">
        <v>198204</v>
      </c>
      <c r="AA60" s="12" t="s">
        <v>87</v>
      </c>
      <c r="AB60" s="7">
        <v>87.2</v>
      </c>
      <c r="AC60" s="7">
        <v>88.849199999999996</v>
      </c>
      <c r="AD60" s="4"/>
      <c r="AE60" s="4"/>
      <c r="AF60" s="7"/>
      <c r="AG60" s="7"/>
      <c r="AH60" t="s">
        <v>31</v>
      </c>
      <c r="AK60" t="str">
        <f t="shared" si="0"/>
        <v>S5704</v>
      </c>
      <c r="AL60">
        <f t="shared" si="3"/>
        <v>57</v>
      </c>
      <c r="AM60">
        <f t="shared" si="4"/>
        <v>4</v>
      </c>
      <c r="AN60" t="str">
        <f t="shared" si="1"/>
        <v>04</v>
      </c>
    </row>
    <row r="61" spans="1:40" x14ac:dyDescent="0.15">
      <c r="A61" t="s">
        <v>31</v>
      </c>
      <c r="B61" s="11">
        <f t="shared" si="2"/>
        <v>201205</v>
      </c>
      <c r="C61" s="12" t="s">
        <v>447</v>
      </c>
      <c r="D61" s="7">
        <v>96</v>
      </c>
      <c r="E61" s="7">
        <v>94.3</v>
      </c>
      <c r="F61" s="4">
        <v>200705</v>
      </c>
      <c r="G61" s="12" t="s">
        <v>388</v>
      </c>
      <c r="H61" s="7">
        <v>121.6</v>
      </c>
      <c r="I61" s="7">
        <v>115</v>
      </c>
      <c r="J61" s="4">
        <v>200205</v>
      </c>
      <c r="K61" s="12" t="s">
        <v>328</v>
      </c>
      <c r="L61" s="8">
        <v>96.7</v>
      </c>
      <c r="M61" s="8">
        <v>95.7</v>
      </c>
      <c r="N61" s="4">
        <v>199705</v>
      </c>
      <c r="O61" s="12" t="s">
        <v>268</v>
      </c>
      <c r="P61" s="8">
        <v>102.1</v>
      </c>
      <c r="Q61" s="8">
        <v>99</v>
      </c>
      <c r="R61" s="4">
        <v>199205</v>
      </c>
      <c r="S61" s="12" t="s">
        <v>208</v>
      </c>
      <c r="T61" s="8">
        <v>96.2</v>
      </c>
      <c r="U61" s="8">
        <v>91.5</v>
      </c>
      <c r="V61" s="4">
        <v>198705</v>
      </c>
      <c r="W61" s="12" t="s">
        <v>148</v>
      </c>
      <c r="X61" s="9">
        <v>85.5</v>
      </c>
      <c r="Y61" s="8">
        <v>82.8</v>
      </c>
      <c r="Z61" s="4">
        <v>198205</v>
      </c>
      <c r="AA61" s="12" t="s">
        <v>88</v>
      </c>
      <c r="AB61" s="7">
        <v>85.1</v>
      </c>
      <c r="AC61" s="7">
        <v>84.155280000000005</v>
      </c>
      <c r="AD61" s="4"/>
      <c r="AE61" s="4"/>
      <c r="AF61" s="7"/>
      <c r="AG61" s="7"/>
      <c r="AH61" t="s">
        <v>31</v>
      </c>
      <c r="AK61" t="str">
        <f t="shared" si="0"/>
        <v>S5705</v>
      </c>
      <c r="AL61">
        <f t="shared" si="3"/>
        <v>57</v>
      </c>
      <c r="AM61">
        <f t="shared" si="4"/>
        <v>5</v>
      </c>
      <c r="AN61" t="str">
        <f t="shared" si="1"/>
        <v>05</v>
      </c>
    </row>
    <row r="62" spans="1:40" x14ac:dyDescent="0.15">
      <c r="A62" t="s">
        <v>31</v>
      </c>
      <c r="B62" s="11">
        <f t="shared" si="2"/>
        <v>201206</v>
      </c>
      <c r="C62" s="12" t="s">
        <v>448</v>
      </c>
      <c r="D62" s="7">
        <v>91.6</v>
      </c>
      <c r="E62" s="7">
        <v>89.2</v>
      </c>
      <c r="F62" s="4">
        <v>200706</v>
      </c>
      <c r="G62" s="12" t="s">
        <v>389</v>
      </c>
      <c r="H62" s="7">
        <v>121.1</v>
      </c>
      <c r="I62" s="7">
        <v>124.3</v>
      </c>
      <c r="J62" s="4">
        <v>200206</v>
      </c>
      <c r="K62" s="12" t="s">
        <v>329</v>
      </c>
      <c r="L62" s="8">
        <v>95.1</v>
      </c>
      <c r="M62" s="8">
        <v>94.9</v>
      </c>
      <c r="N62" s="4">
        <v>199706</v>
      </c>
      <c r="O62" s="12" t="s">
        <v>269</v>
      </c>
      <c r="P62" s="8">
        <v>99.9</v>
      </c>
      <c r="Q62" s="8">
        <v>102.7</v>
      </c>
      <c r="R62" s="4">
        <v>199206</v>
      </c>
      <c r="S62" s="12" t="s">
        <v>209</v>
      </c>
      <c r="T62" s="8">
        <v>96.7</v>
      </c>
      <c r="U62" s="8">
        <v>96.5</v>
      </c>
      <c r="V62" s="4">
        <v>198706</v>
      </c>
      <c r="W62" s="12" t="s">
        <v>149</v>
      </c>
      <c r="X62" s="9">
        <v>90.3</v>
      </c>
      <c r="Y62" s="8">
        <v>90</v>
      </c>
      <c r="Z62" s="4">
        <v>198206</v>
      </c>
      <c r="AA62" s="12" t="s">
        <v>89</v>
      </c>
      <c r="AB62" s="7">
        <v>86.2</v>
      </c>
      <c r="AC62" s="7">
        <v>86.921340000000001</v>
      </c>
      <c r="AD62" s="4"/>
      <c r="AE62" s="4"/>
      <c r="AF62" s="7"/>
      <c r="AG62" s="7"/>
      <c r="AH62" t="s">
        <v>31</v>
      </c>
      <c r="AK62" t="str">
        <f t="shared" si="0"/>
        <v>S5706</v>
      </c>
      <c r="AL62">
        <f t="shared" si="3"/>
        <v>57</v>
      </c>
      <c r="AM62">
        <f t="shared" si="4"/>
        <v>6</v>
      </c>
      <c r="AN62" t="str">
        <f t="shared" si="1"/>
        <v>06</v>
      </c>
    </row>
    <row r="63" spans="1:40" x14ac:dyDescent="0.15">
      <c r="A63" t="s">
        <v>31</v>
      </c>
      <c r="B63" s="11">
        <f t="shared" si="2"/>
        <v>201207</v>
      </c>
      <c r="C63" s="12" t="s">
        <v>449</v>
      </c>
      <c r="D63" s="7">
        <v>90.9</v>
      </c>
      <c r="E63" s="7">
        <v>92.8</v>
      </c>
      <c r="F63" s="4">
        <v>200707</v>
      </c>
      <c r="G63" s="12" t="s">
        <v>390</v>
      </c>
      <c r="H63" s="7">
        <v>118.6</v>
      </c>
      <c r="I63" s="7">
        <v>123.7</v>
      </c>
      <c r="J63" s="4">
        <v>200207</v>
      </c>
      <c r="K63" s="12" t="s">
        <v>330</v>
      </c>
      <c r="L63" s="8">
        <v>95.4</v>
      </c>
      <c r="M63" s="8">
        <v>100.8</v>
      </c>
      <c r="N63" s="4">
        <v>199707</v>
      </c>
      <c r="O63" s="12" t="s">
        <v>270</v>
      </c>
      <c r="P63" s="8">
        <v>101.4</v>
      </c>
      <c r="Q63" s="8">
        <v>106.5</v>
      </c>
      <c r="R63" s="4">
        <v>199207</v>
      </c>
      <c r="S63" s="12" t="s">
        <v>210</v>
      </c>
      <c r="T63" s="8">
        <v>98</v>
      </c>
      <c r="U63" s="8">
        <v>98.5</v>
      </c>
      <c r="V63" s="4">
        <v>198707</v>
      </c>
      <c r="W63" s="12" t="s">
        <v>150</v>
      </c>
      <c r="X63" s="9">
        <v>87.8</v>
      </c>
      <c r="Y63" s="8">
        <v>89.5</v>
      </c>
      <c r="Z63" s="4">
        <v>198207</v>
      </c>
      <c r="AA63" s="12" t="s">
        <v>90</v>
      </c>
      <c r="AB63" s="7">
        <v>87.3</v>
      </c>
      <c r="AC63" s="7">
        <v>87.005159999999989</v>
      </c>
      <c r="AD63" s="4"/>
      <c r="AE63" s="4"/>
      <c r="AF63" s="7"/>
      <c r="AG63" s="7"/>
      <c r="AH63" t="s">
        <v>31</v>
      </c>
      <c r="AK63" t="str">
        <f t="shared" si="0"/>
        <v>S5707</v>
      </c>
      <c r="AL63">
        <f t="shared" si="3"/>
        <v>57</v>
      </c>
      <c r="AM63">
        <f t="shared" si="4"/>
        <v>7</v>
      </c>
      <c r="AN63" t="str">
        <f t="shared" si="1"/>
        <v>07</v>
      </c>
    </row>
    <row r="64" spans="1:40" x14ac:dyDescent="0.15">
      <c r="A64" t="s">
        <v>31</v>
      </c>
      <c r="B64" s="11">
        <f t="shared" si="2"/>
        <v>201208</v>
      </c>
      <c r="C64" s="12" t="s">
        <v>450</v>
      </c>
      <c r="D64" s="7">
        <v>91.8</v>
      </c>
      <c r="E64" s="7">
        <v>88.9</v>
      </c>
      <c r="F64" s="4">
        <v>200708</v>
      </c>
      <c r="G64" s="12" t="s">
        <v>391</v>
      </c>
      <c r="H64" s="7">
        <v>121.1</v>
      </c>
      <c r="I64" s="7">
        <v>116.2</v>
      </c>
      <c r="J64" s="4">
        <v>200208</v>
      </c>
      <c r="K64" s="12" t="s">
        <v>331</v>
      </c>
      <c r="L64" s="8">
        <v>98.5</v>
      </c>
      <c r="M64" s="8">
        <v>91.6</v>
      </c>
      <c r="N64" s="4">
        <v>199708</v>
      </c>
      <c r="O64" s="12" t="s">
        <v>271</v>
      </c>
      <c r="P64" s="8">
        <v>100.4</v>
      </c>
      <c r="Q64" s="8">
        <v>93.5</v>
      </c>
      <c r="R64" s="4">
        <v>199208</v>
      </c>
      <c r="S64" s="12" t="s">
        <v>211</v>
      </c>
      <c r="T64" s="8">
        <v>92.3</v>
      </c>
      <c r="U64" s="8">
        <v>86.8</v>
      </c>
      <c r="V64" s="4">
        <v>198708</v>
      </c>
      <c r="W64" s="12" t="s">
        <v>151</v>
      </c>
      <c r="X64" s="9">
        <v>91.4</v>
      </c>
      <c r="Y64" s="8">
        <v>82.5</v>
      </c>
      <c r="Z64" s="4">
        <v>198208</v>
      </c>
      <c r="AA64" s="12" t="s">
        <v>91</v>
      </c>
      <c r="AB64" s="7">
        <v>88.1</v>
      </c>
      <c r="AC64" s="7">
        <v>81.640680000000003</v>
      </c>
      <c r="AD64" s="4"/>
      <c r="AE64" s="4"/>
      <c r="AF64" s="7"/>
      <c r="AG64" s="7"/>
      <c r="AH64" t="s">
        <v>31</v>
      </c>
      <c r="AK64" t="str">
        <f t="shared" si="0"/>
        <v>S5708</v>
      </c>
      <c r="AL64">
        <f t="shared" si="3"/>
        <v>57</v>
      </c>
      <c r="AM64">
        <f t="shared" si="4"/>
        <v>8</v>
      </c>
      <c r="AN64" t="str">
        <f t="shared" si="1"/>
        <v>08</v>
      </c>
    </row>
    <row r="65" spans="1:40" x14ac:dyDescent="0.15">
      <c r="A65" t="s">
        <v>31</v>
      </c>
      <c r="B65" s="11">
        <f t="shared" si="2"/>
        <v>201209</v>
      </c>
      <c r="C65" s="12" t="s">
        <v>451</v>
      </c>
      <c r="D65" s="7">
        <v>89.4</v>
      </c>
      <c r="E65" s="7">
        <v>91.3</v>
      </c>
      <c r="F65" s="4">
        <v>200709</v>
      </c>
      <c r="G65" s="12" t="s">
        <v>392</v>
      </c>
      <c r="H65" s="7">
        <v>116.1</v>
      </c>
      <c r="I65" s="7">
        <v>121.3</v>
      </c>
      <c r="J65" s="4">
        <v>200209</v>
      </c>
      <c r="K65" s="12" t="s">
        <v>332</v>
      </c>
      <c r="L65" s="8">
        <v>106.5</v>
      </c>
      <c r="M65" s="8">
        <v>105.6</v>
      </c>
      <c r="N65" s="4">
        <v>199709</v>
      </c>
      <c r="O65" s="12" t="s">
        <v>272</v>
      </c>
      <c r="P65" s="8">
        <v>104.7</v>
      </c>
      <c r="Q65" s="8">
        <v>107</v>
      </c>
      <c r="R65" s="4">
        <v>199209</v>
      </c>
      <c r="S65" s="12" t="s">
        <v>212</v>
      </c>
      <c r="T65" s="8">
        <v>98</v>
      </c>
      <c r="U65" s="8">
        <v>99.2</v>
      </c>
      <c r="V65" s="4">
        <v>198709</v>
      </c>
      <c r="W65" s="12" t="s">
        <v>152</v>
      </c>
      <c r="X65" s="9">
        <v>93.9</v>
      </c>
      <c r="Y65" s="8">
        <v>90.6</v>
      </c>
      <c r="Z65" s="4">
        <v>198209</v>
      </c>
      <c r="AA65" s="12" t="s">
        <v>92</v>
      </c>
      <c r="AB65" s="7">
        <v>89.4</v>
      </c>
      <c r="AC65" s="7">
        <v>88.849199999999996</v>
      </c>
      <c r="AD65" s="4"/>
      <c r="AE65" s="4"/>
      <c r="AF65" s="7"/>
      <c r="AG65" s="7"/>
      <c r="AH65" t="s">
        <v>31</v>
      </c>
      <c r="AK65" t="str">
        <f t="shared" si="0"/>
        <v>S5709</v>
      </c>
      <c r="AL65">
        <f t="shared" si="3"/>
        <v>57</v>
      </c>
      <c r="AM65">
        <f t="shared" si="4"/>
        <v>9</v>
      </c>
      <c r="AN65" t="str">
        <f t="shared" si="1"/>
        <v>09</v>
      </c>
    </row>
    <row r="66" spans="1:40" x14ac:dyDescent="0.15">
      <c r="A66" t="s">
        <v>31</v>
      </c>
      <c r="B66" s="11">
        <f t="shared" si="2"/>
        <v>201210</v>
      </c>
      <c r="C66" s="12" t="s">
        <v>452</v>
      </c>
      <c r="D66" s="7">
        <v>94</v>
      </c>
      <c r="E66" s="7">
        <v>99.4</v>
      </c>
      <c r="F66" s="4">
        <v>200710</v>
      </c>
      <c r="G66" s="12" t="s">
        <v>393</v>
      </c>
      <c r="H66" s="7">
        <v>116.8</v>
      </c>
      <c r="I66" s="7">
        <v>126.2</v>
      </c>
      <c r="J66" s="4">
        <v>200210</v>
      </c>
      <c r="K66" s="12" t="s">
        <v>333</v>
      </c>
      <c r="L66" s="8">
        <v>100.8</v>
      </c>
      <c r="M66" s="8">
        <v>102.9</v>
      </c>
      <c r="N66" s="4">
        <v>199710</v>
      </c>
      <c r="O66" s="12" t="s">
        <v>273</v>
      </c>
      <c r="P66" s="8">
        <v>106</v>
      </c>
      <c r="Q66" s="8">
        <v>104.9</v>
      </c>
      <c r="R66" s="4">
        <v>199210</v>
      </c>
      <c r="S66" s="12" t="s">
        <v>213</v>
      </c>
      <c r="T66" s="8">
        <v>94.6</v>
      </c>
      <c r="U66" s="8">
        <v>97.4</v>
      </c>
      <c r="V66" s="4">
        <v>198710</v>
      </c>
      <c r="W66" s="12" t="s">
        <v>153</v>
      </c>
      <c r="X66" s="9">
        <v>95.9</v>
      </c>
      <c r="Y66" s="8">
        <v>99</v>
      </c>
      <c r="Z66" s="4">
        <v>198210</v>
      </c>
      <c r="AA66" s="12" t="s">
        <v>93</v>
      </c>
      <c r="AB66" s="7">
        <v>86.3</v>
      </c>
      <c r="AC66" s="7">
        <v>86.669879999999992</v>
      </c>
      <c r="AD66" s="4"/>
      <c r="AE66" s="4"/>
      <c r="AF66" s="7"/>
      <c r="AG66" s="7"/>
      <c r="AH66" t="s">
        <v>31</v>
      </c>
      <c r="AK66" t="str">
        <f t="shared" si="0"/>
        <v>S5710</v>
      </c>
      <c r="AL66">
        <f t="shared" si="3"/>
        <v>57</v>
      </c>
      <c r="AM66">
        <f t="shared" si="4"/>
        <v>10</v>
      </c>
      <c r="AN66" t="str">
        <f t="shared" si="1"/>
        <v>10</v>
      </c>
    </row>
    <row r="67" spans="1:40" x14ac:dyDescent="0.15">
      <c r="A67" t="s">
        <v>31</v>
      </c>
      <c r="B67" s="11">
        <f t="shared" si="2"/>
        <v>201211</v>
      </c>
      <c r="C67" s="12" t="s">
        <v>453</v>
      </c>
      <c r="D67" s="7">
        <v>95</v>
      </c>
      <c r="E67" s="7">
        <v>99.3</v>
      </c>
      <c r="F67" s="4">
        <v>200711</v>
      </c>
      <c r="G67" s="12" t="s">
        <v>394</v>
      </c>
      <c r="H67" s="7">
        <v>115.3</v>
      </c>
      <c r="I67" s="7">
        <v>120.5</v>
      </c>
      <c r="J67" s="4">
        <v>200211</v>
      </c>
      <c r="K67" s="12" t="s">
        <v>334</v>
      </c>
      <c r="L67" s="8">
        <v>97.7</v>
      </c>
      <c r="M67" s="8">
        <v>98.5</v>
      </c>
      <c r="N67" s="4">
        <v>199711</v>
      </c>
      <c r="O67" s="12" t="s">
        <v>274</v>
      </c>
      <c r="P67" s="8">
        <v>99.8</v>
      </c>
      <c r="Q67" s="8">
        <v>98.7</v>
      </c>
      <c r="R67" s="4">
        <v>199211</v>
      </c>
      <c r="S67" s="12" t="s">
        <v>214</v>
      </c>
      <c r="T67" s="8">
        <v>89.6</v>
      </c>
      <c r="U67" s="8">
        <v>93.6</v>
      </c>
      <c r="V67" s="4">
        <v>198711</v>
      </c>
      <c r="W67" s="12" t="s">
        <v>154</v>
      </c>
      <c r="X67" s="9">
        <v>94.5</v>
      </c>
      <c r="Y67" s="8">
        <v>93.9</v>
      </c>
      <c r="Z67" s="4">
        <v>198211</v>
      </c>
      <c r="AA67" s="12" t="s">
        <v>94</v>
      </c>
      <c r="AB67" s="7">
        <v>88.9</v>
      </c>
      <c r="AC67" s="7">
        <v>88.513919999999985</v>
      </c>
      <c r="AD67" s="4"/>
      <c r="AE67" s="4"/>
      <c r="AF67" s="7"/>
      <c r="AG67" s="7"/>
      <c r="AH67" t="s">
        <v>31</v>
      </c>
      <c r="AK67" t="str">
        <f t="shared" si="0"/>
        <v>S5711</v>
      </c>
      <c r="AL67">
        <f t="shared" si="3"/>
        <v>57</v>
      </c>
      <c r="AM67">
        <f t="shared" si="4"/>
        <v>11</v>
      </c>
      <c r="AN67" t="str">
        <f t="shared" si="1"/>
        <v>11</v>
      </c>
    </row>
    <row r="68" spans="1:40" ht="15" thickBot="1" x14ac:dyDescent="0.2">
      <c r="A68" s="36" t="s">
        <v>31</v>
      </c>
      <c r="B68" s="29">
        <f t="shared" si="2"/>
        <v>201212</v>
      </c>
      <c r="C68" s="30" t="s">
        <v>454</v>
      </c>
      <c r="D68" s="31">
        <v>93.8</v>
      </c>
      <c r="E68" s="31">
        <v>93.6</v>
      </c>
      <c r="F68" s="32">
        <v>200712</v>
      </c>
      <c r="G68" s="30" t="s">
        <v>395</v>
      </c>
      <c r="H68" s="31">
        <v>114.3</v>
      </c>
      <c r="I68" s="31">
        <v>111.2</v>
      </c>
      <c r="J68" s="32">
        <v>200212</v>
      </c>
      <c r="K68" s="30" t="s">
        <v>335</v>
      </c>
      <c r="L68" s="33">
        <v>90.6</v>
      </c>
      <c r="M68" s="33">
        <v>94</v>
      </c>
      <c r="N68" s="32">
        <v>199712</v>
      </c>
      <c r="O68" s="30" t="s">
        <v>275</v>
      </c>
      <c r="P68" s="33">
        <v>104.6</v>
      </c>
      <c r="Q68" s="34">
        <v>105.3</v>
      </c>
      <c r="R68" s="32">
        <v>199212</v>
      </c>
      <c r="S68" s="30" t="s">
        <v>215</v>
      </c>
      <c r="T68" s="33">
        <v>92.3</v>
      </c>
      <c r="U68" s="33">
        <v>98.9</v>
      </c>
      <c r="V68" s="32">
        <v>198712</v>
      </c>
      <c r="W68" s="30" t="s">
        <v>155</v>
      </c>
      <c r="X68" s="34">
        <v>94.4</v>
      </c>
      <c r="Y68" s="33">
        <v>99</v>
      </c>
      <c r="Z68" s="32">
        <v>198212</v>
      </c>
      <c r="AA68" s="30" t="s">
        <v>95</v>
      </c>
      <c r="AB68" s="31">
        <v>87.3</v>
      </c>
      <c r="AC68" s="31">
        <v>92.118179999999995</v>
      </c>
      <c r="AD68" s="35"/>
      <c r="AE68" s="35"/>
      <c r="AF68" s="31"/>
      <c r="AG68" s="31"/>
      <c r="AH68" s="36" t="s">
        <v>31</v>
      </c>
      <c r="AK68" t="str">
        <f t="shared" si="0"/>
        <v>S5712</v>
      </c>
      <c r="AL68">
        <f t="shared" si="3"/>
        <v>57</v>
      </c>
      <c r="AM68">
        <f t="shared" si="4"/>
        <v>12</v>
      </c>
      <c r="AN68" t="str">
        <f t="shared" si="1"/>
        <v>12</v>
      </c>
    </row>
    <row r="69" spans="1:40" x14ac:dyDescent="0.15">
      <c r="B69" s="24">
        <f t="shared" si="2"/>
        <v>201301</v>
      </c>
      <c r="C69" s="25" t="s">
        <v>455</v>
      </c>
      <c r="D69" s="26">
        <v>85.5</v>
      </c>
      <c r="E69" s="26">
        <v>81.5</v>
      </c>
      <c r="F69" s="27">
        <v>200801</v>
      </c>
      <c r="G69" s="25" t="s">
        <v>396</v>
      </c>
      <c r="H69" s="26">
        <v>115.3</v>
      </c>
      <c r="I69" s="26">
        <v>105.6</v>
      </c>
      <c r="J69" s="27">
        <v>200301</v>
      </c>
      <c r="K69" s="25" t="s">
        <v>336</v>
      </c>
      <c r="L69" s="28">
        <v>94.8</v>
      </c>
      <c r="M69" s="28">
        <v>88.3</v>
      </c>
      <c r="N69" s="27">
        <v>199801</v>
      </c>
      <c r="O69" s="25" t="s">
        <v>276</v>
      </c>
      <c r="P69" s="28">
        <v>98.6</v>
      </c>
      <c r="Q69" s="28">
        <v>91.6</v>
      </c>
      <c r="R69" s="27">
        <v>199301</v>
      </c>
      <c r="S69" s="25" t="s">
        <v>216</v>
      </c>
      <c r="T69" s="28">
        <v>92</v>
      </c>
      <c r="U69" s="28">
        <v>83.3</v>
      </c>
      <c r="V69" s="27">
        <v>198801</v>
      </c>
      <c r="W69" s="25" t="s">
        <v>156</v>
      </c>
      <c r="X69" s="28">
        <v>94</v>
      </c>
      <c r="Y69" s="28">
        <v>86.9</v>
      </c>
      <c r="Z69" s="27">
        <v>198301</v>
      </c>
      <c r="AA69" s="25" t="s">
        <v>96</v>
      </c>
      <c r="AB69" s="26">
        <v>88</v>
      </c>
      <c r="AC69" s="26">
        <v>83.2</v>
      </c>
      <c r="AD69" s="27">
        <v>197801</v>
      </c>
      <c r="AE69" s="25" t="s">
        <v>36</v>
      </c>
      <c r="AF69" s="26">
        <v>81.5</v>
      </c>
      <c r="AG69" s="26">
        <v>73.900000000000006</v>
      </c>
      <c r="AH69" s="20"/>
      <c r="AK69" t="str">
        <f t="shared" si="0"/>
        <v>S5801</v>
      </c>
      <c r="AL69">
        <f t="shared" si="3"/>
        <v>58</v>
      </c>
      <c r="AM69">
        <f t="shared" si="4"/>
        <v>1</v>
      </c>
      <c r="AN69" t="str">
        <f t="shared" si="1"/>
        <v>01</v>
      </c>
    </row>
    <row r="70" spans="1:40" x14ac:dyDescent="0.15">
      <c r="B70" s="15">
        <f t="shared" si="2"/>
        <v>201302</v>
      </c>
      <c r="C70" s="16" t="s">
        <v>456</v>
      </c>
      <c r="D70" s="17">
        <v>86.8</v>
      </c>
      <c r="E70" s="17">
        <v>83.3</v>
      </c>
      <c r="F70" s="18">
        <v>200802</v>
      </c>
      <c r="G70" s="16" t="s">
        <v>397</v>
      </c>
      <c r="H70" s="17">
        <v>115.6</v>
      </c>
      <c r="I70" s="17">
        <v>116.3</v>
      </c>
      <c r="J70" s="18">
        <v>200302</v>
      </c>
      <c r="K70" s="16" t="s">
        <v>337</v>
      </c>
      <c r="L70" s="19">
        <v>90.7</v>
      </c>
      <c r="M70" s="19">
        <v>86.3</v>
      </c>
      <c r="N70" s="18">
        <v>199802</v>
      </c>
      <c r="O70" s="16" t="s">
        <v>277</v>
      </c>
      <c r="P70" s="19">
        <v>97.8</v>
      </c>
      <c r="Q70" s="19">
        <v>96.7</v>
      </c>
      <c r="R70" s="18">
        <v>199302</v>
      </c>
      <c r="S70" s="16" t="s">
        <v>217</v>
      </c>
      <c r="T70" s="19">
        <v>92.3</v>
      </c>
      <c r="U70" s="19">
        <v>89.9</v>
      </c>
      <c r="V70" s="18">
        <v>198802</v>
      </c>
      <c r="W70" s="16" t="s">
        <v>157</v>
      </c>
      <c r="X70" s="19">
        <v>96.9</v>
      </c>
      <c r="Y70" s="19">
        <v>93.9</v>
      </c>
      <c r="Z70" s="18">
        <v>198302</v>
      </c>
      <c r="AA70" s="16" t="s">
        <v>97</v>
      </c>
      <c r="AB70" s="17">
        <v>88.3</v>
      </c>
      <c r="AC70" s="17">
        <v>91.5</v>
      </c>
      <c r="AD70" s="18">
        <v>197802</v>
      </c>
      <c r="AE70" s="16" t="s">
        <v>37</v>
      </c>
      <c r="AF70" s="17">
        <v>80</v>
      </c>
      <c r="AG70" s="17">
        <v>81.400000000000006</v>
      </c>
      <c r="AH70" s="20"/>
      <c r="AK70" t="str">
        <f t="shared" si="0"/>
        <v>S5802</v>
      </c>
      <c r="AL70">
        <f t="shared" si="3"/>
        <v>58</v>
      </c>
      <c r="AM70">
        <f t="shared" si="4"/>
        <v>2</v>
      </c>
      <c r="AN70" t="str">
        <f t="shared" si="1"/>
        <v>02</v>
      </c>
    </row>
    <row r="71" spans="1:40" x14ac:dyDescent="0.15">
      <c r="B71" s="15">
        <f t="shared" si="2"/>
        <v>201303</v>
      </c>
      <c r="C71" s="16" t="s">
        <v>457</v>
      </c>
      <c r="D71" s="17">
        <v>92.4</v>
      </c>
      <c r="E71" s="17">
        <v>98.8</v>
      </c>
      <c r="F71" s="18">
        <v>200803</v>
      </c>
      <c r="G71" s="16" t="s">
        <v>398</v>
      </c>
      <c r="H71" s="17">
        <v>119.5</v>
      </c>
      <c r="I71" s="17">
        <v>125.1</v>
      </c>
      <c r="J71" s="18">
        <v>200303</v>
      </c>
      <c r="K71" s="16" t="s">
        <v>338</v>
      </c>
      <c r="L71" s="19">
        <v>91.6</v>
      </c>
      <c r="M71" s="19">
        <v>97.4</v>
      </c>
      <c r="N71" s="18">
        <v>199803</v>
      </c>
      <c r="O71" s="16" t="s">
        <v>278</v>
      </c>
      <c r="P71" s="19">
        <v>95.1</v>
      </c>
      <c r="Q71" s="19">
        <v>103</v>
      </c>
      <c r="R71" s="18">
        <v>199303</v>
      </c>
      <c r="S71" s="16" t="s">
        <v>218</v>
      </c>
      <c r="T71" s="19">
        <v>92.8</v>
      </c>
      <c r="U71" s="19">
        <v>102.3</v>
      </c>
      <c r="V71" s="18">
        <v>198803</v>
      </c>
      <c r="W71" s="16" t="s">
        <v>158</v>
      </c>
      <c r="X71" s="19">
        <v>94.9</v>
      </c>
      <c r="Y71" s="19">
        <v>102.1</v>
      </c>
      <c r="Z71" s="18">
        <v>198303</v>
      </c>
      <c r="AA71" s="16" t="s">
        <v>98</v>
      </c>
      <c r="AB71" s="17">
        <v>92.4</v>
      </c>
      <c r="AC71" s="17">
        <v>99.5</v>
      </c>
      <c r="AD71" s="18">
        <v>197803</v>
      </c>
      <c r="AE71" s="16" t="s">
        <v>38</v>
      </c>
      <c r="AF71" s="17">
        <v>83.8</v>
      </c>
      <c r="AG71" s="17">
        <v>90</v>
      </c>
      <c r="AH71" s="20"/>
      <c r="AK71" t="str">
        <f t="shared" si="0"/>
        <v>S5803</v>
      </c>
      <c r="AL71">
        <f t="shared" si="3"/>
        <v>58</v>
      </c>
      <c r="AM71">
        <f t="shared" si="4"/>
        <v>3</v>
      </c>
      <c r="AN71" t="str">
        <f t="shared" si="1"/>
        <v>03</v>
      </c>
    </row>
    <row r="72" spans="1:40" x14ac:dyDescent="0.15">
      <c r="B72" s="15">
        <f t="shared" si="2"/>
        <v>201304</v>
      </c>
      <c r="C72" s="16" t="s">
        <v>458</v>
      </c>
      <c r="D72" s="17">
        <v>90.1</v>
      </c>
      <c r="E72" s="17">
        <v>86.9</v>
      </c>
      <c r="F72" s="18">
        <v>200804</v>
      </c>
      <c r="G72" s="16" t="s">
        <v>399</v>
      </c>
      <c r="H72" s="17">
        <v>115.5</v>
      </c>
      <c r="I72" s="17">
        <v>112.3</v>
      </c>
      <c r="J72" s="18">
        <v>200304</v>
      </c>
      <c r="K72" s="16" t="s">
        <v>339</v>
      </c>
      <c r="L72" s="19">
        <v>91.4</v>
      </c>
      <c r="M72" s="19">
        <v>88.1</v>
      </c>
      <c r="N72" s="18">
        <v>199804</v>
      </c>
      <c r="O72" s="16" t="s">
        <v>279</v>
      </c>
      <c r="P72" s="19">
        <v>94.7</v>
      </c>
      <c r="Q72" s="19">
        <v>91.6</v>
      </c>
      <c r="R72" s="18">
        <v>199304</v>
      </c>
      <c r="S72" s="16" t="s">
        <v>219</v>
      </c>
      <c r="T72" s="19">
        <v>89.1</v>
      </c>
      <c r="U72" s="19">
        <v>90.2</v>
      </c>
      <c r="V72" s="18">
        <v>198804</v>
      </c>
      <c r="W72" s="16" t="s">
        <v>159</v>
      </c>
      <c r="X72" s="19">
        <v>94.6</v>
      </c>
      <c r="Y72" s="19">
        <v>94.4</v>
      </c>
      <c r="Z72" s="18">
        <v>198304</v>
      </c>
      <c r="AA72" s="16" t="s">
        <v>99</v>
      </c>
      <c r="AB72" s="17">
        <v>92.6</v>
      </c>
      <c r="AC72" s="17">
        <v>92.4</v>
      </c>
      <c r="AD72" s="18">
        <v>197804</v>
      </c>
      <c r="AE72" s="16" t="s">
        <v>39</v>
      </c>
      <c r="AF72" s="17">
        <v>84.1</v>
      </c>
      <c r="AG72" s="17">
        <v>84</v>
      </c>
      <c r="AH72" s="20"/>
      <c r="AK72" t="str">
        <f t="shared" si="0"/>
        <v>S5804</v>
      </c>
      <c r="AL72">
        <f t="shared" si="3"/>
        <v>58</v>
      </c>
      <c r="AM72">
        <f t="shared" si="4"/>
        <v>4</v>
      </c>
      <c r="AN72" t="str">
        <f t="shared" si="1"/>
        <v>04</v>
      </c>
    </row>
    <row r="73" spans="1:40" x14ac:dyDescent="0.15">
      <c r="B73" s="15">
        <f t="shared" si="2"/>
        <v>201305</v>
      </c>
      <c r="C73" s="16" t="s">
        <v>459</v>
      </c>
      <c r="D73" s="17">
        <v>94.5</v>
      </c>
      <c r="E73" s="17">
        <v>94.7</v>
      </c>
      <c r="F73" s="18">
        <v>200805</v>
      </c>
      <c r="G73" s="16" t="s">
        <v>400</v>
      </c>
      <c r="H73" s="17">
        <v>114.3</v>
      </c>
      <c r="I73" s="17">
        <v>107.3</v>
      </c>
      <c r="J73" s="18">
        <v>200305</v>
      </c>
      <c r="K73" s="16" t="s">
        <v>340</v>
      </c>
      <c r="L73" s="19">
        <v>91.2</v>
      </c>
      <c r="M73" s="19">
        <v>87.9</v>
      </c>
      <c r="N73" s="18">
        <v>199805</v>
      </c>
      <c r="O73" s="16" t="s">
        <v>280</v>
      </c>
      <c r="P73" s="19">
        <v>93.1</v>
      </c>
      <c r="Q73" s="19">
        <v>88</v>
      </c>
      <c r="R73" s="18">
        <v>199305</v>
      </c>
      <c r="S73" s="16" t="s">
        <v>220</v>
      </c>
      <c r="T73" s="19">
        <v>91.8</v>
      </c>
      <c r="U73" s="19">
        <v>87.6</v>
      </c>
      <c r="V73" s="18">
        <v>198805</v>
      </c>
      <c r="W73" s="16" t="s">
        <v>160</v>
      </c>
      <c r="X73" s="19">
        <v>92.9</v>
      </c>
      <c r="Y73" s="19">
        <v>87.5</v>
      </c>
      <c r="Z73" s="18">
        <v>198305</v>
      </c>
      <c r="AA73" s="16" t="s">
        <v>100</v>
      </c>
      <c r="AB73" s="17">
        <v>97.4</v>
      </c>
      <c r="AC73" s="17">
        <v>96</v>
      </c>
      <c r="AD73" s="18">
        <v>197805</v>
      </c>
      <c r="AE73" s="16" t="s">
        <v>40</v>
      </c>
      <c r="AF73" s="17">
        <v>84.7</v>
      </c>
      <c r="AG73" s="17">
        <v>88.4</v>
      </c>
      <c r="AH73" s="20"/>
      <c r="AK73" t="str">
        <f t="shared" si="0"/>
        <v>S5805</v>
      </c>
      <c r="AL73">
        <f t="shared" si="3"/>
        <v>58</v>
      </c>
      <c r="AM73">
        <f t="shared" si="4"/>
        <v>5</v>
      </c>
      <c r="AN73" t="str">
        <f t="shared" si="1"/>
        <v>05</v>
      </c>
    </row>
    <row r="74" spans="1:40" x14ac:dyDescent="0.15">
      <c r="B74" s="15">
        <f t="shared" si="2"/>
        <v>201306</v>
      </c>
      <c r="C74" s="16" t="s">
        <v>460</v>
      </c>
      <c r="D74" s="17">
        <v>92.9</v>
      </c>
      <c r="E74" s="17">
        <v>86.9</v>
      </c>
      <c r="F74" s="18">
        <v>200806</v>
      </c>
      <c r="G74" s="16" t="s">
        <v>401</v>
      </c>
      <c r="H74" s="17">
        <v>112.5</v>
      </c>
      <c r="I74" s="17">
        <v>114.3</v>
      </c>
      <c r="J74" s="18">
        <v>200306</v>
      </c>
      <c r="K74" s="16" t="s">
        <v>341</v>
      </c>
      <c r="L74" s="19">
        <v>91.3</v>
      </c>
      <c r="M74" s="19">
        <v>91.6</v>
      </c>
      <c r="N74" s="18">
        <v>199806</v>
      </c>
      <c r="O74" s="16" t="s">
        <v>281</v>
      </c>
      <c r="P74" s="19">
        <v>94.1</v>
      </c>
      <c r="Q74" s="19">
        <v>97.1</v>
      </c>
      <c r="R74" s="18">
        <v>199306</v>
      </c>
      <c r="S74" s="16" t="s">
        <v>221</v>
      </c>
      <c r="T74" s="19">
        <v>87.8</v>
      </c>
      <c r="U74" s="19">
        <v>90.7</v>
      </c>
      <c r="V74" s="18">
        <v>198806</v>
      </c>
      <c r="W74" s="16" t="s">
        <v>161</v>
      </c>
      <c r="X74" s="19">
        <v>93.8</v>
      </c>
      <c r="Y74" s="19">
        <v>94.8</v>
      </c>
      <c r="Z74" s="18">
        <v>198306</v>
      </c>
      <c r="AA74" s="16" t="s">
        <v>101</v>
      </c>
      <c r="AB74" s="17">
        <v>95.5</v>
      </c>
      <c r="AC74" s="17">
        <v>96.7</v>
      </c>
      <c r="AD74" s="18">
        <v>197806</v>
      </c>
      <c r="AE74" s="16" t="s">
        <v>41</v>
      </c>
      <c r="AF74" s="17">
        <v>85.6</v>
      </c>
      <c r="AG74" s="17">
        <v>87</v>
      </c>
      <c r="AH74" s="20"/>
      <c r="AK74" t="str">
        <f t="shared" ref="AK74:AK137" si="5">"S"&amp;AL74&amp;AN74</f>
        <v>S5806</v>
      </c>
      <c r="AL74">
        <f t="shared" si="3"/>
        <v>58</v>
      </c>
      <c r="AM74">
        <f t="shared" si="4"/>
        <v>6</v>
      </c>
      <c r="AN74" t="str">
        <f t="shared" ref="AN74:AN137" si="6">REPT("0",2-LEN(AM74))&amp;AM74</f>
        <v>06</v>
      </c>
    </row>
    <row r="75" spans="1:40" x14ac:dyDescent="0.15">
      <c r="B75" s="15">
        <f t="shared" si="2"/>
        <v>201307</v>
      </c>
      <c r="C75" s="16" t="s">
        <v>461</v>
      </c>
      <c r="D75" s="17">
        <v>95</v>
      </c>
      <c r="E75" s="17">
        <v>96.7</v>
      </c>
      <c r="F75" s="18">
        <v>200807</v>
      </c>
      <c r="G75" s="16" t="s">
        <v>402</v>
      </c>
      <c r="H75" s="17">
        <v>107.1</v>
      </c>
      <c r="I75" s="17">
        <v>114.1</v>
      </c>
      <c r="J75" s="18">
        <v>200307</v>
      </c>
      <c r="K75" s="16" t="s">
        <v>342</v>
      </c>
      <c r="L75" s="19">
        <v>94.7</v>
      </c>
      <c r="M75" s="19">
        <v>99.1</v>
      </c>
      <c r="N75" s="18">
        <v>199807</v>
      </c>
      <c r="O75" s="16" t="s">
        <v>282</v>
      </c>
      <c r="P75" s="19">
        <v>92.9</v>
      </c>
      <c r="Q75" s="19">
        <v>98.5</v>
      </c>
      <c r="R75" s="18">
        <v>199307</v>
      </c>
      <c r="S75" s="16" t="s">
        <v>222</v>
      </c>
      <c r="T75" s="19">
        <v>93.3</v>
      </c>
      <c r="U75" s="19">
        <v>97.8</v>
      </c>
      <c r="V75" s="18">
        <v>198807</v>
      </c>
      <c r="W75" s="16" t="s">
        <v>162</v>
      </c>
      <c r="X75" s="19">
        <v>93.1</v>
      </c>
      <c r="Y75" s="19">
        <v>91.8</v>
      </c>
      <c r="Z75" s="18">
        <v>198307</v>
      </c>
      <c r="AA75" s="16" t="s">
        <v>102</v>
      </c>
      <c r="AB75" s="17">
        <v>92.8</v>
      </c>
      <c r="AC75" s="17">
        <v>95.9</v>
      </c>
      <c r="AD75" s="18">
        <v>197807</v>
      </c>
      <c r="AE75" s="16" t="s">
        <v>42</v>
      </c>
      <c r="AF75" s="17">
        <v>85.4</v>
      </c>
      <c r="AG75" s="17">
        <v>84.4</v>
      </c>
      <c r="AH75" s="20"/>
      <c r="AK75" t="str">
        <f t="shared" si="5"/>
        <v>S5807</v>
      </c>
      <c r="AL75">
        <f t="shared" si="3"/>
        <v>58</v>
      </c>
      <c r="AM75">
        <f t="shared" si="4"/>
        <v>7</v>
      </c>
      <c r="AN75" t="str">
        <f t="shared" si="6"/>
        <v>07</v>
      </c>
    </row>
    <row r="76" spans="1:40" x14ac:dyDescent="0.15">
      <c r="B76" s="15">
        <f t="shared" si="2"/>
        <v>201308</v>
      </c>
      <c r="C76" s="16" t="s">
        <v>462</v>
      </c>
      <c r="D76" s="17">
        <v>96.6</v>
      </c>
      <c r="E76" s="17">
        <v>89.2</v>
      </c>
      <c r="F76" s="18">
        <v>200808</v>
      </c>
      <c r="G76" s="16" t="s">
        <v>403</v>
      </c>
      <c r="H76" s="17">
        <v>107.4</v>
      </c>
      <c r="I76" s="17">
        <v>100.8</v>
      </c>
      <c r="J76" s="18">
        <v>200308</v>
      </c>
      <c r="K76" s="16" t="s">
        <v>343</v>
      </c>
      <c r="L76" s="19">
        <v>96.7</v>
      </c>
      <c r="M76" s="19">
        <v>90.6</v>
      </c>
      <c r="N76" s="18">
        <v>199808</v>
      </c>
      <c r="O76" s="16" t="s">
        <v>283</v>
      </c>
      <c r="P76" s="19">
        <v>90.8</v>
      </c>
      <c r="Q76" s="19">
        <v>83</v>
      </c>
      <c r="R76" s="18">
        <v>199308</v>
      </c>
      <c r="S76" s="16" t="s">
        <v>223</v>
      </c>
      <c r="T76" s="19">
        <v>87.7</v>
      </c>
      <c r="U76" s="19">
        <v>80.5</v>
      </c>
      <c r="V76" s="18">
        <v>198808</v>
      </c>
      <c r="W76" s="16" t="s">
        <v>163</v>
      </c>
      <c r="X76" s="19">
        <v>95.2</v>
      </c>
      <c r="Y76" s="19">
        <v>91.5</v>
      </c>
      <c r="Z76" s="18">
        <v>198308</v>
      </c>
      <c r="AA76" s="16" t="s">
        <v>103</v>
      </c>
      <c r="AB76" s="17">
        <v>99.6</v>
      </c>
      <c r="AC76" s="17">
        <v>90.6</v>
      </c>
      <c r="AD76" s="18">
        <v>197808</v>
      </c>
      <c r="AE76" s="16" t="s">
        <v>43</v>
      </c>
      <c r="AF76" s="17">
        <v>87.6</v>
      </c>
      <c r="AG76" s="17">
        <v>81.5</v>
      </c>
      <c r="AH76" s="20"/>
      <c r="AK76" t="str">
        <f t="shared" si="5"/>
        <v>S5808</v>
      </c>
      <c r="AL76">
        <f t="shared" si="3"/>
        <v>58</v>
      </c>
      <c r="AM76">
        <f t="shared" si="4"/>
        <v>8</v>
      </c>
      <c r="AN76" t="str">
        <f t="shared" si="6"/>
        <v>08</v>
      </c>
    </row>
    <row r="77" spans="1:40" x14ac:dyDescent="0.15">
      <c r="B77" s="15">
        <f t="shared" si="2"/>
        <v>201309</v>
      </c>
      <c r="C77" s="16" t="s">
        <v>463</v>
      </c>
      <c r="D77" s="17">
        <v>97.6</v>
      </c>
      <c r="E77" s="17">
        <v>97.1</v>
      </c>
      <c r="F77" s="18">
        <v>200809</v>
      </c>
      <c r="G77" s="16" t="s">
        <v>404</v>
      </c>
      <c r="H77" s="17">
        <v>107.4</v>
      </c>
      <c r="I77" s="17">
        <v>116.7</v>
      </c>
      <c r="J77" s="18">
        <v>200309</v>
      </c>
      <c r="K77" s="16" t="s">
        <v>344</v>
      </c>
      <c r="L77" s="19">
        <v>96.4</v>
      </c>
      <c r="M77" s="19">
        <v>102.6</v>
      </c>
      <c r="N77" s="18">
        <v>199809</v>
      </c>
      <c r="O77" s="16" t="s">
        <v>284</v>
      </c>
      <c r="P77" s="19">
        <v>92.9</v>
      </c>
      <c r="Q77" s="19">
        <v>95.4</v>
      </c>
      <c r="R77" s="18">
        <v>199309</v>
      </c>
      <c r="S77" s="16" t="s">
        <v>224</v>
      </c>
      <c r="T77" s="19">
        <v>87.6</v>
      </c>
      <c r="U77" s="19">
        <v>90.7</v>
      </c>
      <c r="V77" s="18">
        <v>198809</v>
      </c>
      <c r="W77" s="16" t="s">
        <v>164</v>
      </c>
      <c r="X77" s="19">
        <v>97.3</v>
      </c>
      <c r="Y77" s="19">
        <v>98.3</v>
      </c>
      <c r="Z77" s="18">
        <v>198309</v>
      </c>
      <c r="AA77" s="16" t="s">
        <v>104</v>
      </c>
      <c r="AB77" s="17">
        <v>103.4</v>
      </c>
      <c r="AC77" s="17">
        <v>99</v>
      </c>
      <c r="AD77" s="18">
        <v>197809</v>
      </c>
      <c r="AE77" s="16" t="s">
        <v>44</v>
      </c>
      <c r="AF77" s="17">
        <v>84.4</v>
      </c>
      <c r="AG77" s="17">
        <v>82.5</v>
      </c>
      <c r="AH77" s="20"/>
      <c r="AK77" t="str">
        <f t="shared" si="5"/>
        <v>S5809</v>
      </c>
      <c r="AL77">
        <f t="shared" si="3"/>
        <v>58</v>
      </c>
      <c r="AM77">
        <f t="shared" si="4"/>
        <v>9</v>
      </c>
      <c r="AN77" t="str">
        <f t="shared" si="6"/>
        <v>09</v>
      </c>
    </row>
    <row r="78" spans="1:40" x14ac:dyDescent="0.15">
      <c r="B78" s="15">
        <f t="shared" si="2"/>
        <v>201310</v>
      </c>
      <c r="C78" s="16" t="s">
        <v>464</v>
      </c>
      <c r="D78" s="17">
        <v>95.2</v>
      </c>
      <c r="E78" s="17">
        <v>102.1</v>
      </c>
      <c r="F78" s="18">
        <v>200810</v>
      </c>
      <c r="G78" s="16" t="s">
        <v>405</v>
      </c>
      <c r="H78" s="17">
        <v>108.6</v>
      </c>
      <c r="I78" s="17">
        <v>114.8</v>
      </c>
      <c r="J78" s="18">
        <v>200310</v>
      </c>
      <c r="K78" s="16" t="s">
        <v>345</v>
      </c>
      <c r="L78" s="19">
        <v>97</v>
      </c>
      <c r="M78" s="19">
        <v>104.5</v>
      </c>
      <c r="N78" s="18">
        <v>199810</v>
      </c>
      <c r="O78" s="16" t="s">
        <v>285</v>
      </c>
      <c r="P78" s="19">
        <v>87.2</v>
      </c>
      <c r="Q78" s="19">
        <v>89.6</v>
      </c>
      <c r="R78" s="18">
        <v>199310</v>
      </c>
      <c r="S78" s="16" t="s">
        <v>225</v>
      </c>
      <c r="T78" s="19">
        <v>94.9</v>
      </c>
      <c r="U78" s="19">
        <v>94.3</v>
      </c>
      <c r="V78" s="18">
        <v>198810</v>
      </c>
      <c r="W78" s="16" t="s">
        <v>165</v>
      </c>
      <c r="X78" s="19">
        <v>95.3</v>
      </c>
      <c r="Y78" s="19">
        <v>97</v>
      </c>
      <c r="Z78" s="18">
        <v>198310</v>
      </c>
      <c r="AA78" s="16" t="s">
        <v>105</v>
      </c>
      <c r="AB78" s="17">
        <v>99.1</v>
      </c>
      <c r="AC78" s="17">
        <v>100.6</v>
      </c>
      <c r="AD78" s="18">
        <v>197810</v>
      </c>
      <c r="AE78" s="16" t="s">
        <v>45</v>
      </c>
      <c r="AF78" s="17">
        <v>85.2</v>
      </c>
      <c r="AG78" s="17">
        <v>86.8</v>
      </c>
      <c r="AH78" s="20"/>
      <c r="AK78" t="str">
        <f t="shared" si="5"/>
        <v>S5810</v>
      </c>
      <c r="AL78">
        <f t="shared" si="3"/>
        <v>58</v>
      </c>
      <c r="AM78">
        <f t="shared" si="4"/>
        <v>10</v>
      </c>
      <c r="AN78" t="str">
        <f t="shared" si="6"/>
        <v>10</v>
      </c>
    </row>
    <row r="79" spans="1:40" x14ac:dyDescent="0.15">
      <c r="B79" s="15">
        <f t="shared" si="2"/>
        <v>201311</v>
      </c>
      <c r="C79" s="16" t="s">
        <v>465</v>
      </c>
      <c r="D79" s="17">
        <v>94.9</v>
      </c>
      <c r="E79" s="17">
        <v>99.8</v>
      </c>
      <c r="F79" s="18">
        <v>200811</v>
      </c>
      <c r="G79" s="16" t="s">
        <v>406</v>
      </c>
      <c r="H79" s="17">
        <v>107</v>
      </c>
      <c r="I79" s="17">
        <v>102.1</v>
      </c>
      <c r="J79" s="18">
        <v>200311</v>
      </c>
      <c r="K79" s="16" t="s">
        <v>346</v>
      </c>
      <c r="L79" s="19">
        <v>96.2</v>
      </c>
      <c r="M79" s="19">
        <v>96.3</v>
      </c>
      <c r="N79" s="18">
        <v>199811</v>
      </c>
      <c r="O79" s="16" t="s">
        <v>286</v>
      </c>
      <c r="P79" s="19">
        <v>87.7</v>
      </c>
      <c r="Q79" s="19">
        <v>86.5</v>
      </c>
      <c r="R79" s="18">
        <v>199311</v>
      </c>
      <c r="S79" s="16" t="s">
        <v>226</v>
      </c>
      <c r="T79" s="19">
        <v>89.2</v>
      </c>
      <c r="U79" s="19">
        <v>89</v>
      </c>
      <c r="V79" s="18">
        <v>198811</v>
      </c>
      <c r="W79" s="16" t="s">
        <v>166</v>
      </c>
      <c r="X79" s="19">
        <v>93.7</v>
      </c>
      <c r="Y79" s="19">
        <v>96.5</v>
      </c>
      <c r="Z79" s="18">
        <v>198311</v>
      </c>
      <c r="AA79" s="16" t="s">
        <v>106</v>
      </c>
      <c r="AB79" s="17">
        <v>102.6</v>
      </c>
      <c r="AC79" s="17">
        <v>101.5</v>
      </c>
      <c r="AD79" s="18">
        <v>197811</v>
      </c>
      <c r="AE79" s="16" t="s">
        <v>46</v>
      </c>
      <c r="AF79" s="17">
        <v>85.9</v>
      </c>
      <c r="AG79" s="17">
        <v>83.4</v>
      </c>
      <c r="AH79" s="20"/>
      <c r="AK79" t="str">
        <f t="shared" si="5"/>
        <v>S5811</v>
      </c>
      <c r="AL79">
        <f t="shared" si="3"/>
        <v>58</v>
      </c>
      <c r="AM79">
        <f t="shared" si="4"/>
        <v>11</v>
      </c>
      <c r="AN79" t="str">
        <f t="shared" si="6"/>
        <v>11</v>
      </c>
    </row>
    <row r="80" spans="1:40" x14ac:dyDescent="0.15">
      <c r="B80" s="15">
        <f t="shared" si="2"/>
        <v>201312</v>
      </c>
      <c r="C80" s="16" t="s">
        <v>466</v>
      </c>
      <c r="D80" s="17">
        <v>98.7</v>
      </c>
      <c r="E80" s="17">
        <v>106.4</v>
      </c>
      <c r="F80" s="18">
        <v>200812</v>
      </c>
      <c r="G80" s="16" t="s">
        <v>407</v>
      </c>
      <c r="H80" s="17">
        <v>95.9</v>
      </c>
      <c r="I80" s="17">
        <v>99.4</v>
      </c>
      <c r="J80" s="18">
        <v>200312</v>
      </c>
      <c r="K80" s="16" t="s">
        <v>347</v>
      </c>
      <c r="L80" s="19">
        <v>99.1</v>
      </c>
      <c r="M80" s="19">
        <v>98.9</v>
      </c>
      <c r="N80" s="18">
        <v>199812</v>
      </c>
      <c r="O80" s="16" t="s">
        <v>287</v>
      </c>
      <c r="P80" s="19">
        <v>90.4</v>
      </c>
      <c r="Q80" s="19">
        <v>94.5</v>
      </c>
      <c r="R80" s="18">
        <v>199312</v>
      </c>
      <c r="S80" s="16" t="s">
        <v>227</v>
      </c>
      <c r="T80" s="19">
        <v>87.5</v>
      </c>
      <c r="U80" s="19">
        <v>89.4</v>
      </c>
      <c r="V80" s="18">
        <v>198812</v>
      </c>
      <c r="W80" s="16" t="s">
        <v>167</v>
      </c>
      <c r="X80" s="19">
        <v>95.9</v>
      </c>
      <c r="Y80" s="19">
        <v>103.2</v>
      </c>
      <c r="Z80" s="18">
        <v>198312</v>
      </c>
      <c r="AA80" s="16" t="s">
        <v>107</v>
      </c>
      <c r="AB80" s="17">
        <v>99.1</v>
      </c>
      <c r="AC80" s="17">
        <v>103.1</v>
      </c>
      <c r="AD80" s="18">
        <v>197812</v>
      </c>
      <c r="AE80" s="16" t="s">
        <v>47</v>
      </c>
      <c r="AF80" s="17">
        <v>88.9</v>
      </c>
      <c r="AG80" s="17">
        <v>93.9</v>
      </c>
      <c r="AH80" s="20"/>
      <c r="AK80" t="str">
        <f t="shared" si="5"/>
        <v>S5812</v>
      </c>
      <c r="AL80">
        <f t="shared" si="3"/>
        <v>58</v>
      </c>
      <c r="AM80">
        <f t="shared" si="4"/>
        <v>12</v>
      </c>
      <c r="AN80" t="str">
        <f t="shared" si="6"/>
        <v>12</v>
      </c>
    </row>
    <row r="81" spans="2:40" x14ac:dyDescent="0.15">
      <c r="B81" s="11">
        <f t="shared" si="2"/>
        <v>201401</v>
      </c>
      <c r="C81" s="12" t="s">
        <v>467</v>
      </c>
      <c r="D81" s="7">
        <v>97.5</v>
      </c>
      <c r="E81" s="7">
        <v>93.6</v>
      </c>
      <c r="F81" s="4">
        <v>200901</v>
      </c>
      <c r="G81" s="12" t="s">
        <v>408</v>
      </c>
      <c r="H81" s="7">
        <v>86.4</v>
      </c>
      <c r="I81" s="7">
        <v>77.8</v>
      </c>
      <c r="J81" s="4">
        <v>200401</v>
      </c>
      <c r="K81" s="12" t="s">
        <v>348</v>
      </c>
      <c r="L81" s="8">
        <v>101</v>
      </c>
      <c r="M81" s="8">
        <v>92.5</v>
      </c>
      <c r="N81" s="4">
        <v>199901</v>
      </c>
      <c r="O81" s="12" t="s">
        <v>288</v>
      </c>
      <c r="P81" s="9">
        <v>94.3</v>
      </c>
      <c r="Q81" s="8">
        <v>86.3</v>
      </c>
      <c r="R81" s="4">
        <v>199401</v>
      </c>
      <c r="S81" s="12" t="s">
        <v>228</v>
      </c>
      <c r="T81" s="8">
        <v>86.4</v>
      </c>
      <c r="U81" s="8">
        <v>78.400000000000006</v>
      </c>
      <c r="V81" s="4">
        <v>198901</v>
      </c>
      <c r="W81" s="12" t="s">
        <v>168</v>
      </c>
      <c r="X81" s="8">
        <v>96.1</v>
      </c>
      <c r="Y81" s="8">
        <v>88.8</v>
      </c>
      <c r="Z81" s="4">
        <v>198401</v>
      </c>
      <c r="AA81" s="12" t="s">
        <v>108</v>
      </c>
      <c r="AB81" s="7">
        <v>100.8</v>
      </c>
      <c r="AC81" s="7">
        <v>95.3</v>
      </c>
      <c r="AD81" s="4">
        <v>197901</v>
      </c>
      <c r="AE81" s="12" t="s">
        <v>48</v>
      </c>
      <c r="AF81" s="7">
        <v>84.7</v>
      </c>
      <c r="AG81" s="7">
        <v>77.2</v>
      </c>
      <c r="AK81" t="str">
        <f t="shared" si="5"/>
        <v>S5901</v>
      </c>
      <c r="AL81">
        <f t="shared" si="3"/>
        <v>59</v>
      </c>
      <c r="AM81">
        <f t="shared" si="4"/>
        <v>1</v>
      </c>
      <c r="AN81" t="str">
        <f t="shared" si="6"/>
        <v>01</v>
      </c>
    </row>
    <row r="82" spans="2:40" x14ac:dyDescent="0.15">
      <c r="B82" s="11">
        <f t="shared" si="2"/>
        <v>201402</v>
      </c>
      <c r="C82" s="12" t="s">
        <v>468</v>
      </c>
      <c r="D82" s="7">
        <v>97.9</v>
      </c>
      <c r="E82" s="7">
        <v>93.1</v>
      </c>
      <c r="F82" s="4">
        <v>200902</v>
      </c>
      <c r="G82" s="12" t="s">
        <v>409</v>
      </c>
      <c r="H82" s="7">
        <v>78.400000000000006</v>
      </c>
      <c r="I82" s="7">
        <v>75.8</v>
      </c>
      <c r="J82" s="4">
        <v>200402</v>
      </c>
      <c r="K82" s="12" t="s">
        <v>349</v>
      </c>
      <c r="L82" s="8">
        <v>100.2</v>
      </c>
      <c r="M82" s="8">
        <v>97.7</v>
      </c>
      <c r="N82" s="4">
        <v>199902</v>
      </c>
      <c r="O82" s="12" t="s">
        <v>289</v>
      </c>
      <c r="P82" s="9">
        <v>93</v>
      </c>
      <c r="Q82" s="8">
        <v>91.9</v>
      </c>
      <c r="R82" s="4">
        <v>199402</v>
      </c>
      <c r="S82" s="12" t="s">
        <v>229</v>
      </c>
      <c r="T82" s="8">
        <v>85.1</v>
      </c>
      <c r="U82" s="8">
        <v>83.1</v>
      </c>
      <c r="V82" s="4">
        <v>198902</v>
      </c>
      <c r="W82" s="12" t="s">
        <v>169</v>
      </c>
      <c r="X82" s="8">
        <v>95</v>
      </c>
      <c r="Y82" s="8">
        <v>92.3</v>
      </c>
      <c r="Z82" s="4">
        <v>198402</v>
      </c>
      <c r="AA82" s="12" t="s">
        <v>109</v>
      </c>
      <c r="AB82" s="7">
        <v>103</v>
      </c>
      <c r="AC82" s="7">
        <v>106.7</v>
      </c>
      <c r="AD82" s="4">
        <v>197902</v>
      </c>
      <c r="AE82" s="12" t="s">
        <v>49</v>
      </c>
      <c r="AF82" s="7">
        <v>88.1</v>
      </c>
      <c r="AG82" s="7">
        <v>89.4</v>
      </c>
      <c r="AK82" t="str">
        <f t="shared" si="5"/>
        <v>S5902</v>
      </c>
      <c r="AL82">
        <f t="shared" si="3"/>
        <v>59</v>
      </c>
      <c r="AM82">
        <f t="shared" si="4"/>
        <v>2</v>
      </c>
      <c r="AN82" t="str">
        <f t="shared" si="6"/>
        <v>02</v>
      </c>
    </row>
    <row r="83" spans="2:40" x14ac:dyDescent="0.15">
      <c r="B83" s="11">
        <f t="shared" si="2"/>
        <v>201403</v>
      </c>
      <c r="C83" s="12" t="s">
        <v>469</v>
      </c>
      <c r="D83" s="7">
        <v>98.9</v>
      </c>
      <c r="E83" s="7">
        <v>105.7</v>
      </c>
      <c r="F83" s="4">
        <v>200903</v>
      </c>
      <c r="G83" s="12" t="s">
        <v>410</v>
      </c>
      <c r="H83" s="7">
        <v>79.599999999999994</v>
      </c>
      <c r="I83" s="7">
        <v>85.1</v>
      </c>
      <c r="J83" s="4">
        <v>200403</v>
      </c>
      <c r="K83" s="12" t="s">
        <v>350</v>
      </c>
      <c r="L83" s="8">
        <v>101.2</v>
      </c>
      <c r="M83" s="8">
        <v>111.8</v>
      </c>
      <c r="N83" s="4">
        <v>199903</v>
      </c>
      <c r="O83" s="12" t="s">
        <v>290</v>
      </c>
      <c r="P83" s="8">
        <v>93.1</v>
      </c>
      <c r="Q83" s="8">
        <v>101</v>
      </c>
      <c r="R83" s="4">
        <v>199403</v>
      </c>
      <c r="S83" s="12" t="s">
        <v>230</v>
      </c>
      <c r="T83" s="8">
        <v>86.8</v>
      </c>
      <c r="U83" s="8">
        <v>95.5</v>
      </c>
      <c r="V83" s="4">
        <v>198903</v>
      </c>
      <c r="W83" s="12" t="s">
        <v>170</v>
      </c>
      <c r="X83" s="8">
        <v>102.1</v>
      </c>
      <c r="Y83" s="8">
        <v>109.4</v>
      </c>
      <c r="Z83" s="4">
        <v>198403</v>
      </c>
      <c r="AA83" s="12" t="s">
        <v>110</v>
      </c>
      <c r="AB83" s="7">
        <v>106.1</v>
      </c>
      <c r="AC83" s="7">
        <v>114.3</v>
      </c>
      <c r="AD83" s="4">
        <v>197903</v>
      </c>
      <c r="AE83" s="12" t="s">
        <v>50</v>
      </c>
      <c r="AF83" s="7">
        <v>86.4</v>
      </c>
      <c r="AG83" s="7">
        <v>92.7</v>
      </c>
      <c r="AK83" t="str">
        <f t="shared" si="5"/>
        <v>S5903</v>
      </c>
      <c r="AL83">
        <f t="shared" si="3"/>
        <v>59</v>
      </c>
      <c r="AM83">
        <f t="shared" si="4"/>
        <v>3</v>
      </c>
      <c r="AN83" t="str">
        <f t="shared" si="6"/>
        <v>03</v>
      </c>
    </row>
    <row r="84" spans="2:40" x14ac:dyDescent="0.15">
      <c r="B84" s="11">
        <f t="shared" si="2"/>
        <v>201404</v>
      </c>
      <c r="C84" s="12" t="s">
        <v>470</v>
      </c>
      <c r="D84" s="7">
        <v>97.8</v>
      </c>
      <c r="E84" s="7">
        <v>93.9</v>
      </c>
      <c r="F84" s="4">
        <v>200904</v>
      </c>
      <c r="G84" s="12" t="s">
        <v>411</v>
      </c>
      <c r="H84" s="7">
        <v>81.7</v>
      </c>
      <c r="I84" s="7">
        <v>79.2</v>
      </c>
      <c r="J84" s="4">
        <v>200404</v>
      </c>
      <c r="K84" s="12" t="s">
        <v>351</v>
      </c>
      <c r="L84" s="8">
        <v>104.3</v>
      </c>
      <c r="M84" s="8">
        <v>100.1</v>
      </c>
      <c r="N84" s="4">
        <v>199904</v>
      </c>
      <c r="O84" s="12" t="s">
        <v>291</v>
      </c>
      <c r="P84" s="8">
        <v>91</v>
      </c>
      <c r="Q84" s="8">
        <v>88.3</v>
      </c>
      <c r="R84" s="4">
        <v>199404</v>
      </c>
      <c r="S84" s="12" t="s">
        <v>231</v>
      </c>
      <c r="T84" s="8">
        <v>89.3</v>
      </c>
      <c r="U84" s="8">
        <v>90.5</v>
      </c>
      <c r="V84" s="4">
        <v>198904</v>
      </c>
      <c r="W84" s="12" t="s">
        <v>171</v>
      </c>
      <c r="X84" s="8">
        <v>99.6</v>
      </c>
      <c r="Y84" s="8">
        <v>99.1</v>
      </c>
      <c r="Z84" s="4">
        <v>198404</v>
      </c>
      <c r="AA84" s="12" t="s">
        <v>111</v>
      </c>
      <c r="AB84" s="7">
        <v>107.3</v>
      </c>
      <c r="AC84" s="7">
        <v>107.1</v>
      </c>
      <c r="AD84" s="4">
        <v>197904</v>
      </c>
      <c r="AE84" s="12" t="s">
        <v>51</v>
      </c>
      <c r="AF84" s="7">
        <v>88.2</v>
      </c>
      <c r="AG84" s="7">
        <v>88.5</v>
      </c>
      <c r="AK84" t="str">
        <f t="shared" si="5"/>
        <v>S5904</v>
      </c>
      <c r="AL84">
        <f t="shared" si="3"/>
        <v>59</v>
      </c>
      <c r="AM84">
        <f t="shared" si="4"/>
        <v>4</v>
      </c>
      <c r="AN84" t="str">
        <f t="shared" si="6"/>
        <v>04</v>
      </c>
    </row>
    <row r="85" spans="2:40" x14ac:dyDescent="0.15">
      <c r="B85" s="11">
        <f t="shared" si="2"/>
        <v>201405</v>
      </c>
      <c r="C85" s="12" t="s">
        <v>471</v>
      </c>
      <c r="D85" s="7">
        <v>98.4</v>
      </c>
      <c r="E85" s="7">
        <v>95.1</v>
      </c>
      <c r="F85" s="4">
        <v>200905</v>
      </c>
      <c r="G85" s="12" t="s">
        <v>412</v>
      </c>
      <c r="H85" s="7">
        <v>84.1</v>
      </c>
      <c r="I85" s="7">
        <v>76.3</v>
      </c>
      <c r="J85" s="4">
        <v>200405</v>
      </c>
      <c r="K85" s="12" t="s">
        <v>352</v>
      </c>
      <c r="L85" s="8">
        <v>103.7</v>
      </c>
      <c r="M85" s="8">
        <v>95.7</v>
      </c>
      <c r="N85" s="4">
        <v>199905</v>
      </c>
      <c r="O85" s="12" t="s">
        <v>292</v>
      </c>
      <c r="P85" s="8">
        <v>93.4</v>
      </c>
      <c r="Q85" s="8">
        <v>87.4</v>
      </c>
      <c r="R85" s="4">
        <v>199405</v>
      </c>
      <c r="S85" s="12" t="s">
        <v>232</v>
      </c>
      <c r="T85" s="8">
        <v>86.1</v>
      </c>
      <c r="U85" s="8">
        <v>82.6</v>
      </c>
      <c r="V85" s="4">
        <v>198905</v>
      </c>
      <c r="W85" s="12" t="s">
        <v>172</v>
      </c>
      <c r="X85" s="8">
        <v>98.5</v>
      </c>
      <c r="Y85" s="8">
        <v>93.2</v>
      </c>
      <c r="Z85" s="4">
        <v>198405</v>
      </c>
      <c r="AA85" s="12" t="s">
        <v>112</v>
      </c>
      <c r="AB85" s="7">
        <v>110.2</v>
      </c>
      <c r="AC85" s="7">
        <v>108.7</v>
      </c>
      <c r="AD85" s="4">
        <v>197905</v>
      </c>
      <c r="AE85" s="12" t="s">
        <v>52</v>
      </c>
      <c r="AF85" s="7">
        <v>94.8</v>
      </c>
      <c r="AG85" s="7">
        <v>98.2</v>
      </c>
      <c r="AK85" t="str">
        <f t="shared" si="5"/>
        <v>S5905</v>
      </c>
      <c r="AL85">
        <f t="shared" si="3"/>
        <v>59</v>
      </c>
      <c r="AM85">
        <f t="shared" si="4"/>
        <v>5</v>
      </c>
      <c r="AN85" t="str">
        <f t="shared" si="6"/>
        <v>05</v>
      </c>
    </row>
    <row r="86" spans="2:40" x14ac:dyDescent="0.15">
      <c r="B86" s="11">
        <f t="shared" ref="B86:B149" si="7">B74+100</f>
        <v>201406</v>
      </c>
      <c r="C86" s="12" t="s">
        <v>472</v>
      </c>
      <c r="D86" s="7">
        <v>94.9</v>
      </c>
      <c r="E86" s="7">
        <v>91.4</v>
      </c>
      <c r="F86" s="4">
        <v>200906</v>
      </c>
      <c r="G86" s="12" t="s">
        <v>413</v>
      </c>
      <c r="H86" s="7">
        <v>87.5</v>
      </c>
      <c r="I86" s="7">
        <v>90.1</v>
      </c>
      <c r="J86" s="4">
        <v>200406</v>
      </c>
      <c r="K86" s="12" t="s">
        <v>353</v>
      </c>
      <c r="L86" s="8">
        <v>101</v>
      </c>
      <c r="M86" s="8">
        <v>103.1</v>
      </c>
      <c r="N86" s="4">
        <v>199906</v>
      </c>
      <c r="O86" s="12" t="s">
        <v>293</v>
      </c>
      <c r="P86" s="8">
        <v>92.5</v>
      </c>
      <c r="Q86" s="8">
        <v>95.4</v>
      </c>
      <c r="R86" s="4">
        <v>199406</v>
      </c>
      <c r="S86" s="12" t="s">
        <v>233</v>
      </c>
      <c r="T86" s="8">
        <v>90.1</v>
      </c>
      <c r="U86" s="8">
        <v>92.9</v>
      </c>
      <c r="V86" s="4">
        <v>198906</v>
      </c>
      <c r="W86" s="12" t="s">
        <v>173</v>
      </c>
      <c r="X86" s="8">
        <v>99.7</v>
      </c>
      <c r="Y86" s="8">
        <v>100.6</v>
      </c>
      <c r="Z86" s="4">
        <v>198406</v>
      </c>
      <c r="AA86" s="12" t="s">
        <v>113</v>
      </c>
      <c r="AB86" s="7">
        <v>111.1</v>
      </c>
      <c r="AC86" s="7">
        <v>112.5</v>
      </c>
      <c r="AD86" s="4">
        <v>197906</v>
      </c>
      <c r="AE86" s="12" t="s">
        <v>53</v>
      </c>
      <c r="AF86" s="7">
        <v>91.6</v>
      </c>
      <c r="AG86" s="7">
        <v>93.1</v>
      </c>
      <c r="AK86" t="str">
        <f t="shared" si="5"/>
        <v>S5906</v>
      </c>
      <c r="AL86">
        <f t="shared" ref="AL86:AL141" si="8">AL74+1</f>
        <v>59</v>
      </c>
      <c r="AM86">
        <f t="shared" ref="AM86:AM149" si="9">AM74</f>
        <v>6</v>
      </c>
      <c r="AN86" t="str">
        <f t="shared" si="6"/>
        <v>06</v>
      </c>
    </row>
    <row r="87" spans="2:40" x14ac:dyDescent="0.15">
      <c r="B87" s="11">
        <f t="shared" si="7"/>
        <v>201407</v>
      </c>
      <c r="C87" s="12" t="s">
        <v>473</v>
      </c>
      <c r="D87" s="7">
        <v>97.7</v>
      </c>
      <c r="E87" s="7">
        <v>99.5</v>
      </c>
      <c r="F87" s="4">
        <v>200907</v>
      </c>
      <c r="G87" s="12" t="s">
        <v>414</v>
      </c>
      <c r="H87" s="7">
        <v>87.5</v>
      </c>
      <c r="I87" s="7">
        <v>92.8</v>
      </c>
      <c r="J87" s="4">
        <v>200407</v>
      </c>
      <c r="K87" s="12" t="s">
        <v>354</v>
      </c>
      <c r="L87" s="8">
        <v>101.2</v>
      </c>
      <c r="M87" s="8">
        <v>105.1</v>
      </c>
      <c r="N87" s="4">
        <v>199907</v>
      </c>
      <c r="O87" s="12" t="s">
        <v>294</v>
      </c>
      <c r="P87" s="8">
        <v>94</v>
      </c>
      <c r="Q87" s="8">
        <v>97.9</v>
      </c>
      <c r="R87" s="4">
        <v>199407</v>
      </c>
      <c r="S87" s="12" t="s">
        <v>234</v>
      </c>
      <c r="T87" s="8">
        <v>88.5</v>
      </c>
      <c r="U87" s="8">
        <v>92.9</v>
      </c>
      <c r="V87" s="4">
        <v>198907</v>
      </c>
      <c r="W87" s="12" t="s">
        <v>174</v>
      </c>
      <c r="X87" s="8">
        <v>97.9</v>
      </c>
      <c r="Y87" s="8">
        <v>96.9</v>
      </c>
      <c r="Z87" s="4">
        <v>198407</v>
      </c>
      <c r="AA87" s="12" t="s">
        <v>114</v>
      </c>
      <c r="AB87" s="7">
        <v>105.8</v>
      </c>
      <c r="AC87" s="7">
        <v>109.3</v>
      </c>
      <c r="AD87" s="4">
        <v>197907</v>
      </c>
      <c r="AE87" s="12" t="s">
        <v>54</v>
      </c>
      <c r="AF87" s="7">
        <v>95.5</v>
      </c>
      <c r="AG87" s="7">
        <v>94.6</v>
      </c>
      <c r="AK87" t="str">
        <f t="shared" si="5"/>
        <v>S5907</v>
      </c>
      <c r="AL87">
        <f t="shared" si="8"/>
        <v>59</v>
      </c>
      <c r="AM87">
        <f t="shared" si="9"/>
        <v>7</v>
      </c>
      <c r="AN87" t="str">
        <f t="shared" si="6"/>
        <v>07</v>
      </c>
    </row>
    <row r="88" spans="2:40" x14ac:dyDescent="0.15">
      <c r="B88" s="11">
        <f t="shared" si="7"/>
        <v>201408</v>
      </c>
      <c r="C88" s="12" t="s">
        <v>474</v>
      </c>
      <c r="D88" s="7">
        <v>100.9</v>
      </c>
      <c r="E88" s="7">
        <v>89.7</v>
      </c>
      <c r="F88" s="4">
        <v>200908</v>
      </c>
      <c r="G88" s="12" t="s">
        <v>415</v>
      </c>
      <c r="H88" s="7">
        <v>87.3</v>
      </c>
      <c r="I88" s="7">
        <v>81.8</v>
      </c>
      <c r="J88" s="4">
        <v>200408</v>
      </c>
      <c r="K88" s="12" t="s">
        <v>355</v>
      </c>
      <c r="L88" s="8">
        <v>98.8</v>
      </c>
      <c r="M88" s="8">
        <v>93.7</v>
      </c>
      <c r="N88" s="4">
        <v>199908</v>
      </c>
      <c r="O88" s="12" t="s">
        <v>295</v>
      </c>
      <c r="P88" s="8">
        <v>92.2</v>
      </c>
      <c r="Q88" s="8">
        <v>85.6</v>
      </c>
      <c r="R88" s="4">
        <v>199408</v>
      </c>
      <c r="S88" s="12" t="s">
        <v>235</v>
      </c>
      <c r="T88" s="8">
        <v>97.4</v>
      </c>
      <c r="U88" s="8">
        <v>89.8</v>
      </c>
      <c r="V88" s="4">
        <v>198908</v>
      </c>
      <c r="W88" s="12" t="s">
        <v>175</v>
      </c>
      <c r="X88" s="8">
        <v>99.7</v>
      </c>
      <c r="Y88" s="8">
        <v>95.5</v>
      </c>
      <c r="Z88" s="4">
        <v>198408</v>
      </c>
      <c r="AA88" s="12" t="s">
        <v>115</v>
      </c>
      <c r="AB88" s="7">
        <v>115.3</v>
      </c>
      <c r="AC88" s="7">
        <v>104.9</v>
      </c>
      <c r="AD88" s="4">
        <v>197908</v>
      </c>
      <c r="AE88" s="12" t="s">
        <v>55</v>
      </c>
      <c r="AF88" s="7">
        <v>98</v>
      </c>
      <c r="AG88" s="7">
        <v>90.8</v>
      </c>
      <c r="AK88" t="str">
        <f t="shared" si="5"/>
        <v>S5908</v>
      </c>
      <c r="AL88">
        <f t="shared" si="8"/>
        <v>59</v>
      </c>
      <c r="AM88">
        <f t="shared" si="9"/>
        <v>8</v>
      </c>
      <c r="AN88" t="str">
        <f t="shared" si="6"/>
        <v>08</v>
      </c>
    </row>
    <row r="89" spans="2:40" x14ac:dyDescent="0.15">
      <c r="B89" s="11">
        <f t="shared" si="7"/>
        <v>201409</v>
      </c>
      <c r="C89" s="12" t="s">
        <v>475</v>
      </c>
      <c r="D89" s="7">
        <v>97.9</v>
      </c>
      <c r="E89" s="7">
        <v>100.6</v>
      </c>
      <c r="F89" s="4">
        <v>200909</v>
      </c>
      <c r="G89" s="12" t="s">
        <v>416</v>
      </c>
      <c r="H89" s="7">
        <v>90.3</v>
      </c>
      <c r="I89" s="7">
        <v>96.3</v>
      </c>
      <c r="J89" s="4">
        <v>200409</v>
      </c>
      <c r="K89" s="12" t="s">
        <v>356</v>
      </c>
      <c r="L89" s="8">
        <v>94.4</v>
      </c>
      <c r="M89" s="8">
        <v>100.7</v>
      </c>
      <c r="N89" s="4">
        <v>199909</v>
      </c>
      <c r="O89" s="12" t="s">
        <v>296</v>
      </c>
      <c r="P89" s="8">
        <v>93.1</v>
      </c>
      <c r="Q89" s="8">
        <v>95</v>
      </c>
      <c r="R89" s="4">
        <v>199409</v>
      </c>
      <c r="S89" s="12" t="s">
        <v>236</v>
      </c>
      <c r="T89" s="8">
        <v>93</v>
      </c>
      <c r="U89" s="8">
        <v>95.8</v>
      </c>
      <c r="V89" s="4">
        <v>198909</v>
      </c>
      <c r="W89" s="12" t="s">
        <v>176</v>
      </c>
      <c r="X89" s="8">
        <v>96</v>
      </c>
      <c r="Y89" s="8">
        <v>96.5</v>
      </c>
      <c r="Z89" s="4">
        <v>198409</v>
      </c>
      <c r="AA89" s="12" t="s">
        <v>116</v>
      </c>
      <c r="AB89" s="7">
        <v>110.2</v>
      </c>
      <c r="AC89" s="7">
        <v>105.6</v>
      </c>
      <c r="AD89" s="4">
        <v>197909</v>
      </c>
      <c r="AE89" s="12" t="s">
        <v>56</v>
      </c>
      <c r="AF89" s="7">
        <v>100.2</v>
      </c>
      <c r="AG89" s="7">
        <v>98.1</v>
      </c>
      <c r="AK89" t="str">
        <f t="shared" si="5"/>
        <v>S5909</v>
      </c>
      <c r="AL89">
        <f t="shared" si="8"/>
        <v>59</v>
      </c>
      <c r="AM89">
        <f t="shared" si="9"/>
        <v>9</v>
      </c>
      <c r="AN89" t="str">
        <f t="shared" si="6"/>
        <v>09</v>
      </c>
    </row>
    <row r="90" spans="2:40" x14ac:dyDescent="0.15">
      <c r="B90" s="11">
        <f t="shared" si="7"/>
        <v>201410</v>
      </c>
      <c r="C90" s="12" t="s">
        <v>476</v>
      </c>
      <c r="D90" s="7">
        <v>102.2</v>
      </c>
      <c r="E90" s="7">
        <v>110.6</v>
      </c>
      <c r="F90" s="4">
        <v>200910</v>
      </c>
      <c r="G90" s="12" t="s">
        <v>417</v>
      </c>
      <c r="H90" s="7">
        <v>86.4</v>
      </c>
      <c r="I90" s="7">
        <v>89.1</v>
      </c>
      <c r="J90" s="4">
        <v>200410</v>
      </c>
      <c r="K90" s="12" t="s">
        <v>357</v>
      </c>
      <c r="L90" s="8">
        <v>100.2</v>
      </c>
      <c r="M90" s="8">
        <v>105.7</v>
      </c>
      <c r="N90" s="4">
        <v>199910</v>
      </c>
      <c r="O90" s="12" t="s">
        <v>297</v>
      </c>
      <c r="P90" s="8">
        <v>95.7</v>
      </c>
      <c r="Q90" s="8">
        <v>95.3</v>
      </c>
      <c r="R90" s="4">
        <v>199410</v>
      </c>
      <c r="S90" s="12" t="s">
        <v>237</v>
      </c>
      <c r="T90" s="8">
        <v>90.9</v>
      </c>
      <c r="U90" s="8">
        <v>90.2</v>
      </c>
      <c r="V90" s="4">
        <v>198910</v>
      </c>
      <c r="W90" s="12" t="s">
        <v>177</v>
      </c>
      <c r="X90" s="8">
        <v>96.3</v>
      </c>
      <c r="Y90" s="8">
        <v>98.4</v>
      </c>
      <c r="Z90" s="4">
        <v>198410</v>
      </c>
      <c r="AA90" s="12" t="s">
        <v>117</v>
      </c>
      <c r="AB90" s="7">
        <v>109.6</v>
      </c>
      <c r="AC90" s="7">
        <v>111.2</v>
      </c>
      <c r="AD90" s="4">
        <v>197910</v>
      </c>
      <c r="AE90" s="12" t="s">
        <v>57</v>
      </c>
      <c r="AF90" s="7">
        <v>100.1</v>
      </c>
      <c r="AG90" s="7">
        <v>101.8</v>
      </c>
      <c r="AK90" t="str">
        <f t="shared" si="5"/>
        <v>S5910</v>
      </c>
      <c r="AL90">
        <f t="shared" si="8"/>
        <v>59</v>
      </c>
      <c r="AM90">
        <f t="shared" si="9"/>
        <v>10</v>
      </c>
      <c r="AN90" t="str">
        <f t="shared" si="6"/>
        <v>10</v>
      </c>
    </row>
    <row r="91" spans="2:40" x14ac:dyDescent="0.15">
      <c r="B91" s="11">
        <f t="shared" si="7"/>
        <v>201411</v>
      </c>
      <c r="C91" s="12" t="s">
        <v>477</v>
      </c>
      <c r="D91" s="7">
        <v>103.3</v>
      </c>
      <c r="E91" s="7">
        <v>103.5</v>
      </c>
      <c r="F91" s="4">
        <v>200911</v>
      </c>
      <c r="G91" s="12" t="s">
        <v>418</v>
      </c>
      <c r="H91" s="7">
        <v>87.8</v>
      </c>
      <c r="I91" s="7">
        <v>86.2</v>
      </c>
      <c r="J91" s="4">
        <v>200411</v>
      </c>
      <c r="K91" s="12" t="s">
        <v>358</v>
      </c>
      <c r="L91" s="8">
        <v>99.1</v>
      </c>
      <c r="M91" s="8">
        <v>101.7</v>
      </c>
      <c r="N91" s="4">
        <v>199911</v>
      </c>
      <c r="O91" s="12" t="s">
        <v>298</v>
      </c>
      <c r="P91" s="8">
        <v>99.3</v>
      </c>
      <c r="Q91" s="8">
        <v>99.5</v>
      </c>
      <c r="R91" s="4">
        <v>199411</v>
      </c>
      <c r="S91" s="12" t="s">
        <v>238</v>
      </c>
      <c r="T91" s="8">
        <v>93.3</v>
      </c>
      <c r="U91" s="8">
        <v>93</v>
      </c>
      <c r="V91" s="4">
        <v>198911</v>
      </c>
      <c r="W91" s="12" t="s">
        <v>178</v>
      </c>
      <c r="X91" s="8">
        <v>97</v>
      </c>
      <c r="Y91" s="8">
        <v>100.3</v>
      </c>
      <c r="Z91" s="4">
        <v>198411</v>
      </c>
      <c r="AA91" s="12" t="s">
        <v>118</v>
      </c>
      <c r="AB91" s="7">
        <v>108.5</v>
      </c>
      <c r="AC91" s="7">
        <v>107.3</v>
      </c>
      <c r="AD91" s="4">
        <v>197911</v>
      </c>
      <c r="AE91" s="12" t="s">
        <v>58</v>
      </c>
      <c r="AF91" s="7">
        <v>97.4</v>
      </c>
      <c r="AG91" s="7">
        <v>95</v>
      </c>
      <c r="AK91" t="str">
        <f t="shared" si="5"/>
        <v>S5911</v>
      </c>
      <c r="AL91">
        <f t="shared" si="8"/>
        <v>59</v>
      </c>
      <c r="AM91">
        <f t="shared" si="9"/>
        <v>11</v>
      </c>
      <c r="AN91" t="str">
        <f t="shared" si="6"/>
        <v>11</v>
      </c>
    </row>
    <row r="92" spans="2:40" x14ac:dyDescent="0.15">
      <c r="B92" s="11">
        <f t="shared" si="7"/>
        <v>201412</v>
      </c>
      <c r="C92" s="12" t="s">
        <v>478</v>
      </c>
      <c r="D92" s="7">
        <v>99.5</v>
      </c>
      <c r="E92" s="7">
        <v>111</v>
      </c>
      <c r="F92" s="4">
        <v>200912</v>
      </c>
      <c r="G92" s="12" t="s">
        <v>419</v>
      </c>
      <c r="H92" s="7">
        <v>89.7</v>
      </c>
      <c r="I92" s="7">
        <v>93.4</v>
      </c>
      <c r="J92" s="4">
        <v>200412</v>
      </c>
      <c r="K92" s="12" t="s">
        <v>359</v>
      </c>
      <c r="L92" s="8">
        <v>102.3</v>
      </c>
      <c r="M92" s="8">
        <v>102</v>
      </c>
      <c r="N92" s="4">
        <v>199912</v>
      </c>
      <c r="O92" s="12" t="s">
        <v>299</v>
      </c>
      <c r="P92" s="8">
        <v>92.8</v>
      </c>
      <c r="Q92" s="8">
        <v>97.2</v>
      </c>
      <c r="R92" s="4">
        <v>199412</v>
      </c>
      <c r="S92" s="12" t="s">
        <v>239</v>
      </c>
      <c r="T92" s="8">
        <v>93.8</v>
      </c>
      <c r="U92" s="8">
        <v>95.4</v>
      </c>
      <c r="V92" s="4">
        <v>198912</v>
      </c>
      <c r="W92" s="12" t="s">
        <v>179</v>
      </c>
      <c r="X92" s="8">
        <v>98.3</v>
      </c>
      <c r="Y92" s="8">
        <v>105.6</v>
      </c>
      <c r="Z92" s="4">
        <v>198412</v>
      </c>
      <c r="AA92" s="12" t="s">
        <v>119</v>
      </c>
      <c r="AB92" s="7">
        <v>105.9</v>
      </c>
      <c r="AC92" s="7">
        <v>110.2</v>
      </c>
      <c r="AD92" s="4">
        <v>197912</v>
      </c>
      <c r="AE92" s="12" t="s">
        <v>59</v>
      </c>
      <c r="AF92" s="7">
        <v>95.9</v>
      </c>
      <c r="AG92" s="7">
        <v>101.5</v>
      </c>
      <c r="AK92" t="str">
        <f t="shared" si="5"/>
        <v>S5912</v>
      </c>
      <c r="AL92">
        <f t="shared" si="8"/>
        <v>59</v>
      </c>
      <c r="AM92">
        <f t="shared" si="9"/>
        <v>12</v>
      </c>
      <c r="AN92" t="str">
        <f t="shared" si="6"/>
        <v>12</v>
      </c>
    </row>
    <row r="93" spans="2:40" x14ac:dyDescent="0.15">
      <c r="B93" s="15">
        <f t="shared" si="7"/>
        <v>201501</v>
      </c>
      <c r="C93" s="16" t="s">
        <v>480</v>
      </c>
      <c r="D93" s="17">
        <v>102.7</v>
      </c>
      <c r="E93" s="17">
        <v>96.4</v>
      </c>
      <c r="F93" s="18">
        <v>201001</v>
      </c>
      <c r="G93" s="16" t="s">
        <v>420</v>
      </c>
      <c r="H93" s="17">
        <v>98</v>
      </c>
      <c r="I93" s="17">
        <v>86.9</v>
      </c>
      <c r="J93" s="18">
        <v>200501</v>
      </c>
      <c r="K93" s="16" t="s">
        <v>360</v>
      </c>
      <c r="L93" s="19">
        <v>101.4</v>
      </c>
      <c r="M93" s="19">
        <v>91.1</v>
      </c>
      <c r="N93" s="18">
        <v>200001</v>
      </c>
      <c r="O93" s="16" t="s">
        <v>300</v>
      </c>
      <c r="P93" s="19">
        <v>96.7</v>
      </c>
      <c r="Q93" s="19">
        <v>89.8</v>
      </c>
      <c r="R93" s="18">
        <v>199501</v>
      </c>
      <c r="S93" s="16" t="s">
        <v>240</v>
      </c>
      <c r="T93" s="19">
        <v>94.9</v>
      </c>
      <c r="U93" s="19">
        <v>86.4</v>
      </c>
      <c r="V93" s="18">
        <v>199001</v>
      </c>
      <c r="W93" s="16" t="s">
        <v>180</v>
      </c>
      <c r="X93" s="19">
        <v>97.6</v>
      </c>
      <c r="Y93" s="19">
        <v>90.3</v>
      </c>
      <c r="Z93" s="18">
        <v>198501</v>
      </c>
      <c r="AA93" s="16" t="s">
        <v>120</v>
      </c>
      <c r="AB93" s="17">
        <v>105.9</v>
      </c>
      <c r="AC93" s="17">
        <v>100.1</v>
      </c>
      <c r="AD93" s="18">
        <v>198001</v>
      </c>
      <c r="AE93" s="16" t="s">
        <v>60</v>
      </c>
      <c r="AF93" s="17">
        <v>98.5</v>
      </c>
      <c r="AG93" s="17">
        <v>90.2</v>
      </c>
      <c r="AH93" s="20"/>
      <c r="AK93" t="str">
        <f t="shared" si="5"/>
        <v>S6001</v>
      </c>
      <c r="AL93">
        <f t="shared" si="8"/>
        <v>60</v>
      </c>
      <c r="AM93">
        <f t="shared" si="9"/>
        <v>1</v>
      </c>
      <c r="AN93" t="str">
        <f t="shared" si="6"/>
        <v>01</v>
      </c>
    </row>
    <row r="94" spans="2:40" x14ac:dyDescent="0.15">
      <c r="B94" s="15">
        <f t="shared" si="7"/>
        <v>201502</v>
      </c>
      <c r="C94" s="16" t="s">
        <v>481</v>
      </c>
      <c r="D94" s="17">
        <v>100</v>
      </c>
      <c r="E94" s="17">
        <v>94.8</v>
      </c>
      <c r="F94" s="18">
        <v>201002</v>
      </c>
      <c r="G94" s="16" t="s">
        <v>421</v>
      </c>
      <c r="H94" s="17">
        <v>96.6</v>
      </c>
      <c r="I94" s="17">
        <v>94</v>
      </c>
      <c r="J94" s="18">
        <v>200502</v>
      </c>
      <c r="K94" s="16" t="s">
        <v>361</v>
      </c>
      <c r="L94" s="19">
        <v>103</v>
      </c>
      <c r="M94" s="19">
        <v>97.5</v>
      </c>
      <c r="N94" s="18">
        <v>200002</v>
      </c>
      <c r="O94" s="16" t="s">
        <v>301</v>
      </c>
      <c r="P94" s="19">
        <v>96.3</v>
      </c>
      <c r="Q94" s="19">
        <v>98.9</v>
      </c>
      <c r="R94" s="18">
        <v>199502</v>
      </c>
      <c r="S94" s="16" t="s">
        <v>241</v>
      </c>
      <c r="T94" s="19">
        <v>94.8</v>
      </c>
      <c r="U94" s="19">
        <v>92.8</v>
      </c>
      <c r="V94" s="18">
        <v>199002</v>
      </c>
      <c r="W94" s="16" t="s">
        <v>181</v>
      </c>
      <c r="X94" s="19">
        <v>96.6</v>
      </c>
      <c r="Y94" s="19">
        <v>94.3</v>
      </c>
      <c r="Z94" s="18">
        <v>198502</v>
      </c>
      <c r="AA94" s="16" t="s">
        <v>121</v>
      </c>
      <c r="AB94" s="17">
        <v>104.7</v>
      </c>
      <c r="AC94" s="17">
        <v>108.5</v>
      </c>
      <c r="AD94" s="18">
        <v>198002</v>
      </c>
      <c r="AE94" s="16" t="s">
        <v>61</v>
      </c>
      <c r="AF94" s="17">
        <v>102.5</v>
      </c>
      <c r="AG94" s="17">
        <v>103.6</v>
      </c>
      <c r="AH94" s="20"/>
      <c r="AK94" t="str">
        <f t="shared" si="5"/>
        <v>S6002</v>
      </c>
      <c r="AL94">
        <f t="shared" si="8"/>
        <v>60</v>
      </c>
      <c r="AM94">
        <f t="shared" si="9"/>
        <v>2</v>
      </c>
      <c r="AN94" t="str">
        <f t="shared" si="6"/>
        <v>02</v>
      </c>
    </row>
    <row r="95" spans="2:40" x14ac:dyDescent="0.15">
      <c r="B95" s="15">
        <f t="shared" si="7"/>
        <v>201503</v>
      </c>
      <c r="C95" s="16" t="s">
        <v>482</v>
      </c>
      <c r="D95" s="17">
        <v>94</v>
      </c>
      <c r="E95" s="17">
        <v>105.2</v>
      </c>
      <c r="F95" s="18">
        <v>201003</v>
      </c>
      <c r="G95" s="16" t="s">
        <v>422</v>
      </c>
      <c r="H95" s="17">
        <v>98.5</v>
      </c>
      <c r="I95" s="17">
        <v>107.5</v>
      </c>
      <c r="J95" s="18">
        <v>200503</v>
      </c>
      <c r="K95" s="16" t="s">
        <v>362</v>
      </c>
      <c r="L95" s="19">
        <v>102.5</v>
      </c>
      <c r="M95" s="19">
        <v>112</v>
      </c>
      <c r="N95" s="18">
        <v>200003</v>
      </c>
      <c r="O95" s="16" t="s">
        <v>302</v>
      </c>
      <c r="P95" s="19">
        <v>95.7</v>
      </c>
      <c r="Q95" s="19">
        <v>104.2</v>
      </c>
      <c r="R95" s="18">
        <v>199503</v>
      </c>
      <c r="S95" s="16" t="s">
        <v>242</v>
      </c>
      <c r="T95" s="19">
        <v>97.5</v>
      </c>
      <c r="U95" s="19">
        <v>107</v>
      </c>
      <c r="V95" s="18">
        <v>199003</v>
      </c>
      <c r="W95" s="16" t="s">
        <v>182</v>
      </c>
      <c r="X95" s="19">
        <v>97.4</v>
      </c>
      <c r="Y95" s="19">
        <v>103.4</v>
      </c>
      <c r="Z95" s="18">
        <v>198503</v>
      </c>
      <c r="AA95" s="16" t="s">
        <v>122</v>
      </c>
      <c r="AB95" s="17">
        <v>101.6</v>
      </c>
      <c r="AC95" s="17">
        <v>109.4</v>
      </c>
      <c r="AD95" s="18">
        <v>198003</v>
      </c>
      <c r="AE95" s="16" t="s">
        <v>62</v>
      </c>
      <c r="AF95" s="17">
        <v>101.2</v>
      </c>
      <c r="AG95" s="17">
        <v>108.8</v>
      </c>
      <c r="AH95" s="20"/>
      <c r="AK95" t="str">
        <f t="shared" si="5"/>
        <v>S6003</v>
      </c>
      <c r="AL95">
        <f t="shared" si="8"/>
        <v>60</v>
      </c>
      <c r="AM95">
        <f t="shared" si="9"/>
        <v>3</v>
      </c>
      <c r="AN95" t="str">
        <f t="shared" si="6"/>
        <v>03</v>
      </c>
    </row>
    <row r="96" spans="2:40" x14ac:dyDescent="0.15">
      <c r="B96" s="15">
        <f t="shared" si="7"/>
        <v>201504</v>
      </c>
      <c r="C96" s="16" t="s">
        <v>483</v>
      </c>
      <c r="D96" s="17">
        <v>104.7</v>
      </c>
      <c r="E96" s="17">
        <v>100.1</v>
      </c>
      <c r="F96" s="18">
        <v>201004</v>
      </c>
      <c r="G96" s="16" t="s">
        <v>423</v>
      </c>
      <c r="H96" s="17">
        <v>99.5</v>
      </c>
      <c r="I96" s="17">
        <v>96.4</v>
      </c>
      <c r="J96" s="18">
        <v>200504</v>
      </c>
      <c r="K96" s="16" t="s">
        <v>363</v>
      </c>
      <c r="L96" s="19">
        <v>98.6</v>
      </c>
      <c r="M96" s="19">
        <v>93.3</v>
      </c>
      <c r="N96" s="18">
        <v>200004</v>
      </c>
      <c r="O96" s="16" t="s">
        <v>303</v>
      </c>
      <c r="P96" s="19">
        <v>99.1</v>
      </c>
      <c r="Q96" s="19">
        <v>95</v>
      </c>
      <c r="R96" s="18">
        <v>199504</v>
      </c>
      <c r="S96" s="16" t="s">
        <v>243</v>
      </c>
      <c r="T96" s="19">
        <v>98.9</v>
      </c>
      <c r="U96" s="19">
        <v>100.4</v>
      </c>
      <c r="V96" s="18">
        <v>199004</v>
      </c>
      <c r="W96" s="16" t="s">
        <v>183</v>
      </c>
      <c r="X96" s="19">
        <v>96.2</v>
      </c>
      <c r="Y96" s="19">
        <v>95.5</v>
      </c>
      <c r="Z96" s="18">
        <v>198504</v>
      </c>
      <c r="AA96" s="16" t="s">
        <v>123</v>
      </c>
      <c r="AB96" s="17">
        <v>103.9</v>
      </c>
      <c r="AC96" s="17">
        <v>103.7</v>
      </c>
      <c r="AD96" s="18">
        <v>198004</v>
      </c>
      <c r="AE96" s="16" t="s">
        <v>63</v>
      </c>
      <c r="AF96" s="17">
        <v>100.9</v>
      </c>
      <c r="AG96" s="17">
        <v>101.9</v>
      </c>
      <c r="AH96" s="20"/>
      <c r="AK96" t="str">
        <f t="shared" si="5"/>
        <v>S6004</v>
      </c>
      <c r="AL96">
        <f t="shared" si="8"/>
        <v>60</v>
      </c>
      <c r="AM96">
        <f t="shared" si="9"/>
        <v>4</v>
      </c>
      <c r="AN96" t="str">
        <f t="shared" si="6"/>
        <v>04</v>
      </c>
    </row>
    <row r="97" spans="2:40" x14ac:dyDescent="0.15">
      <c r="B97" s="15">
        <f t="shared" si="7"/>
        <v>201505</v>
      </c>
      <c r="C97" s="16" t="s">
        <v>484</v>
      </c>
      <c r="D97" s="17">
        <v>103.3</v>
      </c>
      <c r="E97" s="17">
        <v>94</v>
      </c>
      <c r="F97" s="18">
        <v>201005</v>
      </c>
      <c r="G97" s="16" t="s">
        <v>424</v>
      </c>
      <c r="H97" s="17">
        <v>97.1</v>
      </c>
      <c r="I97" s="17">
        <v>88.7</v>
      </c>
      <c r="J97" s="18">
        <v>200505</v>
      </c>
      <c r="K97" s="16" t="s">
        <v>364</v>
      </c>
      <c r="L97" s="19">
        <v>96.4</v>
      </c>
      <c r="M97" s="19">
        <v>90.6</v>
      </c>
      <c r="N97" s="18">
        <v>200005</v>
      </c>
      <c r="O97" s="16" t="s">
        <v>304</v>
      </c>
      <c r="P97" s="19">
        <v>97.2</v>
      </c>
      <c r="Q97" s="19">
        <v>94.2</v>
      </c>
      <c r="R97" s="18">
        <v>199505</v>
      </c>
      <c r="S97" s="16" t="s">
        <v>244</v>
      </c>
      <c r="T97" s="19">
        <v>97.5</v>
      </c>
      <c r="U97" s="19">
        <v>94</v>
      </c>
      <c r="V97" s="18">
        <v>199005</v>
      </c>
      <c r="W97" s="16" t="s">
        <v>184</v>
      </c>
      <c r="X97" s="19">
        <v>99.5</v>
      </c>
      <c r="Y97" s="19">
        <v>94.3</v>
      </c>
      <c r="Z97" s="18">
        <v>198505</v>
      </c>
      <c r="AA97" s="16" t="s">
        <v>124</v>
      </c>
      <c r="AB97" s="17">
        <v>101.3</v>
      </c>
      <c r="AC97" s="17">
        <v>99.9</v>
      </c>
      <c r="AD97" s="18">
        <v>198005</v>
      </c>
      <c r="AE97" s="16" t="s">
        <v>64</v>
      </c>
      <c r="AF97" s="17">
        <v>102.3</v>
      </c>
      <c r="AG97" s="17">
        <v>104.5</v>
      </c>
      <c r="AH97" s="20"/>
      <c r="AK97" t="str">
        <f t="shared" si="5"/>
        <v>S6005</v>
      </c>
      <c r="AL97">
        <f t="shared" si="8"/>
        <v>60</v>
      </c>
      <c r="AM97">
        <f t="shared" si="9"/>
        <v>5</v>
      </c>
      <c r="AN97" t="str">
        <f t="shared" si="6"/>
        <v>05</v>
      </c>
    </row>
    <row r="98" spans="2:40" x14ac:dyDescent="0.15">
      <c r="B98" s="15">
        <f t="shared" si="7"/>
        <v>201506</v>
      </c>
      <c r="C98" s="16" t="s">
        <v>485</v>
      </c>
      <c r="D98" s="17">
        <v>105.8</v>
      </c>
      <c r="E98" s="17">
        <v>105.1</v>
      </c>
      <c r="F98" s="18">
        <v>201006</v>
      </c>
      <c r="G98" s="16" t="s">
        <v>425</v>
      </c>
      <c r="H98" s="17">
        <v>98.5</v>
      </c>
      <c r="I98" s="17">
        <v>100.3</v>
      </c>
      <c r="J98" s="18">
        <v>200506</v>
      </c>
      <c r="K98" s="16" t="s">
        <v>365</v>
      </c>
      <c r="L98" s="19">
        <v>99</v>
      </c>
      <c r="M98" s="19">
        <v>101.7</v>
      </c>
      <c r="N98" s="18">
        <v>200006</v>
      </c>
      <c r="O98" s="16" t="s">
        <v>305</v>
      </c>
      <c r="P98" s="19">
        <v>101.2</v>
      </c>
      <c r="Q98" s="19">
        <v>104.2</v>
      </c>
      <c r="R98" s="18">
        <v>199506</v>
      </c>
      <c r="S98" s="16" t="s">
        <v>245</v>
      </c>
      <c r="T98" s="19">
        <v>101.1</v>
      </c>
      <c r="U98" s="19">
        <v>104</v>
      </c>
      <c r="V98" s="18">
        <v>199006</v>
      </c>
      <c r="W98" s="16" t="s">
        <v>185</v>
      </c>
      <c r="X98" s="19">
        <v>99.9</v>
      </c>
      <c r="Y98" s="19">
        <v>100.4</v>
      </c>
      <c r="Z98" s="18">
        <v>198506</v>
      </c>
      <c r="AA98" s="16" t="s">
        <v>125</v>
      </c>
      <c r="AB98" s="17">
        <v>94.8</v>
      </c>
      <c r="AC98" s="17">
        <v>96</v>
      </c>
      <c r="AD98" s="18">
        <v>198006</v>
      </c>
      <c r="AE98" s="16" t="s">
        <v>65</v>
      </c>
      <c r="AF98" s="17">
        <v>101.6</v>
      </c>
      <c r="AG98" s="17">
        <v>103.1</v>
      </c>
      <c r="AH98" s="20"/>
      <c r="AK98" t="str">
        <f t="shared" si="5"/>
        <v>S6006</v>
      </c>
      <c r="AL98">
        <f t="shared" si="8"/>
        <v>60</v>
      </c>
      <c r="AM98">
        <f t="shared" si="9"/>
        <v>6</v>
      </c>
      <c r="AN98" t="str">
        <f t="shared" si="6"/>
        <v>06</v>
      </c>
    </row>
    <row r="99" spans="2:40" x14ac:dyDescent="0.15">
      <c r="B99" s="15">
        <f t="shared" si="7"/>
        <v>201507</v>
      </c>
      <c r="C99" s="16" t="s">
        <v>486</v>
      </c>
      <c r="D99" s="17">
        <v>102.2</v>
      </c>
      <c r="E99" s="17">
        <v>104.3</v>
      </c>
      <c r="F99" s="18">
        <v>201007</v>
      </c>
      <c r="G99" s="16" t="s">
        <v>426</v>
      </c>
      <c r="H99" s="17">
        <v>99.5</v>
      </c>
      <c r="I99" s="17">
        <v>102.5</v>
      </c>
      <c r="J99" s="18">
        <v>200507</v>
      </c>
      <c r="K99" s="16" t="s">
        <v>366</v>
      </c>
      <c r="L99" s="19">
        <v>92.6</v>
      </c>
      <c r="M99" s="19">
        <v>95.4</v>
      </c>
      <c r="N99" s="18">
        <v>200007</v>
      </c>
      <c r="O99" s="16" t="s">
        <v>306</v>
      </c>
      <c r="P99" s="19">
        <v>102.6</v>
      </c>
      <c r="Q99" s="19">
        <v>104.7</v>
      </c>
      <c r="R99" s="18">
        <v>199507</v>
      </c>
      <c r="S99" s="16" t="s">
        <v>246</v>
      </c>
      <c r="T99" s="19">
        <v>98.4</v>
      </c>
      <c r="U99" s="19">
        <v>103.4</v>
      </c>
      <c r="V99" s="18">
        <v>199007</v>
      </c>
      <c r="W99" s="16" t="s">
        <v>186</v>
      </c>
      <c r="X99" s="19">
        <v>100.2</v>
      </c>
      <c r="Y99" s="19">
        <v>99.8</v>
      </c>
      <c r="Z99" s="18">
        <v>198507</v>
      </c>
      <c r="AA99" s="16" t="s">
        <v>126</v>
      </c>
      <c r="AB99" s="17">
        <v>97.6</v>
      </c>
      <c r="AC99" s="17">
        <v>100.8</v>
      </c>
      <c r="AD99" s="18">
        <v>198007</v>
      </c>
      <c r="AE99" s="16" t="s">
        <v>66</v>
      </c>
      <c r="AF99" s="17">
        <v>99</v>
      </c>
      <c r="AG99" s="17">
        <v>98.5</v>
      </c>
      <c r="AH99" s="20"/>
      <c r="AK99" t="str">
        <f t="shared" si="5"/>
        <v>S6007</v>
      </c>
      <c r="AL99">
        <f t="shared" si="8"/>
        <v>60</v>
      </c>
      <c r="AM99">
        <f t="shared" si="9"/>
        <v>7</v>
      </c>
      <c r="AN99" t="str">
        <f t="shared" si="6"/>
        <v>07</v>
      </c>
    </row>
    <row r="100" spans="2:40" x14ac:dyDescent="0.15">
      <c r="B100" s="15">
        <f t="shared" si="7"/>
        <v>201508</v>
      </c>
      <c r="C100" s="16" t="s">
        <v>487</v>
      </c>
      <c r="D100" s="17">
        <v>98.3</v>
      </c>
      <c r="E100" s="17">
        <v>87</v>
      </c>
      <c r="F100" s="18">
        <v>201008</v>
      </c>
      <c r="G100" s="16" t="s">
        <v>427</v>
      </c>
      <c r="H100" s="17">
        <v>102.2</v>
      </c>
      <c r="I100" s="17">
        <v>97.6</v>
      </c>
      <c r="J100" s="18">
        <v>200508</v>
      </c>
      <c r="K100" s="16" t="s">
        <v>367</v>
      </c>
      <c r="L100" s="19">
        <v>98</v>
      </c>
      <c r="M100" s="19">
        <v>94</v>
      </c>
      <c r="N100" s="18">
        <v>200008</v>
      </c>
      <c r="O100" s="16" t="s">
        <v>307</v>
      </c>
      <c r="P100" s="19">
        <v>102.3</v>
      </c>
      <c r="Q100" s="19">
        <v>96.4</v>
      </c>
      <c r="R100" s="18">
        <v>199508</v>
      </c>
      <c r="S100" s="16" t="s">
        <v>247</v>
      </c>
      <c r="T100" s="19">
        <v>102.5</v>
      </c>
      <c r="U100" s="19">
        <v>94.9</v>
      </c>
      <c r="V100" s="18">
        <v>199008</v>
      </c>
      <c r="W100" s="16" t="s">
        <v>187</v>
      </c>
      <c r="X100" s="19">
        <v>99.3</v>
      </c>
      <c r="Y100" s="19">
        <v>94.5</v>
      </c>
      <c r="Z100" s="18">
        <v>198508</v>
      </c>
      <c r="AA100" s="16" t="s">
        <v>127</v>
      </c>
      <c r="AB100" s="17">
        <v>96.7</v>
      </c>
      <c r="AC100" s="17">
        <v>88</v>
      </c>
      <c r="AD100" s="18">
        <v>198008</v>
      </c>
      <c r="AE100" s="16" t="s">
        <v>67</v>
      </c>
      <c r="AF100" s="17">
        <v>97.5</v>
      </c>
      <c r="AG100" s="17">
        <v>90.2</v>
      </c>
      <c r="AH100" s="20"/>
      <c r="AK100" t="str">
        <f t="shared" si="5"/>
        <v>S6008</v>
      </c>
      <c r="AL100">
        <f t="shared" si="8"/>
        <v>60</v>
      </c>
      <c r="AM100">
        <f t="shared" si="9"/>
        <v>8</v>
      </c>
      <c r="AN100" t="str">
        <f t="shared" si="6"/>
        <v>08</v>
      </c>
    </row>
    <row r="101" spans="2:40" x14ac:dyDescent="0.15">
      <c r="B101" s="15">
        <f t="shared" si="7"/>
        <v>201509</v>
      </c>
      <c r="C101" s="16" t="s">
        <v>488</v>
      </c>
      <c r="D101" s="17">
        <v>100.6</v>
      </c>
      <c r="E101" s="17">
        <v>101.5</v>
      </c>
      <c r="F101" s="18">
        <v>201009</v>
      </c>
      <c r="G101" s="16" t="s">
        <v>428</v>
      </c>
      <c r="H101" s="17">
        <v>108.2</v>
      </c>
      <c r="I101" s="17">
        <v>116.5</v>
      </c>
      <c r="J101" s="18">
        <v>200509</v>
      </c>
      <c r="K101" s="16" t="s">
        <v>368</v>
      </c>
      <c r="L101" s="19">
        <v>101.5</v>
      </c>
      <c r="M101" s="19">
        <v>108.5</v>
      </c>
      <c r="N101" s="18">
        <v>200009</v>
      </c>
      <c r="O101" s="16" t="s">
        <v>308</v>
      </c>
      <c r="P101" s="19">
        <v>100</v>
      </c>
      <c r="Q101" s="19">
        <v>101.3</v>
      </c>
      <c r="R101" s="18">
        <v>199509</v>
      </c>
      <c r="S101" s="16" t="s">
        <v>248</v>
      </c>
      <c r="T101" s="19">
        <v>101.6</v>
      </c>
      <c r="U101" s="19">
        <v>104.3</v>
      </c>
      <c r="V101" s="18">
        <v>199009</v>
      </c>
      <c r="W101" s="16" t="s">
        <v>188</v>
      </c>
      <c r="X101" s="19">
        <v>102.3</v>
      </c>
      <c r="Y101" s="19">
        <v>102.9</v>
      </c>
      <c r="Z101" s="18">
        <v>198509</v>
      </c>
      <c r="AA101" s="16" t="s">
        <v>128</v>
      </c>
      <c r="AB101" s="17">
        <v>95.6</v>
      </c>
      <c r="AC101" s="17">
        <v>91.5</v>
      </c>
      <c r="AD101" s="18">
        <v>198009</v>
      </c>
      <c r="AE101" s="16" t="s">
        <v>68</v>
      </c>
      <c r="AF101" s="17">
        <v>98.9</v>
      </c>
      <c r="AG101" s="17">
        <v>96.9</v>
      </c>
      <c r="AH101" s="20"/>
      <c r="AK101" t="str">
        <f t="shared" si="5"/>
        <v>S6009</v>
      </c>
      <c r="AL101">
        <f t="shared" si="8"/>
        <v>60</v>
      </c>
      <c r="AM101">
        <f t="shared" si="9"/>
        <v>9</v>
      </c>
      <c r="AN101" t="str">
        <f t="shared" si="6"/>
        <v>09</v>
      </c>
    </row>
    <row r="102" spans="2:40" x14ac:dyDescent="0.15">
      <c r="B102" s="15">
        <f t="shared" si="7"/>
        <v>201510</v>
      </c>
      <c r="C102" s="16" t="s">
        <v>489</v>
      </c>
      <c r="D102" s="17">
        <v>101.6</v>
      </c>
      <c r="E102" s="17">
        <v>107.4</v>
      </c>
      <c r="F102" s="18">
        <v>201010</v>
      </c>
      <c r="G102" s="16" t="s">
        <v>429</v>
      </c>
      <c r="H102" s="17">
        <v>101.5</v>
      </c>
      <c r="I102" s="17">
        <v>101.9</v>
      </c>
      <c r="J102" s="18">
        <v>200510</v>
      </c>
      <c r="K102" s="16" t="s">
        <v>369</v>
      </c>
      <c r="L102" s="19">
        <v>101.4</v>
      </c>
      <c r="M102" s="19">
        <v>107.1</v>
      </c>
      <c r="N102" s="18">
        <v>200010</v>
      </c>
      <c r="O102" s="16" t="s">
        <v>309</v>
      </c>
      <c r="P102" s="19">
        <v>102</v>
      </c>
      <c r="Q102" s="19">
        <v>102.8</v>
      </c>
      <c r="R102" s="18">
        <v>199510</v>
      </c>
      <c r="S102" s="16" t="s">
        <v>249</v>
      </c>
      <c r="T102" s="19">
        <v>103.4</v>
      </c>
      <c r="U102" s="19">
        <v>102.4</v>
      </c>
      <c r="V102" s="18">
        <v>199010</v>
      </c>
      <c r="W102" s="16" t="s">
        <v>189</v>
      </c>
      <c r="X102" s="19">
        <v>103.1</v>
      </c>
      <c r="Y102" s="19">
        <v>105.7</v>
      </c>
      <c r="Z102" s="18">
        <v>198510</v>
      </c>
      <c r="AA102" s="16" t="s">
        <v>129</v>
      </c>
      <c r="AB102" s="17">
        <v>99.6</v>
      </c>
      <c r="AC102" s="17">
        <v>101.1</v>
      </c>
      <c r="AD102" s="18">
        <v>198010</v>
      </c>
      <c r="AE102" s="16" t="s">
        <v>69</v>
      </c>
      <c r="AF102" s="17">
        <v>99.3</v>
      </c>
      <c r="AG102" s="17">
        <v>100.9</v>
      </c>
      <c r="AH102" s="20"/>
      <c r="AK102" t="str">
        <f t="shared" si="5"/>
        <v>S6010</v>
      </c>
      <c r="AL102">
        <f t="shared" si="8"/>
        <v>60</v>
      </c>
      <c r="AM102">
        <f t="shared" si="9"/>
        <v>10</v>
      </c>
      <c r="AN102" t="str">
        <f t="shared" si="6"/>
        <v>10</v>
      </c>
    </row>
    <row r="103" spans="2:40" x14ac:dyDescent="0.15">
      <c r="B103" s="15">
        <f t="shared" si="7"/>
        <v>201511</v>
      </c>
      <c r="C103" s="16" t="s">
        <v>490</v>
      </c>
      <c r="D103" s="17">
        <v>98.4</v>
      </c>
      <c r="E103" s="17">
        <v>101.9</v>
      </c>
      <c r="F103" s="18">
        <v>201011</v>
      </c>
      <c r="G103" s="16" t="s">
        <v>430</v>
      </c>
      <c r="H103" s="17">
        <v>100.6</v>
      </c>
      <c r="I103" s="17">
        <v>101.9</v>
      </c>
      <c r="J103" s="18">
        <v>200511</v>
      </c>
      <c r="K103" s="16" t="s">
        <v>370</v>
      </c>
      <c r="L103" s="19">
        <v>104.7</v>
      </c>
      <c r="M103" s="19">
        <v>107.6</v>
      </c>
      <c r="N103" s="18">
        <v>200011</v>
      </c>
      <c r="O103" s="16" t="s">
        <v>310</v>
      </c>
      <c r="P103" s="19">
        <v>101.1</v>
      </c>
      <c r="Q103" s="19">
        <v>101.7</v>
      </c>
      <c r="R103" s="18">
        <v>199511</v>
      </c>
      <c r="S103" s="16" t="s">
        <v>250</v>
      </c>
      <c r="T103" s="19">
        <v>104.4</v>
      </c>
      <c r="U103" s="19">
        <v>103.8</v>
      </c>
      <c r="V103" s="18">
        <v>199011</v>
      </c>
      <c r="W103" s="16" t="s">
        <v>190</v>
      </c>
      <c r="X103" s="19">
        <v>103.8</v>
      </c>
      <c r="Y103" s="19">
        <v>107.8</v>
      </c>
      <c r="Z103" s="18">
        <v>198511</v>
      </c>
      <c r="AA103" s="16" t="s">
        <v>130</v>
      </c>
      <c r="AB103" s="17">
        <v>98.9</v>
      </c>
      <c r="AC103" s="17">
        <v>97.8</v>
      </c>
      <c r="AD103" s="18">
        <v>198011</v>
      </c>
      <c r="AE103" s="16" t="s">
        <v>70</v>
      </c>
      <c r="AF103" s="17">
        <v>100</v>
      </c>
      <c r="AG103" s="17">
        <v>97.8</v>
      </c>
      <c r="AH103" s="20"/>
      <c r="AK103" t="str">
        <f t="shared" si="5"/>
        <v>S6011</v>
      </c>
      <c r="AL103">
        <f t="shared" si="8"/>
        <v>60</v>
      </c>
      <c r="AM103">
        <f t="shared" si="9"/>
        <v>11</v>
      </c>
      <c r="AN103" t="str">
        <f t="shared" si="6"/>
        <v>11</v>
      </c>
    </row>
    <row r="104" spans="2:40" x14ac:dyDescent="0.15">
      <c r="B104" s="15">
        <f t="shared" si="7"/>
        <v>201512</v>
      </c>
      <c r="C104" s="16" t="s">
        <v>491</v>
      </c>
      <c r="D104" s="17">
        <v>91.3</v>
      </c>
      <c r="E104" s="17">
        <v>102.2</v>
      </c>
      <c r="F104" s="18">
        <v>201012</v>
      </c>
      <c r="G104" s="16" t="s">
        <v>431</v>
      </c>
      <c r="H104" s="17">
        <v>101.4</v>
      </c>
      <c r="I104" s="17">
        <v>105.9</v>
      </c>
      <c r="J104" s="18">
        <v>200512</v>
      </c>
      <c r="K104" s="16" t="s">
        <v>371</v>
      </c>
      <c r="L104" s="19">
        <v>102.6</v>
      </c>
      <c r="M104" s="19">
        <v>101.2</v>
      </c>
      <c r="N104" s="18">
        <v>200012</v>
      </c>
      <c r="O104" s="16" t="s">
        <v>311</v>
      </c>
      <c r="P104" s="19">
        <v>103.5</v>
      </c>
      <c r="Q104" s="19">
        <v>106.9</v>
      </c>
      <c r="R104" s="18">
        <v>199512</v>
      </c>
      <c r="S104" s="16" t="s">
        <v>251</v>
      </c>
      <c r="T104" s="19">
        <v>105.5</v>
      </c>
      <c r="U104" s="19">
        <v>106.7</v>
      </c>
      <c r="V104" s="18">
        <v>199012</v>
      </c>
      <c r="W104" s="16" t="s">
        <v>191</v>
      </c>
      <c r="X104" s="19">
        <v>103.8</v>
      </c>
      <c r="Y104" s="19">
        <v>111.4</v>
      </c>
      <c r="Z104" s="18">
        <v>198512</v>
      </c>
      <c r="AA104" s="16" t="s">
        <v>131</v>
      </c>
      <c r="AB104" s="17">
        <v>99</v>
      </c>
      <c r="AC104" s="17">
        <v>103</v>
      </c>
      <c r="AD104" s="18">
        <v>198012</v>
      </c>
      <c r="AE104" s="16" t="s">
        <v>71</v>
      </c>
      <c r="AF104" s="17">
        <v>97.8</v>
      </c>
      <c r="AG104" s="17">
        <v>103.5</v>
      </c>
      <c r="AH104" s="20"/>
      <c r="AK104" t="str">
        <f t="shared" si="5"/>
        <v>S6012</v>
      </c>
      <c r="AL104">
        <f t="shared" si="8"/>
        <v>60</v>
      </c>
      <c r="AM104">
        <f t="shared" si="9"/>
        <v>12</v>
      </c>
      <c r="AN104" t="str">
        <f t="shared" si="6"/>
        <v>12</v>
      </c>
    </row>
    <row r="105" spans="2:40" x14ac:dyDescent="0.15">
      <c r="B105" s="11">
        <f t="shared" si="7"/>
        <v>201601</v>
      </c>
      <c r="C105" s="12" t="s">
        <v>492</v>
      </c>
      <c r="D105" s="7">
        <v>98.2</v>
      </c>
      <c r="E105" s="7">
        <v>90</v>
      </c>
      <c r="F105" s="4">
        <v>201101</v>
      </c>
      <c r="G105" s="12" t="s">
        <v>432</v>
      </c>
      <c r="H105" s="7">
        <v>101.8</v>
      </c>
      <c r="I105" s="7">
        <v>92.7</v>
      </c>
      <c r="J105" s="4">
        <v>200601</v>
      </c>
      <c r="K105" s="12" t="s">
        <v>372</v>
      </c>
      <c r="L105" s="8">
        <v>101.5</v>
      </c>
      <c r="M105" s="8">
        <v>91.7</v>
      </c>
      <c r="N105" s="4">
        <v>200101</v>
      </c>
      <c r="O105" s="12" t="s">
        <v>312</v>
      </c>
      <c r="P105" s="8">
        <v>100.6</v>
      </c>
      <c r="Q105" s="8">
        <v>94.8</v>
      </c>
      <c r="R105" s="4">
        <v>199601</v>
      </c>
      <c r="S105" s="12" t="s">
        <v>252</v>
      </c>
      <c r="T105" s="8">
        <v>104.5</v>
      </c>
      <c r="U105" s="8">
        <v>95.5</v>
      </c>
      <c r="V105" s="4">
        <v>199101</v>
      </c>
      <c r="W105" s="12" t="s">
        <v>192</v>
      </c>
      <c r="X105" s="8">
        <v>103.3</v>
      </c>
      <c r="Y105" s="8">
        <v>95.7</v>
      </c>
      <c r="Z105" s="4">
        <v>198601</v>
      </c>
      <c r="AA105" s="12" t="s">
        <v>132</v>
      </c>
      <c r="AB105" s="7">
        <v>100.2</v>
      </c>
      <c r="AC105" s="7">
        <v>94.7</v>
      </c>
      <c r="AD105" s="4">
        <v>198101</v>
      </c>
      <c r="AE105" s="12" t="s">
        <v>72</v>
      </c>
      <c r="AF105" s="7">
        <v>101.2</v>
      </c>
      <c r="AG105" s="7">
        <v>93.1</v>
      </c>
      <c r="AK105" t="str">
        <f t="shared" si="5"/>
        <v>S6101</v>
      </c>
      <c r="AL105">
        <f t="shared" si="8"/>
        <v>61</v>
      </c>
      <c r="AM105">
        <f t="shared" si="9"/>
        <v>1</v>
      </c>
      <c r="AN105" t="str">
        <f t="shared" si="6"/>
        <v>01</v>
      </c>
    </row>
    <row r="106" spans="2:40" x14ac:dyDescent="0.15">
      <c r="B106" s="11">
        <f t="shared" si="7"/>
        <v>201602</v>
      </c>
      <c r="C106" s="12" t="s">
        <v>493</v>
      </c>
      <c r="D106" s="7">
        <v>97.6</v>
      </c>
      <c r="E106" s="7">
        <v>95.4</v>
      </c>
      <c r="F106" s="4">
        <v>201102</v>
      </c>
      <c r="G106" s="12" t="s">
        <v>433</v>
      </c>
      <c r="H106" s="7">
        <v>102.8</v>
      </c>
      <c r="I106" s="7">
        <v>100.8</v>
      </c>
      <c r="J106" s="4">
        <v>200602</v>
      </c>
      <c r="K106" s="12" t="s">
        <v>373</v>
      </c>
      <c r="L106" s="8">
        <v>105</v>
      </c>
      <c r="M106" s="8">
        <v>99.2</v>
      </c>
      <c r="N106" s="4">
        <v>200102</v>
      </c>
      <c r="O106" s="12" t="s">
        <v>313</v>
      </c>
      <c r="P106" s="8">
        <v>97.9</v>
      </c>
      <c r="Q106" s="8">
        <v>96.7</v>
      </c>
      <c r="R106" s="4">
        <v>199602</v>
      </c>
      <c r="S106" s="12" t="s">
        <v>253</v>
      </c>
      <c r="T106" s="8">
        <v>107.5</v>
      </c>
      <c r="U106" s="8">
        <v>105.6</v>
      </c>
      <c r="V106" s="4">
        <v>199102</v>
      </c>
      <c r="W106" s="12" t="s">
        <v>193</v>
      </c>
      <c r="X106" s="8">
        <v>105.1</v>
      </c>
      <c r="Y106" s="8">
        <v>103</v>
      </c>
      <c r="Z106" s="4">
        <v>198602</v>
      </c>
      <c r="AA106" s="12" t="s">
        <v>133</v>
      </c>
      <c r="AB106" s="7">
        <v>101.3</v>
      </c>
      <c r="AC106" s="7">
        <v>104.9</v>
      </c>
      <c r="AD106" s="4">
        <v>198102</v>
      </c>
      <c r="AE106" s="12" t="s">
        <v>73</v>
      </c>
      <c r="AF106" s="7">
        <v>96.2</v>
      </c>
      <c r="AG106" s="7">
        <v>97</v>
      </c>
      <c r="AK106" t="str">
        <f t="shared" si="5"/>
        <v>S6102</v>
      </c>
      <c r="AL106">
        <f t="shared" si="8"/>
        <v>61</v>
      </c>
      <c r="AM106">
        <f t="shared" si="9"/>
        <v>2</v>
      </c>
      <c r="AN106" t="str">
        <f t="shared" si="6"/>
        <v>02</v>
      </c>
    </row>
    <row r="107" spans="2:40" x14ac:dyDescent="0.15">
      <c r="B107" s="11">
        <f t="shared" si="7"/>
        <v>201603</v>
      </c>
      <c r="C107" s="12" t="s">
        <v>494</v>
      </c>
      <c r="D107" s="7">
        <v>101.5</v>
      </c>
      <c r="E107" s="7">
        <v>114.2</v>
      </c>
      <c r="F107" s="4">
        <v>201103</v>
      </c>
      <c r="G107" s="12" t="s">
        <v>434</v>
      </c>
      <c r="H107" s="7">
        <v>97.4</v>
      </c>
      <c r="I107" s="7">
        <v>106.3</v>
      </c>
      <c r="J107" s="4">
        <v>200603</v>
      </c>
      <c r="K107" s="12" t="s">
        <v>374</v>
      </c>
      <c r="L107" s="8">
        <v>100.3</v>
      </c>
      <c r="M107" s="8">
        <v>109.8</v>
      </c>
      <c r="N107" s="4">
        <v>200103</v>
      </c>
      <c r="O107" s="12" t="s">
        <v>314</v>
      </c>
      <c r="P107" s="8">
        <v>100.9</v>
      </c>
      <c r="Q107" s="8">
        <v>108.4</v>
      </c>
      <c r="R107" s="4">
        <v>199603</v>
      </c>
      <c r="S107" s="12" t="s">
        <v>254</v>
      </c>
      <c r="T107" s="8">
        <v>101.7</v>
      </c>
      <c r="U107" s="8">
        <v>111.4</v>
      </c>
      <c r="V107" s="4">
        <v>199103</v>
      </c>
      <c r="W107" s="12" t="s">
        <v>194</v>
      </c>
      <c r="X107" s="8">
        <v>103.3</v>
      </c>
      <c r="Y107" s="8">
        <v>108.7</v>
      </c>
      <c r="Z107" s="4">
        <v>198603</v>
      </c>
      <c r="AA107" s="12" t="s">
        <v>134</v>
      </c>
      <c r="AB107" s="7">
        <v>99.4</v>
      </c>
      <c r="AC107" s="7">
        <v>107.1</v>
      </c>
      <c r="AD107" s="4">
        <v>198103</v>
      </c>
      <c r="AE107" s="12" t="s">
        <v>74</v>
      </c>
      <c r="AF107" s="7">
        <v>97.7</v>
      </c>
      <c r="AG107" s="7">
        <v>105.1</v>
      </c>
      <c r="AK107" t="str">
        <f t="shared" si="5"/>
        <v>S6103</v>
      </c>
      <c r="AL107">
        <f t="shared" si="8"/>
        <v>61</v>
      </c>
      <c r="AM107">
        <f t="shared" si="9"/>
        <v>3</v>
      </c>
      <c r="AN107" t="str">
        <f t="shared" si="6"/>
        <v>03</v>
      </c>
    </row>
    <row r="108" spans="2:40" x14ac:dyDescent="0.15">
      <c r="B108" s="11">
        <f t="shared" si="7"/>
        <v>201604</v>
      </c>
      <c r="C108" s="12" t="s">
        <v>495</v>
      </c>
      <c r="D108" s="7">
        <v>81.7</v>
      </c>
      <c r="E108" s="7">
        <v>75.8</v>
      </c>
      <c r="F108" s="4">
        <v>201104</v>
      </c>
      <c r="G108" s="12" t="s">
        <v>435</v>
      </c>
      <c r="H108" s="7">
        <v>100.8</v>
      </c>
      <c r="I108" s="7">
        <v>95.5</v>
      </c>
      <c r="J108" s="4">
        <v>200604</v>
      </c>
      <c r="K108" s="12" t="s">
        <v>375</v>
      </c>
      <c r="L108" s="8">
        <v>113.3</v>
      </c>
      <c r="M108" s="8">
        <v>105.5</v>
      </c>
      <c r="N108" s="4">
        <v>200104</v>
      </c>
      <c r="O108" s="12" t="s">
        <v>315</v>
      </c>
      <c r="P108" s="8">
        <v>96.4</v>
      </c>
      <c r="Q108" s="8">
        <v>92.9</v>
      </c>
      <c r="R108" s="4">
        <v>199604</v>
      </c>
      <c r="S108" s="12" t="s">
        <v>255</v>
      </c>
      <c r="T108" s="8">
        <v>107.2</v>
      </c>
      <c r="U108" s="8">
        <v>108.9</v>
      </c>
      <c r="V108" s="4">
        <v>199104</v>
      </c>
      <c r="W108" s="12" t="s">
        <v>195</v>
      </c>
      <c r="X108" s="8">
        <v>103.2</v>
      </c>
      <c r="Y108" s="8">
        <v>102.3</v>
      </c>
      <c r="Z108" s="4">
        <v>198604</v>
      </c>
      <c r="AA108" s="12" t="s">
        <v>135</v>
      </c>
      <c r="AB108" s="7">
        <v>101.6</v>
      </c>
      <c r="AC108" s="7">
        <v>101.4</v>
      </c>
      <c r="AD108" s="4">
        <v>198104</v>
      </c>
      <c r="AE108" s="12" t="s">
        <v>75</v>
      </c>
      <c r="AF108" s="7">
        <v>100</v>
      </c>
      <c r="AG108" s="7">
        <v>101.6</v>
      </c>
      <c r="AK108" t="str">
        <f t="shared" si="5"/>
        <v>S6104</v>
      </c>
      <c r="AL108">
        <f t="shared" si="8"/>
        <v>61</v>
      </c>
      <c r="AM108">
        <f t="shared" si="9"/>
        <v>4</v>
      </c>
      <c r="AN108" t="str">
        <f t="shared" si="6"/>
        <v>04</v>
      </c>
    </row>
    <row r="109" spans="2:40" x14ac:dyDescent="0.15">
      <c r="B109" s="11">
        <f t="shared" si="7"/>
        <v>201605</v>
      </c>
      <c r="C109" s="12" t="s">
        <v>496</v>
      </c>
      <c r="D109" s="7">
        <v>82.1</v>
      </c>
      <c r="E109" s="7">
        <v>76.3</v>
      </c>
      <c r="F109" s="4">
        <v>201105</v>
      </c>
      <c r="G109" s="12" t="s">
        <v>436</v>
      </c>
      <c r="H109" s="7">
        <v>99.9</v>
      </c>
      <c r="I109" s="7">
        <v>94</v>
      </c>
      <c r="J109" s="4">
        <v>200605</v>
      </c>
      <c r="K109" s="12" t="s">
        <v>376</v>
      </c>
      <c r="L109" s="8">
        <v>106.4</v>
      </c>
      <c r="M109" s="8">
        <v>100.8</v>
      </c>
      <c r="N109" s="4">
        <v>200105</v>
      </c>
      <c r="O109" s="12" t="s">
        <v>316</v>
      </c>
      <c r="P109" s="8">
        <v>97</v>
      </c>
      <c r="Q109" s="8">
        <v>95.8</v>
      </c>
      <c r="R109" s="4">
        <v>199605</v>
      </c>
      <c r="S109" s="12" t="s">
        <v>256</v>
      </c>
      <c r="T109" s="8">
        <v>109</v>
      </c>
      <c r="U109" s="8">
        <v>105.6</v>
      </c>
      <c r="V109" s="4">
        <v>199105</v>
      </c>
      <c r="W109" s="12" t="s">
        <v>196</v>
      </c>
      <c r="X109" s="8">
        <v>107</v>
      </c>
      <c r="Y109" s="8">
        <v>101.8</v>
      </c>
      <c r="Z109" s="4">
        <v>198605</v>
      </c>
      <c r="AA109" s="12" t="s">
        <v>136</v>
      </c>
      <c r="AB109" s="7">
        <v>102.2</v>
      </c>
      <c r="AC109" s="7">
        <v>100.8</v>
      </c>
      <c r="AD109" s="4">
        <v>198105</v>
      </c>
      <c r="AE109" s="12" t="s">
        <v>76</v>
      </c>
      <c r="AF109" s="7">
        <v>96.9</v>
      </c>
      <c r="AG109" s="7">
        <v>97.8</v>
      </c>
      <c r="AK109" t="str">
        <f t="shared" si="5"/>
        <v>S6105</v>
      </c>
      <c r="AL109">
        <f t="shared" si="8"/>
        <v>61</v>
      </c>
      <c r="AM109">
        <f t="shared" si="9"/>
        <v>5</v>
      </c>
      <c r="AN109" t="str">
        <f t="shared" si="6"/>
        <v>05</v>
      </c>
    </row>
    <row r="110" spans="2:40" x14ac:dyDescent="0.15">
      <c r="B110" s="11">
        <f t="shared" si="7"/>
        <v>201606</v>
      </c>
      <c r="C110" s="12" t="s">
        <v>497</v>
      </c>
      <c r="D110" s="7">
        <v>98.1</v>
      </c>
      <c r="E110" s="7">
        <v>97.8</v>
      </c>
      <c r="F110" s="4">
        <v>201106</v>
      </c>
      <c r="G110" s="12" t="s">
        <v>437</v>
      </c>
      <c r="H110" s="7">
        <v>97.5</v>
      </c>
      <c r="I110" s="7">
        <v>98.2</v>
      </c>
      <c r="J110" s="4">
        <v>200606</v>
      </c>
      <c r="K110" s="12" t="s">
        <v>377</v>
      </c>
      <c r="L110" s="8">
        <v>114.1</v>
      </c>
      <c r="M110" s="8">
        <v>118</v>
      </c>
      <c r="N110" s="4">
        <v>200106</v>
      </c>
      <c r="O110" s="12" t="s">
        <v>317</v>
      </c>
      <c r="P110" s="8">
        <v>93.9</v>
      </c>
      <c r="Q110" s="8">
        <v>95.2</v>
      </c>
      <c r="R110" s="4">
        <v>199606</v>
      </c>
      <c r="S110" s="12" t="s">
        <v>257</v>
      </c>
      <c r="T110" s="8">
        <v>104.2</v>
      </c>
      <c r="U110" s="8">
        <v>107</v>
      </c>
      <c r="V110" s="4">
        <v>199106</v>
      </c>
      <c r="W110" s="12" t="s">
        <v>197</v>
      </c>
      <c r="X110" s="8">
        <v>101.4</v>
      </c>
      <c r="Y110" s="8">
        <v>101.5</v>
      </c>
      <c r="Z110" s="4">
        <v>198606</v>
      </c>
      <c r="AA110" s="12" t="s">
        <v>137</v>
      </c>
      <c r="AB110" s="7">
        <v>102.7</v>
      </c>
      <c r="AC110" s="7">
        <v>104</v>
      </c>
      <c r="AD110" s="4">
        <v>198106</v>
      </c>
      <c r="AE110" s="12" t="s">
        <v>77</v>
      </c>
      <c r="AF110" s="7">
        <v>100.1</v>
      </c>
      <c r="AG110" s="7">
        <v>101.5</v>
      </c>
      <c r="AK110" t="str">
        <f t="shared" si="5"/>
        <v>S6106</v>
      </c>
      <c r="AL110">
        <f t="shared" si="8"/>
        <v>61</v>
      </c>
      <c r="AM110">
        <f t="shared" si="9"/>
        <v>6</v>
      </c>
      <c r="AN110" t="str">
        <f t="shared" si="6"/>
        <v>06</v>
      </c>
    </row>
    <row r="111" spans="2:40" x14ac:dyDescent="0.15">
      <c r="B111" s="11">
        <f t="shared" si="7"/>
        <v>201607</v>
      </c>
      <c r="C111" s="12" t="s">
        <v>498</v>
      </c>
      <c r="D111" s="7">
        <v>102.9</v>
      </c>
      <c r="E111" s="7">
        <v>99</v>
      </c>
      <c r="F111" s="4">
        <v>201107</v>
      </c>
      <c r="G111" s="12" t="s">
        <v>438</v>
      </c>
      <c r="H111" s="7">
        <v>101.1</v>
      </c>
      <c r="I111" s="7">
        <v>100.9</v>
      </c>
      <c r="J111" s="4">
        <v>200607</v>
      </c>
      <c r="K111" s="12" t="s">
        <v>378</v>
      </c>
      <c r="L111" s="8">
        <v>115.6</v>
      </c>
      <c r="M111" s="8">
        <v>119.2</v>
      </c>
      <c r="N111" s="4">
        <v>200107</v>
      </c>
      <c r="O111" s="12" t="s">
        <v>318</v>
      </c>
      <c r="P111" s="8">
        <v>90.7</v>
      </c>
      <c r="Q111" s="8">
        <v>93.5</v>
      </c>
      <c r="R111" s="4">
        <v>199607</v>
      </c>
      <c r="S111" s="12" t="s">
        <v>258</v>
      </c>
      <c r="T111" s="8">
        <v>108.3</v>
      </c>
      <c r="U111" s="8">
        <v>113.8</v>
      </c>
      <c r="V111" s="4">
        <v>199107</v>
      </c>
      <c r="W111" s="12" t="s">
        <v>198</v>
      </c>
      <c r="X111" s="8">
        <v>103.1</v>
      </c>
      <c r="Y111" s="8">
        <v>103.2</v>
      </c>
      <c r="Z111" s="4">
        <v>198607</v>
      </c>
      <c r="AA111" s="12" t="s">
        <v>138</v>
      </c>
      <c r="AB111" s="7">
        <v>106.9</v>
      </c>
      <c r="AC111" s="7">
        <v>110.4</v>
      </c>
      <c r="AD111" s="4">
        <v>198107</v>
      </c>
      <c r="AE111" s="12" t="s">
        <v>78</v>
      </c>
      <c r="AF111" s="7">
        <v>105.9</v>
      </c>
      <c r="AG111" s="7">
        <v>105.7</v>
      </c>
      <c r="AK111" t="str">
        <f t="shared" si="5"/>
        <v>S6107</v>
      </c>
      <c r="AL111">
        <f t="shared" si="8"/>
        <v>61</v>
      </c>
      <c r="AM111">
        <f t="shared" si="9"/>
        <v>7</v>
      </c>
      <c r="AN111" t="str">
        <f t="shared" si="6"/>
        <v>07</v>
      </c>
    </row>
    <row r="112" spans="2:40" x14ac:dyDescent="0.15">
      <c r="B112" s="11">
        <f t="shared" si="7"/>
        <v>201608</v>
      </c>
      <c r="C112" s="12" t="s">
        <v>499</v>
      </c>
      <c r="D112" s="7">
        <v>110.6</v>
      </c>
      <c r="E112" s="7">
        <v>101.3</v>
      </c>
      <c r="F112" s="4">
        <v>201108</v>
      </c>
      <c r="G112" s="12" t="s">
        <v>439</v>
      </c>
      <c r="H112" s="7">
        <v>98.9</v>
      </c>
      <c r="I112" s="7">
        <v>96.3</v>
      </c>
      <c r="J112" s="4">
        <v>200608</v>
      </c>
      <c r="K112" s="12" t="s">
        <v>379</v>
      </c>
      <c r="L112" s="8">
        <v>114.5</v>
      </c>
      <c r="M112" s="8">
        <v>109.9</v>
      </c>
      <c r="N112" s="4">
        <v>200108</v>
      </c>
      <c r="O112" s="12" t="s">
        <v>319</v>
      </c>
      <c r="P112" s="8">
        <v>92.6</v>
      </c>
      <c r="Q112" s="8">
        <v>87.3</v>
      </c>
      <c r="R112" s="4">
        <v>199608</v>
      </c>
      <c r="S112" s="12" t="s">
        <v>259</v>
      </c>
      <c r="T112" s="8">
        <v>105.9</v>
      </c>
      <c r="U112" s="8">
        <v>98.4</v>
      </c>
      <c r="V112" s="4">
        <v>199108</v>
      </c>
      <c r="W112" s="12" t="s">
        <v>199</v>
      </c>
      <c r="X112" s="8">
        <v>102.6</v>
      </c>
      <c r="Y112" s="8">
        <v>97</v>
      </c>
      <c r="Z112" s="4">
        <v>198608</v>
      </c>
      <c r="AA112" s="12" t="s">
        <v>139</v>
      </c>
      <c r="AB112" s="7">
        <v>103.3</v>
      </c>
      <c r="AC112" s="7">
        <v>94</v>
      </c>
      <c r="AD112" s="4">
        <v>198108</v>
      </c>
      <c r="AE112" s="12" t="s">
        <v>79</v>
      </c>
      <c r="AF112" s="7">
        <v>102.4</v>
      </c>
      <c r="AG112" s="7">
        <v>94.4</v>
      </c>
      <c r="AK112" t="str">
        <f t="shared" si="5"/>
        <v>S6108</v>
      </c>
      <c r="AL112">
        <f t="shared" si="8"/>
        <v>61</v>
      </c>
      <c r="AM112">
        <f t="shared" si="9"/>
        <v>8</v>
      </c>
      <c r="AN112" t="str">
        <f t="shared" si="6"/>
        <v>08</v>
      </c>
    </row>
    <row r="113" spans="2:40" x14ac:dyDescent="0.15">
      <c r="B113" s="11">
        <f t="shared" si="7"/>
        <v>201609</v>
      </c>
      <c r="C113" s="12" t="s">
        <v>500</v>
      </c>
      <c r="D113" s="7">
        <v>107</v>
      </c>
      <c r="E113" s="7">
        <v>110.4</v>
      </c>
      <c r="F113" s="4">
        <v>201109</v>
      </c>
      <c r="G113" s="12" t="s">
        <v>440</v>
      </c>
      <c r="H113" s="7">
        <v>96</v>
      </c>
      <c r="I113" s="7">
        <v>102.3</v>
      </c>
      <c r="J113" s="4">
        <v>200609</v>
      </c>
      <c r="K113" s="12" t="s">
        <v>380</v>
      </c>
      <c r="L113" s="8">
        <v>114.7</v>
      </c>
      <c r="M113" s="8">
        <v>121.2</v>
      </c>
      <c r="N113" s="4">
        <v>200109</v>
      </c>
      <c r="O113" s="12" t="s">
        <v>320</v>
      </c>
      <c r="P113" s="8">
        <v>91.8</v>
      </c>
      <c r="Q113" s="8">
        <v>91.2</v>
      </c>
      <c r="R113" s="4">
        <v>199609</v>
      </c>
      <c r="S113" s="12" t="s">
        <v>260</v>
      </c>
      <c r="T113" s="8">
        <v>100.8</v>
      </c>
      <c r="U113" s="8">
        <v>103.2</v>
      </c>
      <c r="V113" s="4">
        <v>199109</v>
      </c>
      <c r="W113" s="12" t="s">
        <v>200</v>
      </c>
      <c r="X113" s="8">
        <v>95.8</v>
      </c>
      <c r="Y113" s="8">
        <v>96.5</v>
      </c>
      <c r="Z113" s="4">
        <v>198609</v>
      </c>
      <c r="AA113" s="12" t="s">
        <v>140</v>
      </c>
      <c r="AB113" s="7">
        <v>104.4</v>
      </c>
      <c r="AC113" s="7">
        <v>100</v>
      </c>
      <c r="AD113" s="4">
        <v>198109</v>
      </c>
      <c r="AE113" s="12" t="s">
        <v>80</v>
      </c>
      <c r="AF113" s="7">
        <v>103.8</v>
      </c>
      <c r="AG113" s="7">
        <v>101.8</v>
      </c>
      <c r="AK113" t="str">
        <f t="shared" si="5"/>
        <v>S6109</v>
      </c>
      <c r="AL113">
        <f t="shared" si="8"/>
        <v>61</v>
      </c>
      <c r="AM113">
        <f t="shared" si="9"/>
        <v>9</v>
      </c>
      <c r="AN113" t="str">
        <f t="shared" si="6"/>
        <v>09</v>
      </c>
    </row>
    <row r="114" spans="2:40" x14ac:dyDescent="0.15">
      <c r="B114" s="11">
        <f t="shared" si="7"/>
        <v>201610</v>
      </c>
      <c r="C114" s="12" t="s">
        <v>501</v>
      </c>
      <c r="D114" s="7">
        <v>110</v>
      </c>
      <c r="E114" s="7">
        <v>113</v>
      </c>
      <c r="F114" s="4">
        <v>201110</v>
      </c>
      <c r="G114" s="12" t="s">
        <v>479</v>
      </c>
      <c r="H114" s="7">
        <v>101.4</v>
      </c>
      <c r="I114" s="7">
        <v>101.9</v>
      </c>
      <c r="J114" s="4">
        <v>200610</v>
      </c>
      <c r="K114" s="12" t="s">
        <v>381</v>
      </c>
      <c r="L114" s="8">
        <v>107.7</v>
      </c>
      <c r="M114" s="8">
        <v>115</v>
      </c>
      <c r="N114" s="4">
        <v>200110</v>
      </c>
      <c r="O114" s="12" t="s">
        <v>321</v>
      </c>
      <c r="P114" s="8">
        <v>89.5</v>
      </c>
      <c r="Q114" s="8">
        <v>91.4</v>
      </c>
      <c r="R114" s="4">
        <v>199610</v>
      </c>
      <c r="S114" s="12" t="s">
        <v>261</v>
      </c>
      <c r="T114" s="8">
        <v>98.4</v>
      </c>
      <c r="U114" s="8">
        <v>97.4</v>
      </c>
      <c r="V114" s="4">
        <v>199110</v>
      </c>
      <c r="W114" s="12" t="s">
        <v>201</v>
      </c>
      <c r="X114" s="8">
        <v>101.7</v>
      </c>
      <c r="Y114" s="8">
        <v>104.5</v>
      </c>
      <c r="Z114" s="4">
        <v>198610</v>
      </c>
      <c r="AA114" s="12" t="s">
        <v>141</v>
      </c>
      <c r="AB114" s="7">
        <v>102.7</v>
      </c>
      <c r="AC114" s="7">
        <v>104.2</v>
      </c>
      <c r="AD114" s="4">
        <v>198110</v>
      </c>
      <c r="AE114" s="12" t="s">
        <v>81</v>
      </c>
      <c r="AF114" s="7">
        <v>102.2</v>
      </c>
      <c r="AG114" s="7">
        <v>103.7</v>
      </c>
      <c r="AK114" t="str">
        <f t="shared" si="5"/>
        <v>S6110</v>
      </c>
      <c r="AL114">
        <f t="shared" si="8"/>
        <v>61</v>
      </c>
      <c r="AM114">
        <f t="shared" si="9"/>
        <v>10</v>
      </c>
      <c r="AN114" t="str">
        <f t="shared" si="6"/>
        <v>10</v>
      </c>
    </row>
    <row r="115" spans="2:40" x14ac:dyDescent="0.15">
      <c r="B115" s="11">
        <f t="shared" si="7"/>
        <v>201611</v>
      </c>
      <c r="C115" s="12" t="s">
        <v>502</v>
      </c>
      <c r="D115" s="7">
        <v>108.2</v>
      </c>
      <c r="E115" s="7">
        <v>115.9</v>
      </c>
      <c r="F115" s="4">
        <v>201111</v>
      </c>
      <c r="G115" s="12" t="s">
        <v>441</v>
      </c>
      <c r="H115" s="7">
        <v>107.7</v>
      </c>
      <c r="I115" s="7">
        <v>110.1</v>
      </c>
      <c r="J115" s="4">
        <v>200611</v>
      </c>
      <c r="K115" s="12" t="s">
        <v>382</v>
      </c>
      <c r="L115" s="8">
        <v>112.4</v>
      </c>
      <c r="M115" s="8">
        <v>115.8</v>
      </c>
      <c r="N115" s="4">
        <v>200111</v>
      </c>
      <c r="O115" s="12" t="s">
        <v>322</v>
      </c>
      <c r="P115" s="8">
        <v>95.3</v>
      </c>
      <c r="Q115" s="8">
        <v>97.2</v>
      </c>
      <c r="R115" s="4">
        <v>199611</v>
      </c>
      <c r="S115" s="12" t="s">
        <v>262</v>
      </c>
      <c r="T115" s="8">
        <v>101.6</v>
      </c>
      <c r="U115" s="8">
        <v>100.7</v>
      </c>
      <c r="V115" s="4">
        <v>199111</v>
      </c>
      <c r="W115" s="12" t="s">
        <v>202</v>
      </c>
      <c r="X115" s="8">
        <v>100.9</v>
      </c>
      <c r="Y115" s="8">
        <v>105.2</v>
      </c>
      <c r="Z115" s="4">
        <v>198611</v>
      </c>
      <c r="AA115" s="12" t="s">
        <v>142</v>
      </c>
      <c r="AB115" s="7">
        <v>101.7</v>
      </c>
      <c r="AC115" s="7">
        <v>100.6</v>
      </c>
      <c r="AD115" s="4">
        <v>198111</v>
      </c>
      <c r="AE115" s="12" t="s">
        <v>82</v>
      </c>
      <c r="AF115" s="7">
        <v>104.7</v>
      </c>
      <c r="AG115" s="7">
        <v>102.7</v>
      </c>
      <c r="AK115" t="str">
        <f t="shared" si="5"/>
        <v>S6111</v>
      </c>
      <c r="AL115">
        <f t="shared" si="8"/>
        <v>61</v>
      </c>
      <c r="AM115">
        <f t="shared" si="9"/>
        <v>11</v>
      </c>
      <c r="AN115" t="str">
        <f t="shared" si="6"/>
        <v>11</v>
      </c>
    </row>
    <row r="116" spans="2:40" x14ac:dyDescent="0.15">
      <c r="B116" s="11">
        <f t="shared" si="7"/>
        <v>201612</v>
      </c>
      <c r="C116" s="12" t="s">
        <v>503</v>
      </c>
      <c r="D116" s="7">
        <v>114</v>
      </c>
      <c r="E116" s="7">
        <v>123.9</v>
      </c>
      <c r="F116" s="4">
        <v>201112</v>
      </c>
      <c r="G116" s="12" t="s">
        <v>442</v>
      </c>
      <c r="H116" s="7">
        <v>104.3</v>
      </c>
      <c r="I116" s="7">
        <v>106.5</v>
      </c>
      <c r="J116" s="4">
        <v>200612</v>
      </c>
      <c r="K116" s="12" t="s">
        <v>383</v>
      </c>
      <c r="L116" s="8">
        <v>111.4</v>
      </c>
      <c r="M116" s="8">
        <v>108.5</v>
      </c>
      <c r="N116" s="4">
        <v>200112</v>
      </c>
      <c r="O116" s="12" t="s">
        <v>323</v>
      </c>
      <c r="P116" s="8">
        <v>94.1</v>
      </c>
      <c r="Q116" s="8">
        <v>96</v>
      </c>
      <c r="R116" s="4">
        <v>199612</v>
      </c>
      <c r="S116" s="12" t="s">
        <v>263</v>
      </c>
      <c r="T116" s="8">
        <v>100.2</v>
      </c>
      <c r="U116" s="8">
        <v>101</v>
      </c>
      <c r="V116" s="4">
        <v>199112</v>
      </c>
      <c r="W116" s="12" t="s">
        <v>203</v>
      </c>
      <c r="X116" s="8">
        <v>96.5</v>
      </c>
      <c r="Y116" s="8">
        <v>103.5</v>
      </c>
      <c r="Z116" s="4">
        <v>198612</v>
      </c>
      <c r="AA116" s="12" t="s">
        <v>143</v>
      </c>
      <c r="AB116" s="7">
        <v>103.7</v>
      </c>
      <c r="AC116" s="7">
        <v>107.9</v>
      </c>
      <c r="AD116" s="4">
        <v>198112</v>
      </c>
      <c r="AE116" s="12" t="s">
        <v>83</v>
      </c>
      <c r="AF116" s="7">
        <v>106.2</v>
      </c>
      <c r="AG116" s="7">
        <v>112.4</v>
      </c>
      <c r="AK116" t="str">
        <f t="shared" si="5"/>
        <v>S6112</v>
      </c>
      <c r="AL116">
        <f t="shared" si="8"/>
        <v>61</v>
      </c>
      <c r="AM116">
        <f t="shared" si="9"/>
        <v>12</v>
      </c>
      <c r="AN116" t="str">
        <f t="shared" si="6"/>
        <v>12</v>
      </c>
    </row>
    <row r="117" spans="2:40" x14ac:dyDescent="0.15">
      <c r="B117" s="15">
        <f t="shared" si="7"/>
        <v>201701</v>
      </c>
      <c r="C117" s="21" t="s">
        <v>504</v>
      </c>
      <c r="D117" s="17">
        <v>113.8</v>
      </c>
      <c r="E117" s="17">
        <v>108</v>
      </c>
      <c r="F117" s="18">
        <v>201201</v>
      </c>
      <c r="G117" s="16" t="s">
        <v>443</v>
      </c>
      <c r="H117" s="17">
        <v>104.9</v>
      </c>
      <c r="I117" s="17">
        <v>97.2</v>
      </c>
      <c r="J117" s="18">
        <v>200701</v>
      </c>
      <c r="K117" s="16" t="s">
        <v>384</v>
      </c>
      <c r="L117" s="19">
        <v>110.7</v>
      </c>
      <c r="M117" s="19">
        <v>100.7</v>
      </c>
      <c r="N117" s="18">
        <v>200201</v>
      </c>
      <c r="O117" s="16" t="s">
        <v>324</v>
      </c>
      <c r="P117" s="19">
        <v>90.6</v>
      </c>
      <c r="Q117" s="19">
        <v>85.5</v>
      </c>
      <c r="R117" s="18">
        <v>199701</v>
      </c>
      <c r="S117" s="16" t="s">
        <v>264</v>
      </c>
      <c r="T117" s="19">
        <v>103.8</v>
      </c>
      <c r="U117" s="19">
        <v>95.1</v>
      </c>
      <c r="V117" s="18">
        <v>199201</v>
      </c>
      <c r="W117" s="16" t="s">
        <v>204</v>
      </c>
      <c r="X117" s="19">
        <v>98.7</v>
      </c>
      <c r="Y117" s="19">
        <v>91.6</v>
      </c>
      <c r="Z117" s="18">
        <v>198701</v>
      </c>
      <c r="AA117" s="16" t="s">
        <v>144</v>
      </c>
      <c r="AB117" s="17">
        <v>100.2</v>
      </c>
      <c r="AC117" s="17">
        <v>95.5</v>
      </c>
      <c r="AD117" s="18">
        <v>198201</v>
      </c>
      <c r="AE117" s="16" t="s">
        <v>84</v>
      </c>
      <c r="AF117" s="17">
        <v>104.3</v>
      </c>
      <c r="AG117" s="17">
        <v>97</v>
      </c>
      <c r="AH117" s="20"/>
      <c r="AK117" t="str">
        <f t="shared" si="5"/>
        <v>S6201</v>
      </c>
      <c r="AL117">
        <f t="shared" si="8"/>
        <v>62</v>
      </c>
      <c r="AM117">
        <f t="shared" si="9"/>
        <v>1</v>
      </c>
      <c r="AN117" t="str">
        <f t="shared" si="6"/>
        <v>01</v>
      </c>
    </row>
    <row r="118" spans="2:40" x14ac:dyDescent="0.15">
      <c r="B118" s="15">
        <f t="shared" si="7"/>
        <v>201702</v>
      </c>
      <c r="C118" s="21" t="s">
        <v>505</v>
      </c>
      <c r="D118" s="17">
        <v>113.6</v>
      </c>
      <c r="E118" s="17">
        <v>109.8</v>
      </c>
      <c r="F118" s="18">
        <v>201202</v>
      </c>
      <c r="G118" s="16" t="s">
        <v>444</v>
      </c>
      <c r="H118" s="17">
        <v>104.3</v>
      </c>
      <c r="I118" s="17">
        <v>109.3</v>
      </c>
      <c r="J118" s="18">
        <v>200702</v>
      </c>
      <c r="K118" s="16" t="s">
        <v>385</v>
      </c>
      <c r="L118" s="19">
        <v>109.5</v>
      </c>
      <c r="M118" s="19">
        <v>103.5</v>
      </c>
      <c r="N118" s="18">
        <v>200202</v>
      </c>
      <c r="O118" s="16" t="s">
        <v>325</v>
      </c>
      <c r="P118" s="19">
        <v>96.3</v>
      </c>
      <c r="Q118" s="19">
        <v>95</v>
      </c>
      <c r="R118" s="18">
        <v>199702</v>
      </c>
      <c r="S118" s="16" t="s">
        <v>265</v>
      </c>
      <c r="T118" s="19">
        <v>102.9</v>
      </c>
      <c r="U118" s="19">
        <v>101.3</v>
      </c>
      <c r="V118" s="18">
        <v>199202</v>
      </c>
      <c r="W118" s="16" t="s">
        <v>205</v>
      </c>
      <c r="X118" s="19">
        <v>98.5</v>
      </c>
      <c r="Y118" s="19">
        <v>97</v>
      </c>
      <c r="Z118" s="18">
        <v>198702</v>
      </c>
      <c r="AA118" s="16" t="s">
        <v>145</v>
      </c>
      <c r="AB118" s="17">
        <v>99</v>
      </c>
      <c r="AC118" s="17">
        <v>103.1</v>
      </c>
      <c r="AD118" s="18">
        <v>198202</v>
      </c>
      <c r="AE118" s="16" t="s">
        <v>85</v>
      </c>
      <c r="AF118" s="17">
        <v>103.4</v>
      </c>
      <c r="AG118" s="17">
        <v>103.8</v>
      </c>
      <c r="AH118" s="20"/>
      <c r="AK118" t="str">
        <f t="shared" si="5"/>
        <v>S6202</v>
      </c>
      <c r="AL118">
        <f t="shared" si="8"/>
        <v>62</v>
      </c>
      <c r="AM118">
        <f t="shared" si="9"/>
        <v>2</v>
      </c>
      <c r="AN118" t="str">
        <f t="shared" si="6"/>
        <v>02</v>
      </c>
    </row>
    <row r="119" spans="2:40" x14ac:dyDescent="0.15">
      <c r="B119" s="15">
        <f t="shared" si="7"/>
        <v>201703</v>
      </c>
      <c r="C119" s="21" t="s">
        <v>506</v>
      </c>
      <c r="D119" s="17">
        <v>115.6</v>
      </c>
      <c r="E119" s="17">
        <v>129.5</v>
      </c>
      <c r="F119" s="18">
        <v>201203</v>
      </c>
      <c r="G119" s="16" t="s">
        <v>445</v>
      </c>
      <c r="H119" s="17">
        <v>105.6</v>
      </c>
      <c r="I119" s="17">
        <v>112.4</v>
      </c>
      <c r="J119" s="18">
        <v>200703</v>
      </c>
      <c r="K119" s="16" t="s">
        <v>386</v>
      </c>
      <c r="L119" s="19">
        <v>110.9</v>
      </c>
      <c r="M119" s="19">
        <v>120.1</v>
      </c>
      <c r="N119" s="18">
        <v>200203</v>
      </c>
      <c r="O119" s="16" t="s">
        <v>326</v>
      </c>
      <c r="P119" s="19">
        <v>95.5</v>
      </c>
      <c r="Q119" s="19">
        <v>101.3</v>
      </c>
      <c r="R119" s="18">
        <v>199703</v>
      </c>
      <c r="S119" s="16" t="s">
        <v>266</v>
      </c>
      <c r="T119" s="19">
        <v>100.3</v>
      </c>
      <c r="U119" s="19">
        <v>109.7</v>
      </c>
      <c r="V119" s="18">
        <v>199203</v>
      </c>
      <c r="W119" s="16" t="s">
        <v>206</v>
      </c>
      <c r="X119" s="19">
        <v>95.2</v>
      </c>
      <c r="Y119" s="19">
        <v>99.6</v>
      </c>
      <c r="Z119" s="18">
        <v>198703</v>
      </c>
      <c r="AA119" s="16" t="s">
        <v>146</v>
      </c>
      <c r="AB119" s="17">
        <v>102.9</v>
      </c>
      <c r="AC119" s="17">
        <v>111.7</v>
      </c>
      <c r="AD119" s="18">
        <v>198203</v>
      </c>
      <c r="AE119" s="16" t="s">
        <v>86</v>
      </c>
      <c r="AF119" s="17">
        <v>105</v>
      </c>
      <c r="AG119" s="17">
        <v>113</v>
      </c>
      <c r="AH119" s="20"/>
      <c r="AK119" t="str">
        <f t="shared" si="5"/>
        <v>S6203</v>
      </c>
      <c r="AL119">
        <f t="shared" si="8"/>
        <v>62</v>
      </c>
      <c r="AM119">
        <f t="shared" si="9"/>
        <v>3</v>
      </c>
      <c r="AN119" t="str">
        <f t="shared" si="6"/>
        <v>03</v>
      </c>
    </row>
    <row r="120" spans="2:40" x14ac:dyDescent="0.15">
      <c r="B120" s="15">
        <f t="shared" si="7"/>
        <v>201704</v>
      </c>
      <c r="C120" s="21" t="s">
        <v>507</v>
      </c>
      <c r="D120" s="17">
        <v>118.9</v>
      </c>
      <c r="E120" s="17">
        <v>108.9</v>
      </c>
      <c r="F120" s="18">
        <v>201204</v>
      </c>
      <c r="G120" s="16" t="s">
        <v>446</v>
      </c>
      <c r="H120" s="17">
        <v>102.4</v>
      </c>
      <c r="I120" s="17">
        <v>97.2</v>
      </c>
      <c r="J120" s="18">
        <v>200704</v>
      </c>
      <c r="K120" s="16" t="s">
        <v>387</v>
      </c>
      <c r="L120" s="19">
        <v>110</v>
      </c>
      <c r="M120" s="19">
        <v>103.3</v>
      </c>
      <c r="N120" s="18">
        <v>200204</v>
      </c>
      <c r="O120" s="16" t="s">
        <v>327</v>
      </c>
      <c r="P120" s="19">
        <v>99</v>
      </c>
      <c r="Q120" s="19">
        <v>97</v>
      </c>
      <c r="R120" s="18">
        <v>199704</v>
      </c>
      <c r="S120" s="16" t="s">
        <v>267</v>
      </c>
      <c r="T120" s="19">
        <v>97.3</v>
      </c>
      <c r="U120" s="19">
        <v>98.9</v>
      </c>
      <c r="V120" s="18">
        <v>199204</v>
      </c>
      <c r="W120" s="16" t="s">
        <v>207</v>
      </c>
      <c r="X120" s="19">
        <v>98.4</v>
      </c>
      <c r="Y120" s="19">
        <v>97.3</v>
      </c>
      <c r="Z120" s="18">
        <v>198704</v>
      </c>
      <c r="AA120" s="16" t="s">
        <v>147</v>
      </c>
      <c r="AB120" s="17">
        <v>98.6</v>
      </c>
      <c r="AC120" s="17">
        <v>98.2</v>
      </c>
      <c r="AD120" s="18">
        <v>198204</v>
      </c>
      <c r="AE120" s="16" t="s">
        <v>87</v>
      </c>
      <c r="AF120" s="17">
        <v>104</v>
      </c>
      <c r="AG120" s="17">
        <v>106</v>
      </c>
      <c r="AH120" s="20"/>
      <c r="AK120" t="str">
        <f t="shared" si="5"/>
        <v>S6204</v>
      </c>
      <c r="AL120">
        <f t="shared" si="8"/>
        <v>62</v>
      </c>
      <c r="AM120">
        <f t="shared" si="9"/>
        <v>4</v>
      </c>
      <c r="AN120" t="str">
        <f t="shared" si="6"/>
        <v>04</v>
      </c>
    </row>
    <row r="121" spans="2:40" x14ac:dyDescent="0.15">
      <c r="B121" s="15">
        <f t="shared" si="7"/>
        <v>201705</v>
      </c>
      <c r="C121" s="21" t="s">
        <v>508</v>
      </c>
      <c r="D121" s="17">
        <v>117.1</v>
      </c>
      <c r="E121" s="17">
        <v>111.2</v>
      </c>
      <c r="F121" s="18">
        <v>201205</v>
      </c>
      <c r="G121" s="16" t="s">
        <v>447</v>
      </c>
      <c r="H121" s="17">
        <v>106.1</v>
      </c>
      <c r="I121" s="17">
        <v>104.2</v>
      </c>
      <c r="J121" s="18">
        <v>200705</v>
      </c>
      <c r="K121" s="16" t="s">
        <v>388</v>
      </c>
      <c r="L121" s="19">
        <v>112.2</v>
      </c>
      <c r="M121" s="19">
        <v>106.1</v>
      </c>
      <c r="N121" s="18">
        <v>200205</v>
      </c>
      <c r="O121" s="16" t="s">
        <v>328</v>
      </c>
      <c r="P121" s="19">
        <v>99.7</v>
      </c>
      <c r="Q121" s="19">
        <v>98.6</v>
      </c>
      <c r="R121" s="18">
        <v>199705</v>
      </c>
      <c r="S121" s="16" t="s">
        <v>268</v>
      </c>
      <c r="T121" s="19">
        <v>100.8</v>
      </c>
      <c r="U121" s="19">
        <v>97.8</v>
      </c>
      <c r="V121" s="18">
        <v>199205</v>
      </c>
      <c r="W121" s="16" t="s">
        <v>208</v>
      </c>
      <c r="X121" s="19">
        <v>96.3</v>
      </c>
      <c r="Y121" s="19">
        <v>91.6</v>
      </c>
      <c r="Z121" s="18">
        <v>198705</v>
      </c>
      <c r="AA121" s="16" t="s">
        <v>148</v>
      </c>
      <c r="AB121" s="17">
        <v>96.4</v>
      </c>
      <c r="AC121" s="17">
        <v>93.3</v>
      </c>
      <c r="AD121" s="18">
        <v>198205</v>
      </c>
      <c r="AE121" s="16" t="s">
        <v>88</v>
      </c>
      <c r="AF121" s="17">
        <v>101.5</v>
      </c>
      <c r="AG121" s="17">
        <v>100.4</v>
      </c>
      <c r="AH121" s="20"/>
      <c r="AK121" t="str">
        <f t="shared" si="5"/>
        <v>S6205</v>
      </c>
      <c r="AL121">
        <f t="shared" si="8"/>
        <v>62</v>
      </c>
      <c r="AM121">
        <f t="shared" si="9"/>
        <v>5</v>
      </c>
      <c r="AN121" t="str">
        <f t="shared" si="6"/>
        <v>05</v>
      </c>
    </row>
    <row r="122" spans="2:40" x14ac:dyDescent="0.15">
      <c r="B122" s="15">
        <f t="shared" si="7"/>
        <v>201706</v>
      </c>
      <c r="C122" s="21" t="s">
        <v>509</v>
      </c>
      <c r="D122" s="17">
        <v>118.7</v>
      </c>
      <c r="E122" s="17">
        <v>118.6</v>
      </c>
      <c r="F122" s="18">
        <v>201206</v>
      </c>
      <c r="G122" s="16" t="s">
        <v>448</v>
      </c>
      <c r="H122" s="17">
        <v>101.2</v>
      </c>
      <c r="I122" s="17">
        <v>98.6</v>
      </c>
      <c r="J122" s="18">
        <v>200706</v>
      </c>
      <c r="K122" s="16" t="s">
        <v>389</v>
      </c>
      <c r="L122" s="19">
        <v>111.7</v>
      </c>
      <c r="M122" s="19">
        <v>114.7</v>
      </c>
      <c r="N122" s="18">
        <v>200206</v>
      </c>
      <c r="O122" s="16" t="s">
        <v>329</v>
      </c>
      <c r="P122" s="19">
        <v>98</v>
      </c>
      <c r="Q122" s="19">
        <v>97.8</v>
      </c>
      <c r="R122" s="18">
        <v>199706</v>
      </c>
      <c r="S122" s="16" t="s">
        <v>269</v>
      </c>
      <c r="T122" s="19">
        <v>98.7</v>
      </c>
      <c r="U122" s="19">
        <v>101.4</v>
      </c>
      <c r="V122" s="18">
        <v>199206</v>
      </c>
      <c r="W122" s="16" t="s">
        <v>209</v>
      </c>
      <c r="X122" s="19">
        <v>96.8</v>
      </c>
      <c r="Y122" s="19">
        <v>96.6</v>
      </c>
      <c r="Z122" s="18">
        <v>198706</v>
      </c>
      <c r="AA122" s="16" t="s">
        <v>149</v>
      </c>
      <c r="AB122" s="17">
        <v>101.8</v>
      </c>
      <c r="AC122" s="17">
        <v>101.4</v>
      </c>
      <c r="AD122" s="18">
        <v>198206</v>
      </c>
      <c r="AE122" s="16" t="s">
        <v>89</v>
      </c>
      <c r="AF122" s="17">
        <v>102.8</v>
      </c>
      <c r="AG122" s="17">
        <v>103.7</v>
      </c>
      <c r="AH122" s="20"/>
      <c r="AK122" t="str">
        <f t="shared" si="5"/>
        <v>S6206</v>
      </c>
      <c r="AL122">
        <f t="shared" si="8"/>
        <v>62</v>
      </c>
      <c r="AM122">
        <f t="shared" si="9"/>
        <v>6</v>
      </c>
      <c r="AN122" t="str">
        <f t="shared" si="6"/>
        <v>06</v>
      </c>
    </row>
    <row r="123" spans="2:40" x14ac:dyDescent="0.15">
      <c r="B123" s="15">
        <f t="shared" si="7"/>
        <v>201707</v>
      </c>
      <c r="C123" s="21" t="s">
        <v>510</v>
      </c>
      <c r="D123" s="17">
        <v>116.8</v>
      </c>
      <c r="E123" s="17">
        <v>112.6</v>
      </c>
      <c r="F123" s="18">
        <v>201207</v>
      </c>
      <c r="G123" s="16" t="s">
        <v>449</v>
      </c>
      <c r="H123" s="17">
        <v>100.4</v>
      </c>
      <c r="I123" s="17">
        <v>102.5</v>
      </c>
      <c r="J123" s="18">
        <v>200707</v>
      </c>
      <c r="K123" s="16" t="s">
        <v>390</v>
      </c>
      <c r="L123" s="19">
        <v>109.4</v>
      </c>
      <c r="M123" s="19">
        <v>114.1</v>
      </c>
      <c r="N123" s="18">
        <v>200207</v>
      </c>
      <c r="O123" s="16" t="s">
        <v>330</v>
      </c>
      <c r="P123" s="19">
        <v>98.3</v>
      </c>
      <c r="Q123" s="19">
        <v>103.9</v>
      </c>
      <c r="R123" s="18">
        <v>199707</v>
      </c>
      <c r="S123" s="16" t="s">
        <v>270</v>
      </c>
      <c r="T123" s="19">
        <v>100.1</v>
      </c>
      <c r="U123" s="19">
        <v>105.2</v>
      </c>
      <c r="V123" s="18">
        <v>199207</v>
      </c>
      <c r="W123" s="16" t="s">
        <v>210</v>
      </c>
      <c r="X123" s="19">
        <v>98.1</v>
      </c>
      <c r="Y123" s="19">
        <v>98.6</v>
      </c>
      <c r="Z123" s="18">
        <v>198707</v>
      </c>
      <c r="AA123" s="16" t="s">
        <v>150</v>
      </c>
      <c r="AB123" s="17">
        <v>99</v>
      </c>
      <c r="AC123" s="17">
        <v>100.9</v>
      </c>
      <c r="AD123" s="18">
        <v>198207</v>
      </c>
      <c r="AE123" s="16" t="s">
        <v>90</v>
      </c>
      <c r="AF123" s="17">
        <v>104.1</v>
      </c>
      <c r="AG123" s="17">
        <v>103.8</v>
      </c>
      <c r="AH123" s="20"/>
      <c r="AK123" t="str">
        <f t="shared" si="5"/>
        <v>S6207</v>
      </c>
      <c r="AL123">
        <f t="shared" si="8"/>
        <v>62</v>
      </c>
      <c r="AM123">
        <f t="shared" si="9"/>
        <v>7</v>
      </c>
      <c r="AN123" t="str">
        <f t="shared" si="6"/>
        <v>07</v>
      </c>
    </row>
    <row r="124" spans="2:40" x14ac:dyDescent="0.15">
      <c r="B124" s="15">
        <f t="shared" si="7"/>
        <v>201708</v>
      </c>
      <c r="C124" s="21" t="s">
        <v>511</v>
      </c>
      <c r="D124" s="17">
        <v>115.2</v>
      </c>
      <c r="E124" s="17">
        <v>105.3</v>
      </c>
      <c r="F124" s="18">
        <v>201208</v>
      </c>
      <c r="G124" s="16" t="s">
        <v>450</v>
      </c>
      <c r="H124" s="17">
        <v>101.4</v>
      </c>
      <c r="I124" s="17">
        <v>98.2</v>
      </c>
      <c r="J124" s="18">
        <v>200708</v>
      </c>
      <c r="K124" s="16" t="s">
        <v>391</v>
      </c>
      <c r="L124" s="19">
        <v>111.7</v>
      </c>
      <c r="M124" s="19">
        <v>107.2</v>
      </c>
      <c r="N124" s="18">
        <v>200208</v>
      </c>
      <c r="O124" s="16" t="s">
        <v>331</v>
      </c>
      <c r="P124" s="19">
        <v>101.5</v>
      </c>
      <c r="Q124" s="19">
        <v>94.4</v>
      </c>
      <c r="R124" s="18">
        <v>199708</v>
      </c>
      <c r="S124" s="16" t="s">
        <v>271</v>
      </c>
      <c r="T124" s="19">
        <v>99.2</v>
      </c>
      <c r="U124" s="19">
        <v>92.3</v>
      </c>
      <c r="V124" s="18">
        <v>199208</v>
      </c>
      <c r="W124" s="16" t="s">
        <v>211</v>
      </c>
      <c r="X124" s="19">
        <v>92.4</v>
      </c>
      <c r="Y124" s="19">
        <v>86.9</v>
      </c>
      <c r="Z124" s="18">
        <v>198708</v>
      </c>
      <c r="AA124" s="16" t="s">
        <v>151</v>
      </c>
      <c r="AB124" s="17">
        <v>103</v>
      </c>
      <c r="AC124" s="17">
        <v>93</v>
      </c>
      <c r="AD124" s="18">
        <v>198208</v>
      </c>
      <c r="AE124" s="16" t="s">
        <v>91</v>
      </c>
      <c r="AF124" s="17">
        <v>105.1</v>
      </c>
      <c r="AG124" s="17">
        <v>97.4</v>
      </c>
      <c r="AH124" s="20"/>
      <c r="AK124" t="str">
        <f t="shared" si="5"/>
        <v>S6208</v>
      </c>
      <c r="AL124">
        <f t="shared" si="8"/>
        <v>62</v>
      </c>
      <c r="AM124">
        <f t="shared" si="9"/>
        <v>8</v>
      </c>
      <c r="AN124" t="str">
        <f t="shared" si="6"/>
        <v>08</v>
      </c>
    </row>
    <row r="125" spans="2:40" x14ac:dyDescent="0.15">
      <c r="B125" s="15">
        <f t="shared" si="7"/>
        <v>201709</v>
      </c>
      <c r="C125" s="21" t="s">
        <v>512</v>
      </c>
      <c r="D125" s="17">
        <v>117.4</v>
      </c>
      <c r="E125" s="17">
        <v>120.2</v>
      </c>
      <c r="F125" s="18">
        <v>201209</v>
      </c>
      <c r="G125" s="16" t="s">
        <v>451</v>
      </c>
      <c r="H125" s="17">
        <v>98.8</v>
      </c>
      <c r="I125" s="17">
        <v>100.9</v>
      </c>
      <c r="J125" s="18">
        <v>200709</v>
      </c>
      <c r="K125" s="16" t="s">
        <v>392</v>
      </c>
      <c r="L125" s="19">
        <v>107.1</v>
      </c>
      <c r="M125" s="19">
        <v>111.9</v>
      </c>
      <c r="N125" s="18">
        <v>200209</v>
      </c>
      <c r="O125" s="16" t="s">
        <v>332</v>
      </c>
      <c r="P125" s="19">
        <v>109.8</v>
      </c>
      <c r="Q125" s="19">
        <v>108.8</v>
      </c>
      <c r="R125" s="18">
        <v>199709</v>
      </c>
      <c r="S125" s="16" t="s">
        <v>272</v>
      </c>
      <c r="T125" s="19">
        <v>103.4</v>
      </c>
      <c r="U125" s="19">
        <v>105.7</v>
      </c>
      <c r="V125" s="18">
        <v>199209</v>
      </c>
      <c r="W125" s="16" t="s">
        <v>212</v>
      </c>
      <c r="X125" s="19">
        <v>98.1</v>
      </c>
      <c r="Y125" s="19">
        <v>99.3</v>
      </c>
      <c r="Z125" s="18">
        <v>198709</v>
      </c>
      <c r="AA125" s="16" t="s">
        <v>152</v>
      </c>
      <c r="AB125" s="17">
        <v>105.8</v>
      </c>
      <c r="AC125" s="17">
        <v>102.1</v>
      </c>
      <c r="AD125" s="18">
        <v>198209</v>
      </c>
      <c r="AE125" s="16" t="s">
        <v>92</v>
      </c>
      <c r="AF125" s="17">
        <v>106.7</v>
      </c>
      <c r="AG125" s="17">
        <v>106</v>
      </c>
      <c r="AH125" s="20"/>
      <c r="AK125" t="str">
        <f t="shared" si="5"/>
        <v>S6209</v>
      </c>
      <c r="AL125">
        <f t="shared" si="8"/>
        <v>62</v>
      </c>
      <c r="AM125">
        <f t="shared" si="9"/>
        <v>9</v>
      </c>
      <c r="AN125" t="str">
        <f t="shared" si="6"/>
        <v>09</v>
      </c>
    </row>
    <row r="126" spans="2:40" x14ac:dyDescent="0.15">
      <c r="B126" s="15">
        <f t="shared" si="7"/>
        <v>201710</v>
      </c>
      <c r="C126" s="21" t="s">
        <v>513</v>
      </c>
      <c r="D126" s="17">
        <v>114.7</v>
      </c>
      <c r="E126" s="17">
        <v>121.4</v>
      </c>
      <c r="F126" s="18">
        <v>201210</v>
      </c>
      <c r="G126" s="16" t="s">
        <v>452</v>
      </c>
      <c r="H126" s="17">
        <v>103.9</v>
      </c>
      <c r="I126" s="17">
        <v>109.8</v>
      </c>
      <c r="J126" s="18">
        <v>200710</v>
      </c>
      <c r="K126" s="16" t="s">
        <v>393</v>
      </c>
      <c r="L126" s="19">
        <v>107.8</v>
      </c>
      <c r="M126" s="19">
        <v>116.4</v>
      </c>
      <c r="N126" s="18">
        <v>200210</v>
      </c>
      <c r="O126" s="16" t="s">
        <v>333</v>
      </c>
      <c r="P126" s="19">
        <v>103.9</v>
      </c>
      <c r="Q126" s="19">
        <v>106.1</v>
      </c>
      <c r="R126" s="18">
        <v>199710</v>
      </c>
      <c r="S126" s="16" t="s">
        <v>273</v>
      </c>
      <c r="T126" s="19">
        <v>104.7</v>
      </c>
      <c r="U126" s="19">
        <v>103.6</v>
      </c>
      <c r="V126" s="18">
        <v>199210</v>
      </c>
      <c r="W126" s="16" t="s">
        <v>213</v>
      </c>
      <c r="X126" s="19">
        <v>94.7</v>
      </c>
      <c r="Y126" s="19">
        <v>97.5</v>
      </c>
      <c r="Z126" s="18">
        <v>198710</v>
      </c>
      <c r="AA126" s="16" t="s">
        <v>153</v>
      </c>
      <c r="AB126" s="17">
        <v>108.1</v>
      </c>
      <c r="AC126" s="17">
        <v>111.6</v>
      </c>
      <c r="AD126" s="18">
        <v>198210</v>
      </c>
      <c r="AE126" s="16" t="s">
        <v>93</v>
      </c>
      <c r="AF126" s="17">
        <v>102.9</v>
      </c>
      <c r="AG126" s="17">
        <v>103.4</v>
      </c>
      <c r="AH126" s="20"/>
      <c r="AK126" t="str">
        <f t="shared" si="5"/>
        <v>S6210</v>
      </c>
      <c r="AL126">
        <f t="shared" si="8"/>
        <v>62</v>
      </c>
      <c r="AM126">
        <f t="shared" si="9"/>
        <v>10</v>
      </c>
      <c r="AN126" t="str">
        <f t="shared" si="6"/>
        <v>10</v>
      </c>
    </row>
    <row r="127" spans="2:40" x14ac:dyDescent="0.15">
      <c r="B127" s="15">
        <f t="shared" si="7"/>
        <v>201711</v>
      </c>
      <c r="C127" s="21" t="s">
        <v>514</v>
      </c>
      <c r="D127" s="17">
        <v>120.5</v>
      </c>
      <c r="E127" s="17">
        <v>129.19999999999999</v>
      </c>
      <c r="F127" s="18">
        <v>201211</v>
      </c>
      <c r="G127" s="16" t="s">
        <v>453</v>
      </c>
      <c r="H127" s="17">
        <v>105</v>
      </c>
      <c r="I127" s="17">
        <v>109.7</v>
      </c>
      <c r="J127" s="18">
        <v>200711</v>
      </c>
      <c r="K127" s="16" t="s">
        <v>394</v>
      </c>
      <c r="L127" s="19">
        <v>106.4</v>
      </c>
      <c r="M127" s="19">
        <v>111.2</v>
      </c>
      <c r="N127" s="18">
        <v>200211</v>
      </c>
      <c r="O127" s="16" t="s">
        <v>334</v>
      </c>
      <c r="P127" s="19">
        <v>100.7</v>
      </c>
      <c r="Q127" s="19">
        <v>101.5</v>
      </c>
      <c r="R127" s="18">
        <v>199711</v>
      </c>
      <c r="S127" s="16" t="s">
        <v>274</v>
      </c>
      <c r="T127" s="19">
        <v>98.6</v>
      </c>
      <c r="U127" s="19">
        <v>97.5</v>
      </c>
      <c r="V127" s="18">
        <v>199211</v>
      </c>
      <c r="W127" s="16" t="s">
        <v>214</v>
      </c>
      <c r="X127" s="19">
        <v>89.7</v>
      </c>
      <c r="Y127" s="19">
        <v>93.7</v>
      </c>
      <c r="Z127" s="18">
        <v>198711</v>
      </c>
      <c r="AA127" s="16" t="s">
        <v>154</v>
      </c>
      <c r="AB127" s="17">
        <v>106.5</v>
      </c>
      <c r="AC127" s="17">
        <v>105.8</v>
      </c>
      <c r="AD127" s="18">
        <v>198211</v>
      </c>
      <c r="AE127" s="16" t="s">
        <v>94</v>
      </c>
      <c r="AF127" s="17">
        <v>106.1</v>
      </c>
      <c r="AG127" s="17">
        <v>105.6</v>
      </c>
      <c r="AH127" s="20"/>
      <c r="AK127" t="str">
        <f t="shared" si="5"/>
        <v>S6211</v>
      </c>
      <c r="AL127">
        <f t="shared" si="8"/>
        <v>62</v>
      </c>
      <c r="AM127">
        <f t="shared" si="9"/>
        <v>11</v>
      </c>
      <c r="AN127" t="str">
        <f t="shared" si="6"/>
        <v>11</v>
      </c>
    </row>
    <row r="128" spans="2:40" x14ac:dyDescent="0.15">
      <c r="B128" s="15">
        <f t="shared" si="7"/>
        <v>201712</v>
      </c>
      <c r="C128" s="21" t="s">
        <v>515</v>
      </c>
      <c r="D128" s="17">
        <v>118.2</v>
      </c>
      <c r="E128" s="17">
        <v>127.3</v>
      </c>
      <c r="F128" s="18">
        <v>201212</v>
      </c>
      <c r="G128" s="16" t="s">
        <v>454</v>
      </c>
      <c r="H128" s="17">
        <v>103.6</v>
      </c>
      <c r="I128" s="17">
        <v>103.4</v>
      </c>
      <c r="J128" s="18">
        <v>200712</v>
      </c>
      <c r="K128" s="16" t="s">
        <v>395</v>
      </c>
      <c r="L128" s="19">
        <v>105.5</v>
      </c>
      <c r="M128" s="19">
        <v>102.6</v>
      </c>
      <c r="N128" s="18">
        <v>200212</v>
      </c>
      <c r="O128" s="16" t="s">
        <v>335</v>
      </c>
      <c r="P128" s="19">
        <v>93.4</v>
      </c>
      <c r="Q128" s="19">
        <v>96.9</v>
      </c>
      <c r="R128" s="18">
        <v>199712</v>
      </c>
      <c r="S128" s="16" t="s">
        <v>275</v>
      </c>
      <c r="T128" s="19">
        <v>103.3</v>
      </c>
      <c r="U128" s="19">
        <v>104</v>
      </c>
      <c r="V128" s="18">
        <v>199212</v>
      </c>
      <c r="W128" s="16" t="s">
        <v>215</v>
      </c>
      <c r="X128" s="19">
        <v>92.4</v>
      </c>
      <c r="Y128" s="19">
        <v>99</v>
      </c>
      <c r="Z128" s="18">
        <v>198712</v>
      </c>
      <c r="AA128" s="16" t="s">
        <v>155</v>
      </c>
      <c r="AB128" s="17">
        <v>106.4</v>
      </c>
      <c r="AC128" s="17">
        <v>111.6</v>
      </c>
      <c r="AD128" s="18">
        <v>198212</v>
      </c>
      <c r="AE128" s="16" t="s">
        <v>95</v>
      </c>
      <c r="AF128" s="17">
        <v>104.1</v>
      </c>
      <c r="AG128" s="17">
        <v>109.9</v>
      </c>
      <c r="AH128" s="20"/>
      <c r="AK128" t="str">
        <f t="shared" si="5"/>
        <v>S6212</v>
      </c>
      <c r="AL128">
        <f t="shared" si="8"/>
        <v>62</v>
      </c>
      <c r="AM128">
        <f t="shared" si="9"/>
        <v>12</v>
      </c>
      <c r="AN128" t="str">
        <f t="shared" si="6"/>
        <v>12</v>
      </c>
    </row>
    <row r="129" spans="2:40" x14ac:dyDescent="0.15">
      <c r="B129" s="11">
        <f t="shared" si="7"/>
        <v>201801</v>
      </c>
      <c r="C129" s="13" t="s">
        <v>516</v>
      </c>
      <c r="D129" s="7">
        <v>107.7</v>
      </c>
      <c r="E129" s="7">
        <v>105.3</v>
      </c>
      <c r="F129" s="4">
        <v>201301</v>
      </c>
      <c r="G129" s="12" t="s">
        <v>455</v>
      </c>
      <c r="H129" s="7">
        <v>97</v>
      </c>
      <c r="I129" s="7">
        <v>91</v>
      </c>
      <c r="J129" s="4">
        <v>200801</v>
      </c>
      <c r="K129" s="12" t="s">
        <v>396</v>
      </c>
      <c r="L129" s="8">
        <v>106.5</v>
      </c>
      <c r="M129" s="8">
        <v>95.3</v>
      </c>
      <c r="N129" s="4">
        <v>200301</v>
      </c>
      <c r="O129" s="12" t="s">
        <v>336</v>
      </c>
      <c r="P129" s="8">
        <v>97.6</v>
      </c>
      <c r="Q129" s="8">
        <v>92.5</v>
      </c>
      <c r="R129" s="4">
        <v>199801</v>
      </c>
      <c r="S129" s="12" t="s">
        <v>276</v>
      </c>
      <c r="T129" s="8">
        <v>100.5</v>
      </c>
      <c r="U129" s="8">
        <v>93.7</v>
      </c>
      <c r="V129" s="4">
        <v>199301</v>
      </c>
      <c r="W129" s="12" t="s">
        <v>216</v>
      </c>
      <c r="X129" s="8">
        <v>90.5</v>
      </c>
      <c r="Y129" s="8">
        <v>85.4</v>
      </c>
      <c r="Z129" s="4">
        <v>198801</v>
      </c>
      <c r="AA129" s="12" t="s">
        <v>156</v>
      </c>
      <c r="AB129" s="7">
        <v>105.4</v>
      </c>
      <c r="AC129" s="7">
        <v>99.2</v>
      </c>
      <c r="AD129" s="4">
        <v>198301</v>
      </c>
      <c r="AE129" s="12" t="s">
        <v>96</v>
      </c>
      <c r="AF129" s="7">
        <v>106.4</v>
      </c>
      <c r="AG129" s="7">
        <v>99.6</v>
      </c>
      <c r="AK129" t="str">
        <f t="shared" si="5"/>
        <v>S6301</v>
      </c>
      <c r="AL129">
        <f t="shared" si="8"/>
        <v>63</v>
      </c>
      <c r="AM129">
        <f t="shared" si="9"/>
        <v>1</v>
      </c>
      <c r="AN129" t="str">
        <f t="shared" si="6"/>
        <v>01</v>
      </c>
    </row>
    <row r="130" spans="2:40" x14ac:dyDescent="0.15">
      <c r="B130" s="11">
        <f t="shared" si="7"/>
        <v>201802</v>
      </c>
      <c r="C130" s="13" t="s">
        <v>517</v>
      </c>
      <c r="D130" s="7">
        <v>106.8</v>
      </c>
      <c r="E130" s="7">
        <v>101.2</v>
      </c>
      <c r="F130" s="4">
        <v>201302</v>
      </c>
      <c r="G130" s="12" t="s">
        <v>456</v>
      </c>
      <c r="H130" s="7">
        <v>92.7</v>
      </c>
      <c r="I130" s="7">
        <v>88.9</v>
      </c>
      <c r="J130" s="4">
        <v>200802</v>
      </c>
      <c r="K130" s="12" t="s">
        <v>397</v>
      </c>
      <c r="L130" s="8">
        <v>107.2</v>
      </c>
      <c r="M130" s="8">
        <v>104.6</v>
      </c>
      <c r="N130" s="4">
        <v>200302</v>
      </c>
      <c r="O130" s="12" t="s">
        <v>337</v>
      </c>
      <c r="P130" s="8">
        <v>92.5</v>
      </c>
      <c r="Q130" s="8">
        <v>90.1</v>
      </c>
      <c r="R130" s="4">
        <v>199802</v>
      </c>
      <c r="S130" s="12" t="s">
        <v>277</v>
      </c>
      <c r="T130" s="8">
        <v>95.2</v>
      </c>
      <c r="U130" s="8">
        <v>94.5</v>
      </c>
      <c r="V130" s="4">
        <v>199302</v>
      </c>
      <c r="W130" s="12" t="s">
        <v>217</v>
      </c>
      <c r="X130" s="8">
        <v>91.7</v>
      </c>
      <c r="Y130" s="8">
        <v>91.4</v>
      </c>
      <c r="Z130" s="4">
        <v>198802</v>
      </c>
      <c r="AA130" s="12" t="s">
        <v>157</v>
      </c>
      <c r="AB130" s="7">
        <v>107.6</v>
      </c>
      <c r="AC130" s="7">
        <v>110.8</v>
      </c>
      <c r="AD130" s="4">
        <v>198302</v>
      </c>
      <c r="AE130" s="12" t="s">
        <v>97</v>
      </c>
      <c r="AF130" s="7">
        <v>107.3</v>
      </c>
      <c r="AG130" s="7">
        <v>106.8</v>
      </c>
      <c r="AK130" t="str">
        <f t="shared" si="5"/>
        <v>S6302</v>
      </c>
      <c r="AL130">
        <f t="shared" si="8"/>
        <v>63</v>
      </c>
      <c r="AM130">
        <f t="shared" si="9"/>
        <v>2</v>
      </c>
      <c r="AN130" t="str">
        <f t="shared" si="6"/>
        <v>02</v>
      </c>
    </row>
    <row r="131" spans="2:40" x14ac:dyDescent="0.15">
      <c r="B131" s="11">
        <f t="shared" si="7"/>
        <v>201803</v>
      </c>
      <c r="C131" s="13" t="s">
        <v>518</v>
      </c>
      <c r="D131" s="7">
        <v>116</v>
      </c>
      <c r="E131" s="7">
        <v>126.1</v>
      </c>
      <c r="F131" s="4">
        <v>201303</v>
      </c>
      <c r="G131" s="12" t="s">
        <v>457</v>
      </c>
      <c r="H131" s="7">
        <v>102.8</v>
      </c>
      <c r="I131" s="7">
        <v>108</v>
      </c>
      <c r="J131" s="4">
        <v>200803</v>
      </c>
      <c r="K131" s="12" t="s">
        <v>398</v>
      </c>
      <c r="L131" s="8">
        <v>109.6</v>
      </c>
      <c r="M131" s="8">
        <v>118.3</v>
      </c>
      <c r="N131" s="4">
        <v>200303</v>
      </c>
      <c r="O131" s="12" t="s">
        <v>338</v>
      </c>
      <c r="P131" s="8">
        <v>95.5</v>
      </c>
      <c r="Q131" s="8">
        <v>100</v>
      </c>
      <c r="R131" s="4">
        <v>199803</v>
      </c>
      <c r="S131" s="12" t="s">
        <v>278</v>
      </c>
      <c r="T131" s="8">
        <v>92.2</v>
      </c>
      <c r="U131" s="8">
        <v>100</v>
      </c>
      <c r="V131" s="4">
        <v>199303</v>
      </c>
      <c r="W131" s="12" t="s">
        <v>218</v>
      </c>
      <c r="X131" s="8">
        <v>95.4</v>
      </c>
      <c r="Y131" s="8">
        <v>101.2</v>
      </c>
      <c r="Z131" s="4">
        <v>198803</v>
      </c>
      <c r="AA131" s="12" t="s">
        <v>158</v>
      </c>
      <c r="AB131" s="7">
        <v>109.2</v>
      </c>
      <c r="AC131" s="7">
        <v>118.8</v>
      </c>
      <c r="AD131" s="4">
        <v>198303</v>
      </c>
      <c r="AE131" s="12" t="s">
        <v>98</v>
      </c>
      <c r="AF131" s="7">
        <v>107.2</v>
      </c>
      <c r="AG131" s="7">
        <v>114.7</v>
      </c>
      <c r="AK131" t="str">
        <f t="shared" si="5"/>
        <v>S6303</v>
      </c>
      <c r="AL131">
        <f t="shared" si="8"/>
        <v>63</v>
      </c>
      <c r="AM131">
        <f t="shared" si="9"/>
        <v>3</v>
      </c>
      <c r="AN131" t="str">
        <f t="shared" si="6"/>
        <v>03</v>
      </c>
    </row>
    <row r="132" spans="2:40" x14ac:dyDescent="0.15">
      <c r="B132" s="11">
        <f t="shared" si="7"/>
        <v>201804</v>
      </c>
      <c r="C132" s="13" t="s">
        <v>519</v>
      </c>
      <c r="D132" s="7">
        <v>127</v>
      </c>
      <c r="E132" s="7">
        <v>117.5</v>
      </c>
      <c r="F132" s="4">
        <v>201304</v>
      </c>
      <c r="G132" s="12" t="s">
        <v>458</v>
      </c>
      <c r="H132" s="7">
        <v>99.3</v>
      </c>
      <c r="I132" s="7">
        <v>94.9</v>
      </c>
      <c r="J132" s="4">
        <v>200804</v>
      </c>
      <c r="K132" s="12" t="s">
        <v>399</v>
      </c>
      <c r="L132" s="8">
        <v>109.3</v>
      </c>
      <c r="M132" s="8">
        <v>104.3</v>
      </c>
      <c r="N132" s="4">
        <v>200304</v>
      </c>
      <c r="O132" s="12" t="s">
        <v>339</v>
      </c>
      <c r="P132" s="8">
        <v>100.1</v>
      </c>
      <c r="Q132" s="8">
        <v>98.7</v>
      </c>
      <c r="R132" s="4">
        <v>199804</v>
      </c>
      <c r="S132" s="12" t="s">
        <v>279</v>
      </c>
      <c r="T132" s="8">
        <v>91</v>
      </c>
      <c r="U132" s="8">
        <v>91.5</v>
      </c>
      <c r="V132" s="4">
        <v>199304</v>
      </c>
      <c r="W132" s="12" t="s">
        <v>219</v>
      </c>
      <c r="X132" s="8">
        <v>95</v>
      </c>
      <c r="Y132" s="8">
        <v>94.1</v>
      </c>
      <c r="Z132" s="4">
        <v>198804</v>
      </c>
      <c r="AA132" s="12" t="s">
        <v>159</v>
      </c>
      <c r="AB132" s="7">
        <v>110.9</v>
      </c>
      <c r="AC132" s="7">
        <v>110.9</v>
      </c>
      <c r="AD132" s="4">
        <v>198304</v>
      </c>
      <c r="AE132" s="12" t="s">
        <v>99</v>
      </c>
      <c r="AF132" s="7">
        <v>105.8</v>
      </c>
      <c r="AG132" s="7">
        <v>106.4</v>
      </c>
      <c r="AK132" t="str">
        <f t="shared" si="5"/>
        <v>S6304</v>
      </c>
      <c r="AL132">
        <f t="shared" si="8"/>
        <v>63</v>
      </c>
      <c r="AM132">
        <f t="shared" si="9"/>
        <v>4</v>
      </c>
      <c r="AN132" t="str">
        <f t="shared" si="6"/>
        <v>04</v>
      </c>
    </row>
    <row r="133" spans="2:40" x14ac:dyDescent="0.15">
      <c r="B133" s="11">
        <f t="shared" si="7"/>
        <v>201805</v>
      </c>
      <c r="C133" s="13" t="s">
        <v>520</v>
      </c>
      <c r="D133" s="7">
        <v>108.8</v>
      </c>
      <c r="E133" s="7">
        <v>105.4</v>
      </c>
      <c r="F133" s="4">
        <v>201305</v>
      </c>
      <c r="G133" s="12" t="s">
        <v>459</v>
      </c>
      <c r="H133" s="7">
        <v>106.5</v>
      </c>
      <c r="I133" s="7">
        <v>106.2</v>
      </c>
      <c r="J133" s="4">
        <v>200805</v>
      </c>
      <c r="K133" s="12" t="s">
        <v>400</v>
      </c>
      <c r="L133" s="8">
        <v>107.5</v>
      </c>
      <c r="M133" s="8">
        <v>101</v>
      </c>
      <c r="N133" s="4">
        <v>200305</v>
      </c>
      <c r="O133" s="12" t="s">
        <v>340</v>
      </c>
      <c r="P133" s="8">
        <v>100.7</v>
      </c>
      <c r="Q133" s="8">
        <v>99.8</v>
      </c>
      <c r="R133" s="4">
        <v>199805</v>
      </c>
      <c r="S133" s="12" t="s">
        <v>280</v>
      </c>
      <c r="T133" s="8">
        <v>86.6</v>
      </c>
      <c r="U133" s="8">
        <v>83.5</v>
      </c>
      <c r="V133" s="4">
        <v>199305</v>
      </c>
      <c r="W133" s="12" t="s">
        <v>220</v>
      </c>
      <c r="X133" s="8">
        <v>93</v>
      </c>
      <c r="Y133" s="8">
        <v>88.9</v>
      </c>
      <c r="Z133" s="4">
        <v>198805</v>
      </c>
      <c r="AA133" s="12" t="s">
        <v>160</v>
      </c>
      <c r="AB133" s="7">
        <v>109.1</v>
      </c>
      <c r="AC133" s="7">
        <v>104.3</v>
      </c>
      <c r="AD133" s="4">
        <v>198305</v>
      </c>
      <c r="AE133" s="12" t="s">
        <v>100</v>
      </c>
      <c r="AF133" s="7">
        <v>113</v>
      </c>
      <c r="AG133" s="7">
        <v>113</v>
      </c>
      <c r="AK133" t="str">
        <f t="shared" si="5"/>
        <v>S6305</v>
      </c>
      <c r="AL133">
        <f t="shared" si="8"/>
        <v>63</v>
      </c>
      <c r="AM133">
        <f t="shared" si="9"/>
        <v>5</v>
      </c>
      <c r="AN133" t="str">
        <f t="shared" si="6"/>
        <v>05</v>
      </c>
    </row>
    <row r="134" spans="2:40" x14ac:dyDescent="0.15">
      <c r="B134" s="11">
        <f t="shared" si="7"/>
        <v>201806</v>
      </c>
      <c r="C134" s="13" t="s">
        <v>521</v>
      </c>
      <c r="D134" s="7">
        <v>119.6</v>
      </c>
      <c r="E134" s="7">
        <v>116</v>
      </c>
      <c r="F134" s="4">
        <v>201306</v>
      </c>
      <c r="G134" s="12" t="s">
        <v>460</v>
      </c>
      <c r="H134" s="7">
        <v>104.4</v>
      </c>
      <c r="I134" s="7">
        <v>98.5</v>
      </c>
      <c r="J134" s="4">
        <v>200806</v>
      </c>
      <c r="K134" s="12" t="s">
        <v>401</v>
      </c>
      <c r="L134" s="8">
        <v>104.5</v>
      </c>
      <c r="M134" s="8">
        <v>108.4</v>
      </c>
      <c r="N134" s="4">
        <v>200306</v>
      </c>
      <c r="O134" s="12" t="s">
        <v>341</v>
      </c>
      <c r="P134" s="8">
        <v>102</v>
      </c>
      <c r="Q134" s="8">
        <v>102.3</v>
      </c>
      <c r="R134" s="4">
        <v>199806</v>
      </c>
      <c r="S134" s="12" t="s">
        <v>281</v>
      </c>
      <c r="T134" s="8">
        <v>88.4</v>
      </c>
      <c r="U134" s="8">
        <v>89.4</v>
      </c>
      <c r="V134" s="4">
        <v>199306</v>
      </c>
      <c r="W134" s="12" t="s">
        <v>221</v>
      </c>
      <c r="X134" s="8">
        <v>93.4</v>
      </c>
      <c r="Y134" s="8">
        <v>92.3</v>
      </c>
      <c r="Z134" s="4">
        <v>198806</v>
      </c>
      <c r="AA134" s="12" t="s">
        <v>161</v>
      </c>
      <c r="AB134" s="7">
        <v>111.4</v>
      </c>
      <c r="AC134" s="7">
        <v>112.3</v>
      </c>
      <c r="AD134" s="4">
        <v>198306</v>
      </c>
      <c r="AE134" s="12" t="s">
        <v>101</v>
      </c>
      <c r="AF134" s="7">
        <v>111.6</v>
      </c>
      <c r="AG134" s="7">
        <v>112.7</v>
      </c>
      <c r="AK134" t="str">
        <f t="shared" si="5"/>
        <v>S6306</v>
      </c>
      <c r="AL134">
        <f t="shared" si="8"/>
        <v>63</v>
      </c>
      <c r="AM134">
        <f t="shared" si="9"/>
        <v>6</v>
      </c>
      <c r="AN134" t="str">
        <f t="shared" si="6"/>
        <v>06</v>
      </c>
    </row>
    <row r="135" spans="2:40" x14ac:dyDescent="0.15">
      <c r="B135" s="11">
        <f t="shared" si="7"/>
        <v>201807</v>
      </c>
      <c r="C135" s="13" t="s">
        <v>522</v>
      </c>
      <c r="D135" s="7">
        <v>119.2</v>
      </c>
      <c r="E135" s="7">
        <v>118.4</v>
      </c>
      <c r="F135" s="4">
        <v>201307</v>
      </c>
      <c r="G135" s="12" t="s">
        <v>461</v>
      </c>
      <c r="H135" s="7">
        <v>104.8</v>
      </c>
      <c r="I135" s="7">
        <v>108.2</v>
      </c>
      <c r="J135" s="4">
        <v>200807</v>
      </c>
      <c r="K135" s="12" t="s">
        <v>402</v>
      </c>
      <c r="L135" s="8">
        <v>102.1</v>
      </c>
      <c r="M135" s="8">
        <v>107.9</v>
      </c>
      <c r="N135" s="4">
        <v>200307</v>
      </c>
      <c r="O135" s="12" t="s">
        <v>342</v>
      </c>
      <c r="P135" s="8">
        <v>105.8</v>
      </c>
      <c r="Q135" s="8">
        <v>109.2</v>
      </c>
      <c r="R135" s="4">
        <v>199807</v>
      </c>
      <c r="S135" s="12" t="s">
        <v>282</v>
      </c>
      <c r="T135" s="8">
        <v>87.8</v>
      </c>
      <c r="U135" s="8">
        <v>91.3</v>
      </c>
      <c r="V135" s="4">
        <v>199307</v>
      </c>
      <c r="W135" s="12" t="s">
        <v>222</v>
      </c>
      <c r="X135" s="8">
        <v>94.6</v>
      </c>
      <c r="Y135" s="8">
        <v>96.5</v>
      </c>
      <c r="Z135" s="4">
        <v>198807</v>
      </c>
      <c r="AA135" s="12" t="s">
        <v>162</v>
      </c>
      <c r="AB135" s="7">
        <v>108.3</v>
      </c>
      <c r="AC135" s="7">
        <v>108</v>
      </c>
      <c r="AD135" s="4">
        <v>198307</v>
      </c>
      <c r="AE135" s="12" t="s">
        <v>102</v>
      </c>
      <c r="AF135" s="7">
        <v>110.2</v>
      </c>
      <c r="AG135" s="7">
        <v>109.6</v>
      </c>
      <c r="AK135" t="str">
        <f t="shared" si="5"/>
        <v>S6307</v>
      </c>
      <c r="AL135">
        <f t="shared" si="8"/>
        <v>63</v>
      </c>
      <c r="AM135">
        <f t="shared" si="9"/>
        <v>7</v>
      </c>
      <c r="AN135" t="str">
        <f t="shared" si="6"/>
        <v>07</v>
      </c>
    </row>
    <row r="136" spans="2:40" x14ac:dyDescent="0.15">
      <c r="B136" s="11">
        <f t="shared" si="7"/>
        <v>201808</v>
      </c>
      <c r="C136" s="13" t="s">
        <v>523</v>
      </c>
      <c r="D136" s="7">
        <v>127.3</v>
      </c>
      <c r="E136" s="7">
        <v>118.7</v>
      </c>
      <c r="F136" s="4">
        <v>201308</v>
      </c>
      <c r="G136" s="12" t="s">
        <v>462</v>
      </c>
      <c r="H136" s="7">
        <v>106.3</v>
      </c>
      <c r="I136" s="7">
        <v>99.9</v>
      </c>
      <c r="J136" s="4">
        <v>200808</v>
      </c>
      <c r="K136" s="12" t="s">
        <v>403</v>
      </c>
      <c r="L136" s="8">
        <v>102</v>
      </c>
      <c r="M136" s="8">
        <v>96.7</v>
      </c>
      <c r="N136" s="4">
        <v>200308</v>
      </c>
      <c r="O136" s="12" t="s">
        <v>343</v>
      </c>
      <c r="P136" s="8">
        <v>109.2</v>
      </c>
      <c r="Q136" s="8">
        <v>101.4</v>
      </c>
      <c r="R136" s="4">
        <v>199808</v>
      </c>
      <c r="S136" s="12" t="s">
        <v>283</v>
      </c>
      <c r="T136" s="8">
        <v>87.4</v>
      </c>
      <c r="U136" s="8">
        <v>80.8</v>
      </c>
      <c r="V136" s="4">
        <v>199308</v>
      </c>
      <c r="W136" s="12" t="s">
        <v>223</v>
      </c>
      <c r="X136" s="8">
        <v>91.1</v>
      </c>
      <c r="Y136" s="8">
        <v>84.4</v>
      </c>
      <c r="Z136" s="4">
        <v>198808</v>
      </c>
      <c r="AA136" s="12" t="s">
        <v>163</v>
      </c>
      <c r="AB136" s="7">
        <v>115.4</v>
      </c>
      <c r="AC136" s="7">
        <v>106.5</v>
      </c>
      <c r="AD136" s="4">
        <v>198308</v>
      </c>
      <c r="AE136" s="12" t="s">
        <v>103</v>
      </c>
      <c r="AF136" s="7">
        <v>113</v>
      </c>
      <c r="AG136" s="7">
        <v>105.2</v>
      </c>
      <c r="AK136" t="str">
        <f t="shared" si="5"/>
        <v>S6308</v>
      </c>
      <c r="AL136">
        <f t="shared" si="8"/>
        <v>63</v>
      </c>
      <c r="AM136">
        <f t="shared" si="9"/>
        <v>8</v>
      </c>
      <c r="AN136" t="str">
        <f t="shared" si="6"/>
        <v>08</v>
      </c>
    </row>
    <row r="137" spans="2:40" x14ac:dyDescent="0.15">
      <c r="B137" s="11">
        <f t="shared" si="7"/>
        <v>201809</v>
      </c>
      <c r="C137" s="13" t="s">
        <v>524</v>
      </c>
      <c r="D137" s="7">
        <v>129.1</v>
      </c>
      <c r="E137" s="7">
        <v>125.8</v>
      </c>
      <c r="F137" s="4">
        <v>201309</v>
      </c>
      <c r="G137" s="12" t="s">
        <v>463</v>
      </c>
      <c r="H137" s="7">
        <v>108</v>
      </c>
      <c r="I137" s="7">
        <v>110.5</v>
      </c>
      <c r="J137" s="4">
        <v>200809</v>
      </c>
      <c r="K137" s="12" t="s">
        <v>404</v>
      </c>
      <c r="L137" s="8">
        <v>102.6</v>
      </c>
      <c r="M137" s="8">
        <v>110.5</v>
      </c>
      <c r="N137" s="4">
        <v>200309</v>
      </c>
      <c r="O137" s="12" t="s">
        <v>344</v>
      </c>
      <c r="P137" s="8">
        <v>110.7</v>
      </c>
      <c r="Q137" s="8">
        <v>113.1</v>
      </c>
      <c r="R137" s="4">
        <v>199809</v>
      </c>
      <c r="S137" s="12" t="s">
        <v>284</v>
      </c>
      <c r="T137" s="8">
        <v>91</v>
      </c>
      <c r="U137" s="8">
        <v>93.8</v>
      </c>
      <c r="V137" s="4">
        <v>199309</v>
      </c>
      <c r="W137" s="12" t="s">
        <v>224</v>
      </c>
      <c r="X137" s="8">
        <v>92.6</v>
      </c>
      <c r="Y137" s="8">
        <v>91.7</v>
      </c>
      <c r="Z137" s="4">
        <v>198809</v>
      </c>
      <c r="AA137" s="12" t="s">
        <v>164</v>
      </c>
      <c r="AB137" s="7">
        <v>113.9</v>
      </c>
      <c r="AC137" s="7">
        <v>112</v>
      </c>
      <c r="AD137" s="4">
        <v>198309</v>
      </c>
      <c r="AE137" s="12" t="s">
        <v>104</v>
      </c>
      <c r="AF137" s="7">
        <v>114.7</v>
      </c>
      <c r="AG137" s="7">
        <v>115.5</v>
      </c>
      <c r="AK137" t="str">
        <f t="shared" si="5"/>
        <v>S6309</v>
      </c>
      <c r="AL137">
        <f t="shared" si="8"/>
        <v>63</v>
      </c>
      <c r="AM137">
        <f t="shared" si="9"/>
        <v>9</v>
      </c>
      <c r="AN137" t="str">
        <f t="shared" si="6"/>
        <v>09</v>
      </c>
    </row>
    <row r="138" spans="2:40" x14ac:dyDescent="0.15">
      <c r="B138" s="11">
        <f t="shared" si="7"/>
        <v>201810</v>
      </c>
      <c r="C138" s="13" t="s">
        <v>525</v>
      </c>
      <c r="D138" s="7">
        <v>116.5</v>
      </c>
      <c r="E138" s="7">
        <v>127.1</v>
      </c>
      <c r="F138" s="4">
        <v>201310</v>
      </c>
      <c r="G138" s="12" t="s">
        <v>464</v>
      </c>
      <c r="H138" s="7">
        <v>110.4</v>
      </c>
      <c r="I138" s="7">
        <v>118</v>
      </c>
      <c r="J138" s="4">
        <v>200810</v>
      </c>
      <c r="K138" s="12" t="s">
        <v>405</v>
      </c>
      <c r="L138" s="8">
        <v>99.6</v>
      </c>
      <c r="M138" s="8">
        <v>107.5</v>
      </c>
      <c r="N138" s="4">
        <v>200310</v>
      </c>
      <c r="O138" s="12" t="s">
        <v>345</v>
      </c>
      <c r="P138" s="8">
        <v>110.7</v>
      </c>
      <c r="Q138" s="8">
        <v>114.8</v>
      </c>
      <c r="R138" s="4">
        <v>199810</v>
      </c>
      <c r="S138" s="12" t="s">
        <v>285</v>
      </c>
      <c r="T138" s="8">
        <v>89.8</v>
      </c>
      <c r="U138" s="8">
        <v>90.3</v>
      </c>
      <c r="V138" s="4">
        <v>199310</v>
      </c>
      <c r="W138" s="12" t="s">
        <v>225</v>
      </c>
      <c r="X138" s="8">
        <v>91.2</v>
      </c>
      <c r="Y138" s="8">
        <v>95.8</v>
      </c>
      <c r="Z138" s="4">
        <v>198810</v>
      </c>
      <c r="AA138" s="12" t="s">
        <v>165</v>
      </c>
      <c r="AB138" s="7">
        <v>112.6</v>
      </c>
      <c r="AC138" s="7">
        <v>115.6</v>
      </c>
      <c r="AD138" s="4">
        <v>198310</v>
      </c>
      <c r="AE138" s="12" t="s">
        <v>105</v>
      </c>
      <c r="AF138" s="7">
        <v>115.9</v>
      </c>
      <c r="AG138" s="7">
        <v>116.2</v>
      </c>
      <c r="AK138" t="str">
        <f t="shared" ref="AK138:AK141" si="10">"S"&amp;AL138&amp;AN138</f>
        <v>S6310</v>
      </c>
      <c r="AL138">
        <f t="shared" si="8"/>
        <v>63</v>
      </c>
      <c r="AM138">
        <f t="shared" si="9"/>
        <v>10</v>
      </c>
      <c r="AN138" t="str">
        <f t="shared" ref="AN138:AN201" si="11">REPT("0",2-LEN(AM138))&amp;AM138</f>
        <v>10</v>
      </c>
    </row>
    <row r="139" spans="2:40" x14ac:dyDescent="0.15">
      <c r="B139" s="11">
        <f t="shared" si="7"/>
        <v>201811</v>
      </c>
      <c r="C139" s="13" t="s">
        <v>526</v>
      </c>
      <c r="D139" s="7">
        <v>108.8</v>
      </c>
      <c r="E139" s="7">
        <v>119</v>
      </c>
      <c r="F139" s="4">
        <v>201311</v>
      </c>
      <c r="G139" s="12" t="s">
        <v>465</v>
      </c>
      <c r="H139" s="7">
        <v>109.9</v>
      </c>
      <c r="I139" s="7">
        <v>115.1</v>
      </c>
      <c r="J139" s="4">
        <v>200811</v>
      </c>
      <c r="K139" s="12" t="s">
        <v>406</v>
      </c>
      <c r="L139" s="8">
        <v>97.1</v>
      </c>
      <c r="M139" s="8">
        <v>97.2</v>
      </c>
      <c r="N139" s="4">
        <v>200311</v>
      </c>
      <c r="O139" s="12" t="s">
        <v>346</v>
      </c>
      <c r="P139" s="8">
        <v>108.4</v>
      </c>
      <c r="Q139" s="8">
        <v>107.3</v>
      </c>
      <c r="R139" s="4">
        <v>199811</v>
      </c>
      <c r="S139" s="12" t="s">
        <v>286</v>
      </c>
      <c r="T139" s="8">
        <v>88.6</v>
      </c>
      <c r="U139" s="8">
        <v>86.8</v>
      </c>
      <c r="V139" s="4">
        <v>199311</v>
      </c>
      <c r="W139" s="12" t="s">
        <v>226</v>
      </c>
      <c r="X139" s="8">
        <v>90.2</v>
      </c>
      <c r="Y139" s="8">
        <v>92.7</v>
      </c>
      <c r="Z139" s="4">
        <v>198811</v>
      </c>
      <c r="AA139" s="12" t="s">
        <v>166</v>
      </c>
      <c r="AB139" s="7">
        <v>115.7</v>
      </c>
      <c r="AC139" s="7">
        <v>115.9</v>
      </c>
      <c r="AD139" s="4">
        <v>198311</v>
      </c>
      <c r="AE139" s="12" t="s">
        <v>106</v>
      </c>
      <c r="AF139" s="7">
        <v>116.6</v>
      </c>
      <c r="AG139" s="7">
        <v>116.8</v>
      </c>
      <c r="AK139" t="str">
        <f t="shared" si="10"/>
        <v>S6311</v>
      </c>
      <c r="AL139">
        <f t="shared" si="8"/>
        <v>63</v>
      </c>
      <c r="AM139">
        <f t="shared" si="9"/>
        <v>11</v>
      </c>
      <c r="AN139" t="str">
        <f t="shared" si="11"/>
        <v>11</v>
      </c>
    </row>
    <row r="140" spans="2:40" x14ac:dyDescent="0.15">
      <c r="B140" s="11">
        <f t="shared" si="7"/>
        <v>201812</v>
      </c>
      <c r="C140" s="13" t="s">
        <v>527</v>
      </c>
      <c r="D140" s="7">
        <v>114.8</v>
      </c>
      <c r="E140" s="7">
        <v>121.2</v>
      </c>
      <c r="F140" s="4">
        <v>201312</v>
      </c>
      <c r="G140" s="12" t="s">
        <v>466</v>
      </c>
      <c r="H140" s="7">
        <v>113.8</v>
      </c>
      <c r="I140" s="7">
        <v>119.3</v>
      </c>
      <c r="J140" s="4">
        <v>200812</v>
      </c>
      <c r="K140" s="12" t="s">
        <v>407</v>
      </c>
      <c r="L140" s="8">
        <v>93</v>
      </c>
      <c r="M140" s="8">
        <v>91</v>
      </c>
      <c r="N140" s="4">
        <v>200312</v>
      </c>
      <c r="O140" s="12" t="s">
        <v>347</v>
      </c>
      <c r="P140" s="8">
        <v>106.9</v>
      </c>
      <c r="Q140" s="8">
        <v>110.1</v>
      </c>
      <c r="R140" s="4">
        <v>199812</v>
      </c>
      <c r="S140" s="12" t="s">
        <v>287</v>
      </c>
      <c r="T140" s="8">
        <v>92.1</v>
      </c>
      <c r="U140" s="8">
        <v>94.9</v>
      </c>
      <c r="V140" s="4">
        <v>199312</v>
      </c>
      <c r="W140" s="12" t="s">
        <v>227</v>
      </c>
      <c r="X140" s="8">
        <v>89</v>
      </c>
      <c r="Y140" s="8">
        <v>93.4</v>
      </c>
      <c r="Z140" s="4">
        <v>198812</v>
      </c>
      <c r="AA140" s="12" t="s">
        <v>167</v>
      </c>
      <c r="AB140" s="7">
        <v>111</v>
      </c>
      <c r="AC140" s="7">
        <v>116</v>
      </c>
      <c r="AD140" s="4">
        <v>198312</v>
      </c>
      <c r="AE140" s="12" t="s">
        <v>107</v>
      </c>
      <c r="AF140" s="7">
        <v>114.4</v>
      </c>
      <c r="AG140" s="7">
        <v>119.4</v>
      </c>
      <c r="AK140" t="str">
        <f t="shared" si="10"/>
        <v>S6312</v>
      </c>
      <c r="AL140">
        <f t="shared" si="8"/>
        <v>63</v>
      </c>
      <c r="AM140">
        <f t="shared" si="9"/>
        <v>12</v>
      </c>
      <c r="AN140" t="str">
        <f t="shared" si="11"/>
        <v>12</v>
      </c>
    </row>
    <row r="141" spans="2:40" x14ac:dyDescent="0.15">
      <c r="B141" s="15">
        <f t="shared" si="7"/>
        <v>201901</v>
      </c>
      <c r="C141" s="21" t="s">
        <v>528</v>
      </c>
      <c r="D141" s="17">
        <v>104.7</v>
      </c>
      <c r="E141" s="17">
        <v>102.4</v>
      </c>
      <c r="F141" s="18">
        <v>201401</v>
      </c>
      <c r="G141" s="16" t="s">
        <v>467</v>
      </c>
      <c r="H141" s="17">
        <v>108.8</v>
      </c>
      <c r="I141" s="17">
        <v>102.2</v>
      </c>
      <c r="J141" s="18">
        <v>200901</v>
      </c>
      <c r="K141" s="16" t="s">
        <v>408</v>
      </c>
      <c r="L141" s="19">
        <v>84.3</v>
      </c>
      <c r="M141" s="19">
        <v>73.400000000000006</v>
      </c>
      <c r="N141" s="18">
        <v>200401</v>
      </c>
      <c r="O141" s="16" t="s">
        <v>348</v>
      </c>
      <c r="P141" s="19">
        <v>110.3</v>
      </c>
      <c r="Q141" s="19">
        <v>102.8</v>
      </c>
      <c r="R141" s="18">
        <v>199901</v>
      </c>
      <c r="S141" s="16" t="s">
        <v>288</v>
      </c>
      <c r="T141" s="19">
        <v>89.2</v>
      </c>
      <c r="U141" s="19">
        <v>84.4</v>
      </c>
      <c r="V141" s="18">
        <v>199401</v>
      </c>
      <c r="W141" s="16" t="s">
        <v>228</v>
      </c>
      <c r="X141" s="19">
        <v>85.7</v>
      </c>
      <c r="Y141" s="19">
        <v>80.900000000000006</v>
      </c>
      <c r="Z141" s="18">
        <v>198901</v>
      </c>
      <c r="AA141" s="16" t="s">
        <v>168</v>
      </c>
      <c r="AB141" s="17">
        <v>111.3</v>
      </c>
      <c r="AC141" s="17">
        <v>104.7</v>
      </c>
      <c r="AD141" s="18">
        <v>198401</v>
      </c>
      <c r="AE141" s="16" t="s">
        <v>108</v>
      </c>
      <c r="AF141" s="17">
        <v>117.8</v>
      </c>
      <c r="AG141" s="17">
        <v>109.6</v>
      </c>
      <c r="AH141" s="20"/>
      <c r="AK141" t="str">
        <f t="shared" si="10"/>
        <v>S6401</v>
      </c>
      <c r="AL141">
        <f t="shared" si="8"/>
        <v>64</v>
      </c>
      <c r="AM141">
        <f t="shared" si="9"/>
        <v>1</v>
      </c>
      <c r="AN141" t="str">
        <f t="shared" si="11"/>
        <v>01</v>
      </c>
    </row>
    <row r="142" spans="2:40" x14ac:dyDescent="0.15">
      <c r="B142" s="15">
        <f t="shared" si="7"/>
        <v>201902</v>
      </c>
      <c r="C142" s="21" t="s">
        <v>529</v>
      </c>
      <c r="D142" s="17">
        <v>119.8</v>
      </c>
      <c r="E142" s="17">
        <v>113.5</v>
      </c>
      <c r="F142" s="18">
        <v>201402</v>
      </c>
      <c r="G142" s="16" t="s">
        <v>468</v>
      </c>
      <c r="H142" s="17">
        <v>107</v>
      </c>
      <c r="I142" s="17">
        <v>100</v>
      </c>
      <c r="J142" s="18">
        <v>200902</v>
      </c>
      <c r="K142" s="16" t="s">
        <v>409</v>
      </c>
      <c r="L142" s="19">
        <v>77.5</v>
      </c>
      <c r="M142" s="19">
        <v>71.5</v>
      </c>
      <c r="N142" s="18">
        <v>200402</v>
      </c>
      <c r="O142" s="16" t="s">
        <v>349</v>
      </c>
      <c r="P142" s="19">
        <v>110</v>
      </c>
      <c r="Q142" s="19">
        <v>107.3</v>
      </c>
      <c r="R142" s="18">
        <v>199902</v>
      </c>
      <c r="S142" s="16" t="s">
        <v>289</v>
      </c>
      <c r="T142" s="19">
        <v>87.4</v>
      </c>
      <c r="U142" s="19">
        <v>86.6</v>
      </c>
      <c r="V142" s="18">
        <v>199402</v>
      </c>
      <c r="W142" s="16" t="s">
        <v>229</v>
      </c>
      <c r="X142" s="19">
        <v>87</v>
      </c>
      <c r="Y142" s="19">
        <v>86.7</v>
      </c>
      <c r="Z142" s="18">
        <v>198902</v>
      </c>
      <c r="AA142" s="16" t="s">
        <v>169</v>
      </c>
      <c r="AB142" s="17">
        <v>106.2</v>
      </c>
      <c r="AC142" s="17">
        <v>109.4</v>
      </c>
      <c r="AD142" s="18">
        <v>198402</v>
      </c>
      <c r="AE142" s="16" t="s">
        <v>109</v>
      </c>
      <c r="AF142" s="17">
        <v>122.8</v>
      </c>
      <c r="AG142" s="17">
        <v>124</v>
      </c>
      <c r="AH142" s="20"/>
      <c r="AK142" t="str">
        <f>"H0"&amp;AL142&amp;AN142</f>
        <v>H0102</v>
      </c>
      <c r="AL142">
        <v>1</v>
      </c>
      <c r="AM142">
        <f t="shared" si="9"/>
        <v>2</v>
      </c>
      <c r="AN142" t="str">
        <f t="shared" si="11"/>
        <v>02</v>
      </c>
    </row>
    <row r="143" spans="2:40" x14ac:dyDescent="0.15">
      <c r="B143" s="15">
        <f t="shared" si="7"/>
        <v>201903</v>
      </c>
      <c r="C143" s="21" t="s">
        <v>530</v>
      </c>
      <c r="D143" s="17">
        <v>126</v>
      </c>
      <c r="E143" s="17">
        <v>132.9</v>
      </c>
      <c r="F143" s="18">
        <v>201403</v>
      </c>
      <c r="G143" s="16" t="s">
        <v>469</v>
      </c>
      <c r="H143" s="17">
        <v>109.2</v>
      </c>
      <c r="I143" s="17">
        <v>115.4</v>
      </c>
      <c r="J143" s="18">
        <v>200903</v>
      </c>
      <c r="K143" s="16" t="s">
        <v>410</v>
      </c>
      <c r="L143" s="19">
        <v>72.3</v>
      </c>
      <c r="M143" s="19">
        <v>77.8</v>
      </c>
      <c r="N143" s="18">
        <v>200403</v>
      </c>
      <c r="O143" s="16" t="s">
        <v>350</v>
      </c>
      <c r="P143" s="19">
        <v>115.1</v>
      </c>
      <c r="Q143" s="19">
        <v>125.7</v>
      </c>
      <c r="R143" s="18">
        <v>199903</v>
      </c>
      <c r="S143" s="16" t="s">
        <v>290</v>
      </c>
      <c r="T143" s="19">
        <v>91.5</v>
      </c>
      <c r="U143" s="19">
        <v>99.6</v>
      </c>
      <c r="V143" s="18">
        <v>199403</v>
      </c>
      <c r="W143" s="16" t="s">
        <v>230</v>
      </c>
      <c r="X143" s="19">
        <v>91.3</v>
      </c>
      <c r="Y143" s="19">
        <v>96.9</v>
      </c>
      <c r="Z143" s="18">
        <v>198903</v>
      </c>
      <c r="AA143" s="16" t="s">
        <v>170</v>
      </c>
      <c r="AB143" s="17">
        <v>115.2</v>
      </c>
      <c r="AC143" s="17">
        <v>125.3</v>
      </c>
      <c r="AD143" s="18">
        <v>198403</v>
      </c>
      <c r="AE143" s="16" t="s">
        <v>110</v>
      </c>
      <c r="AF143" s="17">
        <v>122.1</v>
      </c>
      <c r="AG143" s="17">
        <v>131.69999999999999</v>
      </c>
      <c r="AH143" s="20"/>
      <c r="AK143" t="str">
        <f t="shared" ref="AK143:AK206" si="12">"H0"&amp;AL143&amp;AN143</f>
        <v>H0103</v>
      </c>
      <c r="AL143">
        <v>1</v>
      </c>
      <c r="AM143">
        <f t="shared" si="9"/>
        <v>3</v>
      </c>
      <c r="AN143" t="str">
        <f t="shared" si="11"/>
        <v>03</v>
      </c>
    </row>
    <row r="144" spans="2:40" x14ac:dyDescent="0.15">
      <c r="B144" s="15">
        <f t="shared" si="7"/>
        <v>201904</v>
      </c>
      <c r="C144" s="21" t="s">
        <v>531</v>
      </c>
      <c r="D144" s="17">
        <v>120.8</v>
      </c>
      <c r="E144" s="17">
        <v>112.9</v>
      </c>
      <c r="F144" s="18">
        <v>201404</v>
      </c>
      <c r="G144" s="16" t="s">
        <v>470</v>
      </c>
      <c r="H144" s="17">
        <v>109.6</v>
      </c>
      <c r="I144" s="17">
        <v>103.9</v>
      </c>
      <c r="J144" s="18">
        <v>200904</v>
      </c>
      <c r="K144" s="16" t="s">
        <v>411</v>
      </c>
      <c r="L144" s="19">
        <v>78.2</v>
      </c>
      <c r="M144" s="19">
        <v>73.900000000000006</v>
      </c>
      <c r="N144" s="18">
        <v>200404</v>
      </c>
      <c r="O144" s="16" t="s">
        <v>351</v>
      </c>
      <c r="P144" s="19">
        <v>113.4</v>
      </c>
      <c r="Q144" s="19">
        <v>111.8</v>
      </c>
      <c r="R144" s="18">
        <v>199904</v>
      </c>
      <c r="S144" s="16" t="s">
        <v>291</v>
      </c>
      <c r="T144" s="19">
        <v>87.2</v>
      </c>
      <c r="U144" s="19">
        <v>86.1</v>
      </c>
      <c r="V144" s="18">
        <v>199404</v>
      </c>
      <c r="W144" s="16" t="s">
        <v>231</v>
      </c>
      <c r="X144" s="19">
        <v>93.2</v>
      </c>
      <c r="Y144" s="19">
        <v>92.4</v>
      </c>
      <c r="Z144" s="18">
        <v>198904</v>
      </c>
      <c r="AA144" s="16" t="s">
        <v>171</v>
      </c>
      <c r="AB144" s="17">
        <v>115.3</v>
      </c>
      <c r="AC144" s="17">
        <v>115.3</v>
      </c>
      <c r="AD144" s="18">
        <v>198404</v>
      </c>
      <c r="AE144" s="16" t="s">
        <v>111</v>
      </c>
      <c r="AF144" s="17">
        <v>122.5</v>
      </c>
      <c r="AG144" s="17">
        <v>122.1</v>
      </c>
      <c r="AH144" s="20"/>
      <c r="AK144" t="str">
        <f t="shared" si="12"/>
        <v>H0104</v>
      </c>
      <c r="AL144">
        <v>1</v>
      </c>
      <c r="AM144">
        <f t="shared" si="9"/>
        <v>4</v>
      </c>
      <c r="AN144" t="str">
        <f t="shared" si="11"/>
        <v>04</v>
      </c>
    </row>
    <row r="145" spans="2:40" x14ac:dyDescent="0.15">
      <c r="B145" s="15">
        <f t="shared" si="7"/>
        <v>201905</v>
      </c>
      <c r="C145" s="21" t="s">
        <v>532</v>
      </c>
      <c r="D145" s="17">
        <v>117.7</v>
      </c>
      <c r="E145" s="17">
        <v>109.6</v>
      </c>
      <c r="F145" s="18">
        <v>201405</v>
      </c>
      <c r="G145" s="16" t="s">
        <v>471</v>
      </c>
      <c r="H145" s="17">
        <v>106.5</v>
      </c>
      <c r="I145" s="17">
        <v>101</v>
      </c>
      <c r="J145" s="18">
        <v>200905</v>
      </c>
      <c r="K145" s="16" t="s">
        <v>412</v>
      </c>
      <c r="L145" s="19">
        <v>77.2</v>
      </c>
      <c r="M145" s="19">
        <v>70.7</v>
      </c>
      <c r="N145" s="18">
        <v>200405</v>
      </c>
      <c r="O145" s="16" t="s">
        <v>352</v>
      </c>
      <c r="P145" s="19">
        <v>112.4</v>
      </c>
      <c r="Q145" s="19">
        <v>106.6</v>
      </c>
      <c r="R145" s="18">
        <v>199905</v>
      </c>
      <c r="S145" s="16" t="s">
        <v>292</v>
      </c>
      <c r="T145" s="19">
        <v>90.1</v>
      </c>
      <c r="U145" s="19">
        <v>85.5</v>
      </c>
      <c r="V145" s="18">
        <v>199405</v>
      </c>
      <c r="W145" s="16" t="s">
        <v>232</v>
      </c>
      <c r="X145" s="19">
        <v>89.1</v>
      </c>
      <c r="Y145" s="19">
        <v>85.2</v>
      </c>
      <c r="Z145" s="18">
        <v>198905</v>
      </c>
      <c r="AA145" s="16" t="s">
        <v>172</v>
      </c>
      <c r="AB145" s="17">
        <v>115.2</v>
      </c>
      <c r="AC145" s="17">
        <v>110.1</v>
      </c>
      <c r="AD145" s="18">
        <v>198405</v>
      </c>
      <c r="AE145" s="16" t="s">
        <v>112</v>
      </c>
      <c r="AF145" s="17">
        <v>123</v>
      </c>
      <c r="AG145" s="17">
        <v>122.3</v>
      </c>
      <c r="AH145" s="20"/>
      <c r="AK145" t="str">
        <f t="shared" si="12"/>
        <v>H0105</v>
      </c>
      <c r="AL145">
        <v>1</v>
      </c>
      <c r="AM145">
        <f t="shared" si="9"/>
        <v>5</v>
      </c>
      <c r="AN145" t="str">
        <f t="shared" si="11"/>
        <v>05</v>
      </c>
    </row>
    <row r="146" spans="2:40" x14ac:dyDescent="0.15">
      <c r="B146" s="15">
        <f t="shared" si="7"/>
        <v>201906</v>
      </c>
      <c r="C146" s="21" t="s">
        <v>533</v>
      </c>
      <c r="D146" s="17">
        <v>118.9</v>
      </c>
      <c r="E146" s="17">
        <v>111.9</v>
      </c>
      <c r="F146" s="18">
        <v>201406</v>
      </c>
      <c r="G146" s="16" t="s">
        <v>472</v>
      </c>
      <c r="H146" s="17">
        <v>106.5</v>
      </c>
      <c r="I146" s="17">
        <v>100.3</v>
      </c>
      <c r="J146" s="18">
        <v>200906</v>
      </c>
      <c r="K146" s="16" t="s">
        <v>413</v>
      </c>
      <c r="L146" s="19">
        <v>78.599999999999994</v>
      </c>
      <c r="M146" s="19">
        <v>82.4</v>
      </c>
      <c r="N146" s="18">
        <v>200406</v>
      </c>
      <c r="O146" s="16" t="s">
        <v>353</v>
      </c>
      <c r="P146" s="19">
        <v>114</v>
      </c>
      <c r="Q146" s="19">
        <v>116.1</v>
      </c>
      <c r="R146" s="18">
        <v>199906</v>
      </c>
      <c r="S146" s="16" t="s">
        <v>293</v>
      </c>
      <c r="T146" s="19">
        <v>91</v>
      </c>
      <c r="U146" s="19">
        <v>90.5</v>
      </c>
      <c r="V146" s="18">
        <v>199406</v>
      </c>
      <c r="W146" s="16" t="s">
        <v>233</v>
      </c>
      <c r="X146" s="19">
        <v>94.1</v>
      </c>
      <c r="Y146" s="19">
        <v>93</v>
      </c>
      <c r="Z146" s="18">
        <v>198906</v>
      </c>
      <c r="AA146" s="16" t="s">
        <v>173</v>
      </c>
      <c r="AB146" s="17">
        <v>117.3</v>
      </c>
      <c r="AC146" s="17">
        <v>118.2</v>
      </c>
      <c r="AD146" s="18">
        <v>198406</v>
      </c>
      <c r="AE146" s="16" t="s">
        <v>113</v>
      </c>
      <c r="AF146" s="17">
        <v>126</v>
      </c>
      <c r="AG146" s="17">
        <v>128.1</v>
      </c>
      <c r="AH146" s="20"/>
      <c r="AK146" t="str">
        <f t="shared" si="12"/>
        <v>H0106</v>
      </c>
      <c r="AL146">
        <v>1</v>
      </c>
      <c r="AM146">
        <f t="shared" si="9"/>
        <v>6</v>
      </c>
      <c r="AN146" t="str">
        <f t="shared" si="11"/>
        <v>06</v>
      </c>
    </row>
    <row r="147" spans="2:40" x14ac:dyDescent="0.15">
      <c r="B147" s="15">
        <f t="shared" si="7"/>
        <v>201907</v>
      </c>
      <c r="C147" s="21" t="s">
        <v>534</v>
      </c>
      <c r="D147" s="17">
        <v>122.9</v>
      </c>
      <c r="E147" s="17">
        <v>125.8</v>
      </c>
      <c r="F147" s="18">
        <v>201407</v>
      </c>
      <c r="G147" s="16" t="s">
        <v>473</v>
      </c>
      <c r="H147" s="17">
        <v>111.2</v>
      </c>
      <c r="I147" s="17">
        <v>114.1</v>
      </c>
      <c r="J147" s="18">
        <v>200907</v>
      </c>
      <c r="K147" s="16" t="s">
        <v>414</v>
      </c>
      <c r="L147" s="19">
        <v>80</v>
      </c>
      <c r="M147" s="19">
        <v>84.6</v>
      </c>
      <c r="N147" s="18">
        <v>200407</v>
      </c>
      <c r="O147" s="16" t="s">
        <v>354</v>
      </c>
      <c r="P147" s="19">
        <v>113.6</v>
      </c>
      <c r="Q147" s="19">
        <v>116.6</v>
      </c>
      <c r="R147" s="18">
        <v>199907</v>
      </c>
      <c r="S147" s="16" t="s">
        <v>294</v>
      </c>
      <c r="T147" s="19">
        <v>93.3</v>
      </c>
      <c r="U147" s="19">
        <v>96.9</v>
      </c>
      <c r="V147" s="18">
        <v>199407</v>
      </c>
      <c r="W147" s="16" t="s">
        <v>234</v>
      </c>
      <c r="X147" s="19">
        <v>92.1</v>
      </c>
      <c r="Y147" s="19">
        <v>93.9</v>
      </c>
      <c r="Z147" s="18">
        <v>198907</v>
      </c>
      <c r="AA147" s="16" t="s">
        <v>174</v>
      </c>
      <c r="AB147" s="17">
        <v>113.4</v>
      </c>
      <c r="AC147" s="17">
        <v>113.1</v>
      </c>
      <c r="AD147" s="18">
        <v>198407</v>
      </c>
      <c r="AE147" s="16" t="s">
        <v>114</v>
      </c>
      <c r="AF147" s="17">
        <v>125.5</v>
      </c>
      <c r="AG147" s="17">
        <v>124.5</v>
      </c>
      <c r="AH147" s="20"/>
      <c r="AK147" t="str">
        <f t="shared" si="12"/>
        <v>H0107</v>
      </c>
      <c r="AL147">
        <v>1</v>
      </c>
      <c r="AM147">
        <f t="shared" si="9"/>
        <v>7</v>
      </c>
      <c r="AN147" t="str">
        <f t="shared" si="11"/>
        <v>07</v>
      </c>
    </row>
    <row r="148" spans="2:40" x14ac:dyDescent="0.15">
      <c r="B148" s="15">
        <f t="shared" si="7"/>
        <v>201908</v>
      </c>
      <c r="C148" s="21" t="s">
        <v>535</v>
      </c>
      <c r="D148" s="17">
        <v>141.19999999999999</v>
      </c>
      <c r="E148" s="17">
        <v>125.2</v>
      </c>
      <c r="F148" s="18">
        <v>201408</v>
      </c>
      <c r="G148" s="16" t="s">
        <v>474</v>
      </c>
      <c r="H148" s="17">
        <v>112.2</v>
      </c>
      <c r="I148" s="17">
        <v>102.8</v>
      </c>
      <c r="J148" s="18">
        <v>200908</v>
      </c>
      <c r="K148" s="16" t="s">
        <v>415</v>
      </c>
      <c r="L148" s="19">
        <v>80.400000000000006</v>
      </c>
      <c r="M148" s="19">
        <v>77</v>
      </c>
      <c r="N148" s="18">
        <v>200408</v>
      </c>
      <c r="O148" s="16" t="s">
        <v>355</v>
      </c>
      <c r="P148" s="19">
        <v>108.2</v>
      </c>
      <c r="Q148" s="19">
        <v>102.4</v>
      </c>
      <c r="R148" s="18">
        <v>199908</v>
      </c>
      <c r="S148" s="16" t="s">
        <v>295</v>
      </c>
      <c r="T148" s="19">
        <v>96.7</v>
      </c>
      <c r="U148" s="19">
        <v>89.5</v>
      </c>
      <c r="V148" s="18">
        <v>199408</v>
      </c>
      <c r="W148" s="16" t="s">
        <v>235</v>
      </c>
      <c r="X148" s="19">
        <v>100.4</v>
      </c>
      <c r="Y148" s="19">
        <v>93</v>
      </c>
      <c r="Z148" s="18">
        <v>198908</v>
      </c>
      <c r="AA148" s="16" t="s">
        <v>175</v>
      </c>
      <c r="AB148" s="17">
        <v>118.2</v>
      </c>
      <c r="AC148" s="17">
        <v>109.1</v>
      </c>
      <c r="AD148" s="18">
        <v>198408</v>
      </c>
      <c r="AE148" s="16" t="s">
        <v>115</v>
      </c>
      <c r="AF148" s="17">
        <v>128.69999999999999</v>
      </c>
      <c r="AG148" s="17">
        <v>120.6</v>
      </c>
      <c r="AH148" s="20"/>
      <c r="AK148" t="str">
        <f t="shared" si="12"/>
        <v>H0108</v>
      </c>
      <c r="AL148">
        <v>1</v>
      </c>
      <c r="AM148">
        <f t="shared" si="9"/>
        <v>8</v>
      </c>
      <c r="AN148" t="str">
        <f t="shared" si="11"/>
        <v>08</v>
      </c>
    </row>
    <row r="149" spans="2:40" x14ac:dyDescent="0.15">
      <c r="B149" s="15">
        <f t="shared" si="7"/>
        <v>201909</v>
      </c>
      <c r="C149" s="21" t="s">
        <v>536</v>
      </c>
      <c r="D149" s="17">
        <v>138.5</v>
      </c>
      <c r="E149" s="17">
        <v>139.1</v>
      </c>
      <c r="F149" s="18">
        <v>201409</v>
      </c>
      <c r="G149" s="16" t="s">
        <v>475</v>
      </c>
      <c r="H149" s="17">
        <v>113</v>
      </c>
      <c r="I149" s="17">
        <v>117.9</v>
      </c>
      <c r="J149" s="18">
        <v>200909</v>
      </c>
      <c r="K149" s="16" t="s">
        <v>416</v>
      </c>
      <c r="L149" s="19">
        <v>82.7</v>
      </c>
      <c r="M149" s="19">
        <v>90</v>
      </c>
      <c r="N149" s="18">
        <v>200409</v>
      </c>
      <c r="O149" s="16" t="s">
        <v>356</v>
      </c>
      <c r="P149" s="19">
        <v>107.9</v>
      </c>
      <c r="Q149" s="19">
        <v>111</v>
      </c>
      <c r="R149" s="18">
        <v>199909</v>
      </c>
      <c r="S149" s="16" t="s">
        <v>296</v>
      </c>
      <c r="T149" s="19">
        <v>93.9</v>
      </c>
      <c r="U149" s="19">
        <v>97.2</v>
      </c>
      <c r="V149" s="18">
        <v>199409</v>
      </c>
      <c r="W149" s="16" t="s">
        <v>236</v>
      </c>
      <c r="X149" s="19">
        <v>98.7</v>
      </c>
      <c r="Y149" s="19">
        <v>97.7</v>
      </c>
      <c r="Z149" s="18">
        <v>198909</v>
      </c>
      <c r="AA149" s="16" t="s">
        <v>176</v>
      </c>
      <c r="AB149" s="17">
        <v>113.3</v>
      </c>
      <c r="AC149" s="17">
        <v>111.4</v>
      </c>
      <c r="AD149" s="18">
        <v>198409</v>
      </c>
      <c r="AE149" s="16" t="s">
        <v>116</v>
      </c>
      <c r="AF149" s="17">
        <v>120.3</v>
      </c>
      <c r="AG149" s="17">
        <v>119.8</v>
      </c>
      <c r="AH149" s="20"/>
      <c r="AK149" t="str">
        <f t="shared" si="12"/>
        <v>H0109</v>
      </c>
      <c r="AL149">
        <v>1</v>
      </c>
      <c r="AM149">
        <f t="shared" si="9"/>
        <v>9</v>
      </c>
      <c r="AN149" t="str">
        <f t="shared" si="11"/>
        <v>09</v>
      </c>
    </row>
    <row r="150" spans="2:40" x14ac:dyDescent="0.15">
      <c r="B150" s="15">
        <f t="shared" ref="B150:B164" si="13">B138+100</f>
        <v>201910</v>
      </c>
      <c r="C150" s="21" t="s">
        <v>537</v>
      </c>
      <c r="D150" s="17">
        <v>125</v>
      </c>
      <c r="E150" s="17">
        <v>133.69999999999999</v>
      </c>
      <c r="F150" s="18">
        <v>201410</v>
      </c>
      <c r="G150" s="16" t="s">
        <v>476</v>
      </c>
      <c r="H150" s="17">
        <v>117.7</v>
      </c>
      <c r="I150" s="17">
        <v>129.69999999999999</v>
      </c>
      <c r="J150" s="18">
        <v>200910</v>
      </c>
      <c r="K150" s="16" t="s">
        <v>417</v>
      </c>
      <c r="L150" s="19">
        <v>81.2</v>
      </c>
      <c r="M150" s="19">
        <v>87.2</v>
      </c>
      <c r="N150" s="18">
        <v>200410</v>
      </c>
      <c r="O150" s="16" t="s">
        <v>357</v>
      </c>
      <c r="P150" s="19">
        <v>109.7</v>
      </c>
      <c r="Q150" s="19">
        <v>113.2</v>
      </c>
      <c r="R150" s="18">
        <v>199910</v>
      </c>
      <c r="S150" s="16" t="s">
        <v>297</v>
      </c>
      <c r="T150" s="19">
        <v>95.8</v>
      </c>
      <c r="U150" s="19">
        <v>97.6</v>
      </c>
      <c r="V150" s="18">
        <v>199410</v>
      </c>
      <c r="W150" s="16" t="s">
        <v>237</v>
      </c>
      <c r="X150" s="19">
        <v>89.7</v>
      </c>
      <c r="Y150" s="19">
        <v>94.2</v>
      </c>
      <c r="Z150" s="18">
        <v>198910</v>
      </c>
      <c r="AA150" s="16" t="s">
        <v>177</v>
      </c>
      <c r="AB150" s="17">
        <v>110.6</v>
      </c>
      <c r="AC150" s="17">
        <v>113.6</v>
      </c>
      <c r="AD150" s="18">
        <v>198410</v>
      </c>
      <c r="AE150" s="16" t="s">
        <v>117</v>
      </c>
      <c r="AF150" s="17">
        <v>125.8</v>
      </c>
      <c r="AG150" s="17">
        <v>126.9</v>
      </c>
      <c r="AH150" s="20"/>
      <c r="AK150" t="str">
        <f t="shared" si="12"/>
        <v>H0110</v>
      </c>
      <c r="AL150">
        <v>1</v>
      </c>
      <c r="AM150">
        <f t="shared" ref="AM150:AM213" si="14">AM138</f>
        <v>10</v>
      </c>
      <c r="AN150" t="str">
        <f t="shared" si="11"/>
        <v>10</v>
      </c>
    </row>
    <row r="151" spans="2:40" x14ac:dyDescent="0.15">
      <c r="B151" s="15">
        <f t="shared" si="13"/>
        <v>201911</v>
      </c>
      <c r="C151" s="21" t="s">
        <v>538</v>
      </c>
      <c r="D151" s="17">
        <v>124.3</v>
      </c>
      <c r="E151" s="17">
        <v>132</v>
      </c>
      <c r="F151" s="18">
        <v>201411</v>
      </c>
      <c r="G151" s="16" t="s">
        <v>477</v>
      </c>
      <c r="H151" s="17">
        <v>116.2</v>
      </c>
      <c r="I151" s="17">
        <v>120.5</v>
      </c>
      <c r="J151" s="18">
        <v>200911</v>
      </c>
      <c r="K151" s="16" t="s">
        <v>418</v>
      </c>
      <c r="L151" s="19">
        <v>84.7</v>
      </c>
      <c r="M151" s="19">
        <v>87.5</v>
      </c>
      <c r="N151" s="18">
        <v>200411</v>
      </c>
      <c r="O151" s="16" t="s">
        <v>358</v>
      </c>
      <c r="P151" s="19">
        <v>107.7</v>
      </c>
      <c r="Q151" s="19">
        <v>109.3</v>
      </c>
      <c r="R151" s="18">
        <v>199911</v>
      </c>
      <c r="S151" s="16" t="s">
        <v>298</v>
      </c>
      <c r="T151" s="19">
        <v>99.8</v>
      </c>
      <c r="U151" s="19">
        <v>98.7</v>
      </c>
      <c r="V151" s="18">
        <v>199411</v>
      </c>
      <c r="W151" s="16" t="s">
        <v>238</v>
      </c>
      <c r="X151" s="19">
        <v>92.4</v>
      </c>
      <c r="Y151" s="19">
        <v>95</v>
      </c>
      <c r="Z151" s="18">
        <v>198911</v>
      </c>
      <c r="AA151" s="16" t="s">
        <v>178</v>
      </c>
      <c r="AB151" s="17">
        <v>117.4</v>
      </c>
      <c r="AC151" s="17">
        <v>117.6</v>
      </c>
      <c r="AD151" s="18">
        <v>198411</v>
      </c>
      <c r="AE151" s="16" t="s">
        <v>118</v>
      </c>
      <c r="AF151" s="17">
        <v>124.8</v>
      </c>
      <c r="AG151" s="17">
        <v>125.2</v>
      </c>
      <c r="AH151" s="20"/>
      <c r="AK151" t="str">
        <f t="shared" si="12"/>
        <v>H0111</v>
      </c>
      <c r="AL151">
        <v>1</v>
      </c>
      <c r="AM151">
        <f t="shared" si="14"/>
        <v>11</v>
      </c>
      <c r="AN151" t="str">
        <f t="shared" si="11"/>
        <v>11</v>
      </c>
    </row>
    <row r="152" spans="2:40" x14ac:dyDescent="0.15">
      <c r="B152" s="15">
        <f t="shared" si="13"/>
        <v>201912</v>
      </c>
      <c r="C152" s="21" t="s">
        <v>539</v>
      </c>
      <c r="D152" s="17">
        <v>113.7</v>
      </c>
      <c r="E152" s="17">
        <v>126.2</v>
      </c>
      <c r="F152" s="18">
        <v>201412</v>
      </c>
      <c r="G152" s="16" t="s">
        <v>478</v>
      </c>
      <c r="H152" s="17">
        <v>116.3</v>
      </c>
      <c r="I152" s="17">
        <v>128.30000000000001</v>
      </c>
      <c r="J152" s="18">
        <v>200912</v>
      </c>
      <c r="K152" s="16" t="s">
        <v>419</v>
      </c>
      <c r="L152" s="19">
        <v>87.5</v>
      </c>
      <c r="M152" s="19">
        <v>87.5</v>
      </c>
      <c r="N152" s="18">
        <v>200412</v>
      </c>
      <c r="O152" s="16" t="s">
        <v>359</v>
      </c>
      <c r="P152" s="19">
        <v>109</v>
      </c>
      <c r="Q152" s="19">
        <v>110.4</v>
      </c>
      <c r="R152" s="18">
        <v>199912</v>
      </c>
      <c r="S152" s="16" t="s">
        <v>299</v>
      </c>
      <c r="T152" s="19">
        <v>95.2</v>
      </c>
      <c r="U152" s="19">
        <v>98.8</v>
      </c>
      <c r="V152" s="18">
        <v>199412</v>
      </c>
      <c r="W152" s="16" t="s">
        <v>239</v>
      </c>
      <c r="X152" s="19">
        <v>93</v>
      </c>
      <c r="Y152" s="19">
        <v>97.6</v>
      </c>
      <c r="Z152" s="18">
        <v>198912</v>
      </c>
      <c r="AA152" s="16" t="s">
        <v>179</v>
      </c>
      <c r="AB152" s="17">
        <v>114.6</v>
      </c>
      <c r="AC152" s="17">
        <v>119.8</v>
      </c>
      <c r="AD152" s="18">
        <v>198412</v>
      </c>
      <c r="AE152" s="16" t="s">
        <v>119</v>
      </c>
      <c r="AF152" s="17">
        <v>124.3</v>
      </c>
      <c r="AG152" s="17">
        <v>128.9</v>
      </c>
      <c r="AH152" s="20"/>
      <c r="AK152" t="str">
        <f t="shared" si="12"/>
        <v>H0112</v>
      </c>
      <c r="AL152">
        <v>1</v>
      </c>
      <c r="AM152">
        <f t="shared" si="14"/>
        <v>12</v>
      </c>
      <c r="AN152" t="str">
        <f t="shared" si="11"/>
        <v>12</v>
      </c>
    </row>
    <row r="153" spans="2:40" x14ac:dyDescent="0.15">
      <c r="B153" s="11">
        <f t="shared" si="13"/>
        <v>202001</v>
      </c>
      <c r="C153" s="13" t="s">
        <v>540</v>
      </c>
      <c r="D153" s="7">
        <v>110.1</v>
      </c>
      <c r="E153" s="7">
        <v>107.6</v>
      </c>
      <c r="F153" s="4">
        <v>201501</v>
      </c>
      <c r="G153" s="12" t="s">
        <v>480</v>
      </c>
      <c r="H153" s="7">
        <v>124.2</v>
      </c>
      <c r="I153" s="7">
        <v>112.8</v>
      </c>
      <c r="J153" s="4">
        <v>201001</v>
      </c>
      <c r="K153" s="12" t="s">
        <v>420</v>
      </c>
      <c r="L153" s="8">
        <v>98.6</v>
      </c>
      <c r="M153" s="8">
        <v>85.6</v>
      </c>
      <c r="N153" s="4">
        <v>200501</v>
      </c>
      <c r="O153" s="12" t="s">
        <v>360</v>
      </c>
      <c r="P153" s="8">
        <v>108</v>
      </c>
      <c r="Q153" s="8">
        <v>99.1</v>
      </c>
      <c r="R153" s="4">
        <v>200001</v>
      </c>
      <c r="S153" s="12" t="s">
        <v>300</v>
      </c>
      <c r="T153" s="8">
        <v>96.5</v>
      </c>
      <c r="U153" s="8">
        <v>92</v>
      </c>
      <c r="V153" s="4">
        <v>199501</v>
      </c>
      <c r="W153" s="12" t="s">
        <v>240</v>
      </c>
      <c r="X153" s="8">
        <v>94.1</v>
      </c>
      <c r="Y153" s="8">
        <v>85.7</v>
      </c>
      <c r="Z153" s="4">
        <v>199001</v>
      </c>
      <c r="AA153" s="12" t="s">
        <v>180</v>
      </c>
      <c r="AB153" s="7">
        <v>118</v>
      </c>
      <c r="AC153" s="7">
        <v>110.1</v>
      </c>
      <c r="AD153" s="4">
        <v>198501</v>
      </c>
      <c r="AE153" s="12" t="s">
        <v>120</v>
      </c>
      <c r="AF153" s="7">
        <v>123.5</v>
      </c>
      <c r="AG153" s="7">
        <v>115.8</v>
      </c>
      <c r="AK153" t="str">
        <f t="shared" si="12"/>
        <v>H0201</v>
      </c>
      <c r="AL153">
        <v>2</v>
      </c>
      <c r="AM153">
        <f t="shared" si="14"/>
        <v>1</v>
      </c>
      <c r="AN153" t="str">
        <f t="shared" si="11"/>
        <v>01</v>
      </c>
    </row>
    <row r="154" spans="2:40" x14ac:dyDescent="0.15">
      <c r="B154" s="11">
        <f t="shared" si="13"/>
        <v>202002</v>
      </c>
      <c r="C154" s="13" t="s">
        <v>541</v>
      </c>
      <c r="D154" s="7">
        <v>113.6</v>
      </c>
      <c r="E154" s="7">
        <v>107.6</v>
      </c>
      <c r="F154" s="4">
        <v>201502</v>
      </c>
      <c r="G154" s="12" t="s">
        <v>481</v>
      </c>
      <c r="H154" s="7">
        <v>118.1</v>
      </c>
      <c r="I154" s="7">
        <v>107.9</v>
      </c>
      <c r="J154" s="4">
        <v>201002</v>
      </c>
      <c r="K154" s="12" t="s">
        <v>421</v>
      </c>
      <c r="L154" s="8">
        <v>101</v>
      </c>
      <c r="M154" s="8">
        <v>93</v>
      </c>
      <c r="N154" s="4">
        <v>200502</v>
      </c>
      <c r="O154" s="12" t="s">
        <v>361</v>
      </c>
      <c r="P154" s="8">
        <v>110.6</v>
      </c>
      <c r="Q154" s="8">
        <v>105.5</v>
      </c>
      <c r="R154" s="4">
        <v>200002</v>
      </c>
      <c r="S154" s="12" t="s">
        <v>301</v>
      </c>
      <c r="T154" s="8">
        <v>98.3</v>
      </c>
      <c r="U154" s="8">
        <v>97.3</v>
      </c>
      <c r="V154" s="4">
        <v>199502</v>
      </c>
      <c r="W154" s="12" t="s">
        <v>241</v>
      </c>
      <c r="X154" s="8">
        <v>92.8</v>
      </c>
      <c r="Y154" s="8">
        <v>90.3</v>
      </c>
      <c r="Z154" s="4">
        <v>199002</v>
      </c>
      <c r="AA154" s="12" t="s">
        <v>181</v>
      </c>
      <c r="AB154" s="7">
        <v>111.6</v>
      </c>
      <c r="AC154" s="7">
        <v>113.7</v>
      </c>
      <c r="AD154" s="4">
        <v>198502</v>
      </c>
      <c r="AE154" s="12" t="s">
        <v>121</v>
      </c>
      <c r="AF154" s="7">
        <v>124.3</v>
      </c>
      <c r="AG154" s="7">
        <v>124.1</v>
      </c>
      <c r="AK154" t="str">
        <f t="shared" si="12"/>
        <v>H0202</v>
      </c>
      <c r="AL154">
        <f t="shared" ref="AL154:AL217" si="15">AL142+1</f>
        <v>2</v>
      </c>
      <c r="AM154">
        <f t="shared" si="14"/>
        <v>2</v>
      </c>
      <c r="AN154" t="str">
        <f t="shared" si="11"/>
        <v>02</v>
      </c>
    </row>
    <row r="155" spans="2:40" x14ac:dyDescent="0.15">
      <c r="B155" s="11">
        <f t="shared" si="13"/>
        <v>202003</v>
      </c>
      <c r="C155" s="13" t="s">
        <v>542</v>
      </c>
      <c r="D155" s="7">
        <v>109.4</v>
      </c>
      <c r="E155" s="7">
        <v>115.4</v>
      </c>
      <c r="F155" s="4">
        <v>201503</v>
      </c>
      <c r="G155" s="12" t="s">
        <v>482</v>
      </c>
      <c r="H155" s="7">
        <v>109.1</v>
      </c>
      <c r="I155" s="7">
        <v>117.2</v>
      </c>
      <c r="J155" s="4">
        <v>201003</v>
      </c>
      <c r="K155" s="12" t="s">
        <v>422</v>
      </c>
      <c r="L155" s="8">
        <v>96.1</v>
      </c>
      <c r="M155" s="8">
        <v>103.4</v>
      </c>
      <c r="N155" s="4">
        <v>200503</v>
      </c>
      <c r="O155" s="12" t="s">
        <v>362</v>
      </c>
      <c r="P155" s="8">
        <v>109.3</v>
      </c>
      <c r="Q155" s="8">
        <v>117.8</v>
      </c>
      <c r="R155" s="4">
        <v>200003</v>
      </c>
      <c r="S155" s="12" t="s">
        <v>302</v>
      </c>
      <c r="T155" s="8">
        <v>98.4</v>
      </c>
      <c r="U155" s="8">
        <v>107.3</v>
      </c>
      <c r="V155" s="4">
        <v>199503</v>
      </c>
      <c r="W155" s="12" t="s">
        <v>242</v>
      </c>
      <c r="X155" s="8">
        <v>96</v>
      </c>
      <c r="Y155" s="8">
        <v>102.1</v>
      </c>
      <c r="Z155" s="4">
        <v>199003</v>
      </c>
      <c r="AA155" s="12" t="s">
        <v>182</v>
      </c>
      <c r="AB155" s="7">
        <v>113.6</v>
      </c>
      <c r="AC155" s="7">
        <v>124.8</v>
      </c>
      <c r="AD155" s="4">
        <v>198503</v>
      </c>
      <c r="AE155" s="12" t="s">
        <v>122</v>
      </c>
      <c r="AF155" s="7">
        <v>118.2</v>
      </c>
      <c r="AG155" s="7">
        <v>126.4</v>
      </c>
      <c r="AK155" t="str">
        <f t="shared" si="12"/>
        <v>H0203</v>
      </c>
      <c r="AL155">
        <f t="shared" si="15"/>
        <v>2</v>
      </c>
      <c r="AM155">
        <f t="shared" si="14"/>
        <v>3</v>
      </c>
      <c r="AN155" t="str">
        <f t="shared" si="11"/>
        <v>03</v>
      </c>
    </row>
    <row r="156" spans="2:40" x14ac:dyDescent="0.15">
      <c r="B156" s="11">
        <f t="shared" si="13"/>
        <v>202004</v>
      </c>
      <c r="C156" s="13" t="s">
        <v>543</v>
      </c>
      <c r="D156" s="7">
        <v>112.6</v>
      </c>
      <c r="E156" s="7">
        <v>105.3</v>
      </c>
      <c r="F156" s="4">
        <v>201504</v>
      </c>
      <c r="G156" s="12" t="s">
        <v>483</v>
      </c>
      <c r="H156" s="7">
        <v>120.5</v>
      </c>
      <c r="I156" s="7">
        <v>114.8</v>
      </c>
      <c r="J156" s="4">
        <v>201004</v>
      </c>
      <c r="K156" s="12" t="s">
        <v>423</v>
      </c>
      <c r="L156" s="8">
        <v>97.4</v>
      </c>
      <c r="M156" s="8">
        <v>92.7</v>
      </c>
      <c r="N156" s="4">
        <v>200504</v>
      </c>
      <c r="O156" s="12" t="s">
        <v>363</v>
      </c>
      <c r="P156" s="8">
        <v>104.5</v>
      </c>
      <c r="Q156" s="8">
        <v>101.9</v>
      </c>
      <c r="R156" s="4">
        <v>200004</v>
      </c>
      <c r="S156" s="12" t="s">
        <v>303</v>
      </c>
      <c r="T156" s="8">
        <v>97.2</v>
      </c>
      <c r="U156" s="8">
        <v>94.1</v>
      </c>
      <c r="V156" s="4">
        <v>199504</v>
      </c>
      <c r="W156" s="12" t="s">
        <v>243</v>
      </c>
      <c r="X156" s="8">
        <v>96.1</v>
      </c>
      <c r="Y156" s="8">
        <v>96.5</v>
      </c>
      <c r="Z156" s="4">
        <v>199004</v>
      </c>
      <c r="AA156" s="12" t="s">
        <v>183</v>
      </c>
      <c r="AB156" s="7">
        <v>115.9</v>
      </c>
      <c r="AC156" s="7">
        <v>116.4</v>
      </c>
      <c r="AD156" s="4">
        <v>198504</v>
      </c>
      <c r="AE156" s="12" t="s">
        <v>123</v>
      </c>
      <c r="AF156" s="7">
        <v>121.6</v>
      </c>
      <c r="AG156" s="7">
        <v>122.8</v>
      </c>
      <c r="AK156" t="str">
        <f t="shared" si="12"/>
        <v>H0204</v>
      </c>
      <c r="AL156">
        <f t="shared" si="15"/>
        <v>2</v>
      </c>
      <c r="AM156">
        <f t="shared" si="14"/>
        <v>4</v>
      </c>
      <c r="AN156" t="str">
        <f t="shared" si="11"/>
        <v>04</v>
      </c>
    </row>
    <row r="157" spans="2:40" x14ac:dyDescent="0.15">
      <c r="B157" s="11">
        <f t="shared" si="13"/>
        <v>202005</v>
      </c>
      <c r="C157" s="13" t="s">
        <v>544</v>
      </c>
      <c r="D157" s="7">
        <v>99.3</v>
      </c>
      <c r="E157" s="7">
        <v>92.5</v>
      </c>
      <c r="F157" s="4">
        <v>201505</v>
      </c>
      <c r="G157" s="12" t="s">
        <v>484</v>
      </c>
      <c r="H157" s="7">
        <v>119.5</v>
      </c>
      <c r="I157" s="7">
        <v>110.3</v>
      </c>
      <c r="J157" s="4">
        <v>201005</v>
      </c>
      <c r="K157" s="12" t="s">
        <v>424</v>
      </c>
      <c r="L157" s="8">
        <v>95.2</v>
      </c>
      <c r="M157" s="8">
        <v>86.9</v>
      </c>
      <c r="N157" s="4">
        <v>200505</v>
      </c>
      <c r="O157" s="12" t="s">
        <v>364</v>
      </c>
      <c r="P157" s="8">
        <v>98.5</v>
      </c>
      <c r="Q157" s="8">
        <v>96</v>
      </c>
      <c r="R157" s="4">
        <v>200005</v>
      </c>
      <c r="S157" s="12" t="s">
        <v>304</v>
      </c>
      <c r="T157" s="8">
        <v>99.3</v>
      </c>
      <c r="U157" s="8">
        <v>92.9</v>
      </c>
      <c r="V157" s="4">
        <v>199505</v>
      </c>
      <c r="W157" s="12" t="s">
        <v>244</v>
      </c>
      <c r="X157" s="8">
        <v>94.6</v>
      </c>
      <c r="Y157" s="8">
        <v>89.4</v>
      </c>
      <c r="Z157" s="4">
        <v>199005</v>
      </c>
      <c r="AA157" s="12" t="s">
        <v>184</v>
      </c>
      <c r="AB157" s="7">
        <v>119.8</v>
      </c>
      <c r="AC157" s="7">
        <v>113.6</v>
      </c>
      <c r="AD157" s="4">
        <v>198505</v>
      </c>
      <c r="AE157" s="12" t="s">
        <v>124</v>
      </c>
      <c r="AF157" s="7">
        <v>119.1</v>
      </c>
      <c r="AG157" s="7">
        <v>120.1</v>
      </c>
      <c r="AK157" t="str">
        <f t="shared" si="12"/>
        <v>H0205</v>
      </c>
      <c r="AL157">
        <f t="shared" si="15"/>
        <v>2</v>
      </c>
      <c r="AM157">
        <f t="shared" si="14"/>
        <v>5</v>
      </c>
      <c r="AN157" t="str">
        <f t="shared" si="11"/>
        <v>05</v>
      </c>
    </row>
    <row r="158" spans="2:40" x14ac:dyDescent="0.15">
      <c r="B158" s="11">
        <f t="shared" si="13"/>
        <v>202006</v>
      </c>
      <c r="C158" s="13" t="s">
        <v>545</v>
      </c>
      <c r="D158" s="7">
        <v>110.3</v>
      </c>
      <c r="E158" s="7">
        <v>103.8</v>
      </c>
      <c r="F158" s="4">
        <v>201506</v>
      </c>
      <c r="G158" s="12" t="s">
        <v>485</v>
      </c>
      <c r="H158" s="7">
        <v>121.3</v>
      </c>
      <c r="I158" s="7">
        <v>119.3</v>
      </c>
      <c r="J158" s="4">
        <v>201006</v>
      </c>
      <c r="K158" s="12" t="s">
        <v>425</v>
      </c>
      <c r="L158" s="8">
        <v>98.6</v>
      </c>
      <c r="M158" s="8">
        <v>103.6</v>
      </c>
      <c r="N158" s="4">
        <v>200506</v>
      </c>
      <c r="O158" s="12" t="s">
        <v>365</v>
      </c>
      <c r="P158" s="8">
        <v>105.3</v>
      </c>
      <c r="Q158" s="8">
        <v>107.8</v>
      </c>
      <c r="R158" s="4">
        <v>200006</v>
      </c>
      <c r="S158" s="12" t="s">
        <v>305</v>
      </c>
      <c r="T158" s="8">
        <v>103</v>
      </c>
      <c r="U158" s="8">
        <v>103.1</v>
      </c>
      <c r="V158" s="4">
        <v>199506</v>
      </c>
      <c r="W158" s="12" t="s">
        <v>245</v>
      </c>
      <c r="X158" s="8">
        <v>94.9</v>
      </c>
      <c r="Y158" s="8">
        <v>95.3</v>
      </c>
      <c r="Z158" s="4">
        <v>199006</v>
      </c>
      <c r="AA158" s="12" t="s">
        <v>185</v>
      </c>
      <c r="AB158" s="7">
        <v>116.3</v>
      </c>
      <c r="AC158" s="7">
        <v>118.2</v>
      </c>
      <c r="AD158" s="4">
        <v>198506</v>
      </c>
      <c r="AE158" s="12" t="s">
        <v>125</v>
      </c>
      <c r="AF158" s="7">
        <v>113.3</v>
      </c>
      <c r="AG158" s="7">
        <v>114.4</v>
      </c>
      <c r="AK158" t="str">
        <f t="shared" si="12"/>
        <v>H0206</v>
      </c>
      <c r="AL158">
        <f t="shared" si="15"/>
        <v>2</v>
      </c>
      <c r="AM158">
        <f t="shared" si="14"/>
        <v>6</v>
      </c>
      <c r="AN158" t="str">
        <f t="shared" si="11"/>
        <v>06</v>
      </c>
    </row>
    <row r="159" spans="2:40" x14ac:dyDescent="0.15">
      <c r="B159" s="11">
        <f t="shared" si="13"/>
        <v>202007</v>
      </c>
      <c r="C159" s="13" t="s">
        <v>546</v>
      </c>
      <c r="D159" s="7">
        <v>102.5</v>
      </c>
      <c r="E159" s="7">
        <v>104.9</v>
      </c>
      <c r="F159" s="4">
        <v>201507</v>
      </c>
      <c r="G159" s="12" t="s">
        <v>486</v>
      </c>
      <c r="H159" s="7">
        <v>116.3</v>
      </c>
      <c r="I159" s="7">
        <v>119.3</v>
      </c>
      <c r="J159" s="4">
        <v>201007</v>
      </c>
      <c r="K159" s="12" t="s">
        <v>426</v>
      </c>
      <c r="L159" s="8">
        <v>96.5</v>
      </c>
      <c r="M159" s="8">
        <v>99.8</v>
      </c>
      <c r="N159" s="4">
        <v>200507</v>
      </c>
      <c r="O159" s="12" t="s">
        <v>366</v>
      </c>
      <c r="P159" s="8">
        <v>101.5</v>
      </c>
      <c r="Q159" s="8">
        <v>102.2</v>
      </c>
      <c r="R159" s="4">
        <v>200007</v>
      </c>
      <c r="S159" s="12" t="s">
        <v>306</v>
      </c>
      <c r="T159" s="8">
        <v>99.2</v>
      </c>
      <c r="U159" s="8">
        <v>101.6</v>
      </c>
      <c r="V159" s="4">
        <v>199507</v>
      </c>
      <c r="W159" s="12" t="s">
        <v>246</v>
      </c>
      <c r="X159" s="8">
        <v>90.7</v>
      </c>
      <c r="Y159" s="8">
        <v>93.3</v>
      </c>
      <c r="Z159" s="4">
        <v>199007</v>
      </c>
      <c r="AA159" s="12" t="s">
        <v>186</v>
      </c>
      <c r="AB159" s="7">
        <v>121.4</v>
      </c>
      <c r="AC159" s="7">
        <v>119.3</v>
      </c>
      <c r="AD159" s="4">
        <v>198507</v>
      </c>
      <c r="AE159" s="12" t="s">
        <v>126</v>
      </c>
      <c r="AF159" s="7">
        <v>117.9</v>
      </c>
      <c r="AG159" s="7">
        <v>118.5</v>
      </c>
      <c r="AK159" t="str">
        <f t="shared" si="12"/>
        <v>H0207</v>
      </c>
      <c r="AL159">
        <f t="shared" si="15"/>
        <v>2</v>
      </c>
      <c r="AM159">
        <f t="shared" si="14"/>
        <v>7</v>
      </c>
      <c r="AN159" t="str">
        <f t="shared" si="11"/>
        <v>07</v>
      </c>
    </row>
    <row r="160" spans="2:40" x14ac:dyDescent="0.15">
      <c r="B160" s="11">
        <f t="shared" si="13"/>
        <v>202008</v>
      </c>
      <c r="C160" s="13" t="s">
        <v>547</v>
      </c>
      <c r="D160" s="7">
        <v>106.9</v>
      </c>
      <c r="E160" s="7">
        <v>94.8</v>
      </c>
      <c r="F160" s="4">
        <v>201508</v>
      </c>
      <c r="G160" s="12" t="s">
        <v>487</v>
      </c>
      <c r="H160" s="7">
        <v>113.8</v>
      </c>
      <c r="I160" s="7">
        <v>103.9</v>
      </c>
      <c r="J160" s="4">
        <v>201008</v>
      </c>
      <c r="K160" s="12" t="s">
        <v>427</v>
      </c>
      <c r="L160" s="8">
        <v>102.1</v>
      </c>
      <c r="M160" s="8">
        <v>99.9</v>
      </c>
      <c r="N160" s="4">
        <v>200508</v>
      </c>
      <c r="O160" s="12" t="s">
        <v>367</v>
      </c>
      <c r="P160" s="8">
        <v>104.8</v>
      </c>
      <c r="Q160" s="8">
        <v>100</v>
      </c>
      <c r="R160" s="4">
        <v>200008</v>
      </c>
      <c r="S160" s="12" t="s">
        <v>307</v>
      </c>
      <c r="T160" s="8">
        <v>103.7</v>
      </c>
      <c r="U160" s="8">
        <v>96.5</v>
      </c>
      <c r="V160" s="4">
        <v>199508</v>
      </c>
      <c r="W160" s="12" t="s">
        <v>247</v>
      </c>
      <c r="X160" s="8">
        <v>95.4</v>
      </c>
      <c r="Y160" s="8">
        <v>89.1</v>
      </c>
      <c r="Z160" s="4">
        <v>199008</v>
      </c>
      <c r="AA160" s="12" t="s">
        <v>187</v>
      </c>
      <c r="AB160" s="7">
        <v>119.4</v>
      </c>
      <c r="AC160" s="7">
        <v>111.5</v>
      </c>
      <c r="AD160" s="4">
        <v>198508</v>
      </c>
      <c r="AE160" s="12" t="s">
        <v>127</v>
      </c>
      <c r="AF160" s="7">
        <v>113.7</v>
      </c>
      <c r="AG160" s="7">
        <v>105.5</v>
      </c>
      <c r="AK160" t="str">
        <f t="shared" si="12"/>
        <v>H0208</v>
      </c>
      <c r="AL160">
        <f t="shared" si="15"/>
        <v>2</v>
      </c>
      <c r="AM160">
        <f t="shared" si="14"/>
        <v>8</v>
      </c>
      <c r="AN160" t="str">
        <f t="shared" si="11"/>
        <v>08</v>
      </c>
    </row>
    <row r="161" spans="2:40" x14ac:dyDescent="0.15">
      <c r="B161" s="11">
        <f t="shared" si="13"/>
        <v>202009</v>
      </c>
      <c r="C161" s="13" t="s">
        <v>548</v>
      </c>
      <c r="D161" s="7">
        <v>133.30000000000001</v>
      </c>
      <c r="E161" s="7">
        <v>133.80000000000001</v>
      </c>
      <c r="F161" s="4">
        <v>201509</v>
      </c>
      <c r="G161" s="12" t="s">
        <v>488</v>
      </c>
      <c r="H161" s="7">
        <v>116.2</v>
      </c>
      <c r="I161" s="7">
        <v>123</v>
      </c>
      <c r="J161" s="4">
        <v>201009</v>
      </c>
      <c r="K161" s="12" t="s">
        <v>428</v>
      </c>
      <c r="L161" s="8">
        <v>107.4</v>
      </c>
      <c r="M161" s="8">
        <v>118</v>
      </c>
      <c r="N161" s="4">
        <v>200509</v>
      </c>
      <c r="O161" s="12" t="s">
        <v>368</v>
      </c>
      <c r="P161" s="8">
        <v>109.6</v>
      </c>
      <c r="Q161" s="8">
        <v>113.8</v>
      </c>
      <c r="R161" s="4">
        <v>200009</v>
      </c>
      <c r="S161" s="12" t="s">
        <v>308</v>
      </c>
      <c r="T161" s="8">
        <v>103.7</v>
      </c>
      <c r="U161" s="8">
        <v>108.1</v>
      </c>
      <c r="V161" s="4">
        <v>199509</v>
      </c>
      <c r="W161" s="12" t="s">
        <v>248</v>
      </c>
      <c r="X161" s="8">
        <v>92.3</v>
      </c>
      <c r="Y161" s="8">
        <v>95.6</v>
      </c>
      <c r="Z161" s="4">
        <v>199009</v>
      </c>
      <c r="AA161" s="12" t="s">
        <v>188</v>
      </c>
      <c r="AB161" s="7">
        <v>118.9</v>
      </c>
      <c r="AC161" s="7">
        <v>117</v>
      </c>
      <c r="AD161" s="4">
        <v>198509</v>
      </c>
      <c r="AE161" s="12" t="s">
        <v>128</v>
      </c>
      <c r="AF161" s="7">
        <v>112.3</v>
      </c>
      <c r="AG161" s="7">
        <v>109.4</v>
      </c>
      <c r="AK161" t="str">
        <f t="shared" si="12"/>
        <v>H0209</v>
      </c>
      <c r="AL161">
        <f t="shared" si="15"/>
        <v>2</v>
      </c>
      <c r="AM161">
        <f t="shared" si="14"/>
        <v>9</v>
      </c>
      <c r="AN161" t="str">
        <f t="shared" si="11"/>
        <v>09</v>
      </c>
    </row>
    <row r="162" spans="2:40" x14ac:dyDescent="0.15">
      <c r="B162" s="11">
        <f t="shared" si="13"/>
        <v>202010</v>
      </c>
      <c r="C162" s="13" t="s">
        <v>549</v>
      </c>
      <c r="D162" s="7">
        <v>113.3</v>
      </c>
      <c r="E162" s="7">
        <v>121.1</v>
      </c>
      <c r="F162" s="4">
        <v>201510</v>
      </c>
      <c r="G162" s="12" t="s">
        <v>489</v>
      </c>
      <c r="H162" s="7">
        <v>119.2</v>
      </c>
      <c r="I162" s="7">
        <v>130.19999999999999</v>
      </c>
      <c r="J162" s="4">
        <v>201010</v>
      </c>
      <c r="K162" s="12" t="s">
        <v>429</v>
      </c>
      <c r="L162" s="8">
        <v>90.7</v>
      </c>
      <c r="M162" s="8">
        <v>96</v>
      </c>
      <c r="N162" s="4">
        <v>200510</v>
      </c>
      <c r="O162" s="12" t="s">
        <v>369</v>
      </c>
      <c r="P162" s="8">
        <v>112</v>
      </c>
      <c r="Q162" s="8">
        <v>117</v>
      </c>
      <c r="R162" s="4">
        <v>200010</v>
      </c>
      <c r="S162" s="12" t="s">
        <v>309</v>
      </c>
      <c r="T162" s="8">
        <v>105.6</v>
      </c>
      <c r="U162" s="8">
        <v>108.4</v>
      </c>
      <c r="V162" s="4">
        <v>199510</v>
      </c>
      <c r="W162" s="12" t="s">
        <v>249</v>
      </c>
      <c r="X162" s="8">
        <v>90.9</v>
      </c>
      <c r="Y162" s="8">
        <v>93.9</v>
      </c>
      <c r="Z162" s="4">
        <v>199010</v>
      </c>
      <c r="AA162" s="12" t="s">
        <v>189</v>
      </c>
      <c r="AB162" s="7">
        <v>120.9</v>
      </c>
      <c r="AC162" s="7">
        <v>123.6</v>
      </c>
      <c r="AD162" s="4">
        <v>198510</v>
      </c>
      <c r="AE162" s="12" t="s">
        <v>129</v>
      </c>
      <c r="AF162" s="7">
        <v>118.4</v>
      </c>
      <c r="AG162" s="7">
        <v>120.4</v>
      </c>
      <c r="AK162" t="str">
        <f t="shared" si="12"/>
        <v>H0210</v>
      </c>
      <c r="AL162">
        <f t="shared" si="15"/>
        <v>2</v>
      </c>
      <c r="AM162">
        <f t="shared" si="14"/>
        <v>10</v>
      </c>
      <c r="AN162" t="str">
        <f t="shared" si="11"/>
        <v>10</v>
      </c>
    </row>
    <row r="163" spans="2:40" x14ac:dyDescent="0.15">
      <c r="B163" s="11">
        <f t="shared" si="13"/>
        <v>202011</v>
      </c>
      <c r="C163" s="13" t="s">
        <v>550</v>
      </c>
      <c r="D163" s="7">
        <v>119.7</v>
      </c>
      <c r="E163" s="7">
        <v>127.1</v>
      </c>
      <c r="F163" s="4">
        <v>201511</v>
      </c>
      <c r="G163" s="12" t="s">
        <v>490</v>
      </c>
      <c r="H163" s="7">
        <v>109.1</v>
      </c>
      <c r="I163" s="7">
        <v>115.7</v>
      </c>
      <c r="J163" s="4">
        <v>201011</v>
      </c>
      <c r="K163" s="12" t="s">
        <v>430</v>
      </c>
      <c r="L163" s="8">
        <v>88.6</v>
      </c>
      <c r="M163" s="8">
        <v>92.4</v>
      </c>
      <c r="N163" s="4">
        <v>200511</v>
      </c>
      <c r="O163" s="12" t="s">
        <v>370</v>
      </c>
      <c r="P163" s="8">
        <v>111.9</v>
      </c>
      <c r="Q163" s="8">
        <v>113</v>
      </c>
      <c r="R163" s="4">
        <v>200011</v>
      </c>
      <c r="S163" s="12" t="s">
        <v>310</v>
      </c>
      <c r="T163" s="8">
        <v>107.1</v>
      </c>
      <c r="U163" s="8">
        <v>107.2</v>
      </c>
      <c r="V163" s="4">
        <v>199511</v>
      </c>
      <c r="W163" s="12" t="s">
        <v>250</v>
      </c>
      <c r="X163" s="8">
        <v>93.8</v>
      </c>
      <c r="Y163" s="8">
        <v>96</v>
      </c>
      <c r="Z163" s="4">
        <v>199011</v>
      </c>
      <c r="AA163" s="12" t="s">
        <v>190</v>
      </c>
      <c r="AB163" s="7">
        <v>125</v>
      </c>
      <c r="AC163" s="7">
        <v>127.1</v>
      </c>
      <c r="AD163" s="4">
        <v>198511</v>
      </c>
      <c r="AE163" s="12" t="s">
        <v>130</v>
      </c>
      <c r="AF163" s="7">
        <v>116.3</v>
      </c>
      <c r="AG163" s="7">
        <v>117.1</v>
      </c>
      <c r="AK163" t="str">
        <f t="shared" si="12"/>
        <v>H0211</v>
      </c>
      <c r="AL163">
        <f t="shared" si="15"/>
        <v>2</v>
      </c>
      <c r="AM163">
        <f t="shared" si="14"/>
        <v>11</v>
      </c>
      <c r="AN163" t="str">
        <f t="shared" si="11"/>
        <v>11</v>
      </c>
    </row>
    <row r="164" spans="2:40" x14ac:dyDescent="0.15">
      <c r="B164" s="11">
        <f t="shared" si="13"/>
        <v>202012</v>
      </c>
      <c r="C164" s="13" t="s">
        <v>551</v>
      </c>
      <c r="D164" s="7">
        <v>109.9</v>
      </c>
      <c r="E164" s="7">
        <v>122</v>
      </c>
      <c r="F164" s="4">
        <v>201512</v>
      </c>
      <c r="G164" s="12" t="s">
        <v>491</v>
      </c>
      <c r="H164" s="7">
        <v>101</v>
      </c>
      <c r="I164" s="7">
        <v>110.3</v>
      </c>
      <c r="J164" s="4">
        <v>201012</v>
      </c>
      <c r="K164" s="12" t="s">
        <v>431</v>
      </c>
      <c r="L164" s="8">
        <v>94.1</v>
      </c>
      <c r="M164" s="8">
        <v>94.2</v>
      </c>
      <c r="N164" s="4">
        <v>200512</v>
      </c>
      <c r="O164" s="12" t="s">
        <v>371</v>
      </c>
      <c r="P164" s="8">
        <v>110.3</v>
      </c>
      <c r="Q164" s="8">
        <v>108.8</v>
      </c>
      <c r="R164" s="4">
        <v>200012</v>
      </c>
      <c r="S164" s="12" t="s">
        <v>311</v>
      </c>
      <c r="T164" s="8">
        <v>105.8</v>
      </c>
      <c r="U164" s="8">
        <v>110.4</v>
      </c>
      <c r="V164" s="4">
        <v>199512</v>
      </c>
      <c r="W164" s="12" t="s">
        <v>251</v>
      </c>
      <c r="X164" s="8">
        <v>95.4</v>
      </c>
      <c r="Y164" s="8">
        <v>99.6</v>
      </c>
      <c r="Z164" s="4">
        <v>199012</v>
      </c>
      <c r="AA164" s="12" t="s">
        <v>191</v>
      </c>
      <c r="AB164" s="7">
        <v>125.1</v>
      </c>
      <c r="AC164" s="7">
        <v>130.1</v>
      </c>
      <c r="AD164" s="4">
        <v>198512</v>
      </c>
      <c r="AE164" s="12" t="s">
        <v>131</v>
      </c>
      <c r="AF164" s="7">
        <v>118.2</v>
      </c>
      <c r="AG164" s="7">
        <v>122.7</v>
      </c>
      <c r="AK164" t="str">
        <f t="shared" si="12"/>
        <v>H0212</v>
      </c>
      <c r="AL164">
        <f t="shared" si="15"/>
        <v>2</v>
      </c>
      <c r="AM164">
        <f t="shared" si="14"/>
        <v>12</v>
      </c>
      <c r="AN164" t="str">
        <f t="shared" si="11"/>
        <v>12</v>
      </c>
    </row>
    <row r="165" spans="2:40" x14ac:dyDescent="0.15">
      <c r="B165" s="18"/>
      <c r="C165" s="16"/>
      <c r="D165" s="18"/>
      <c r="E165" s="18"/>
      <c r="F165" s="18">
        <v>201601</v>
      </c>
      <c r="G165" s="16" t="s">
        <v>492</v>
      </c>
      <c r="H165" s="17">
        <v>106.5</v>
      </c>
      <c r="I165" s="17">
        <v>99.4</v>
      </c>
      <c r="J165" s="18">
        <v>201101</v>
      </c>
      <c r="K165" s="16" t="s">
        <v>432</v>
      </c>
      <c r="L165" s="19">
        <v>99.3</v>
      </c>
      <c r="M165" s="19">
        <v>89.5</v>
      </c>
      <c r="N165" s="18">
        <v>200601</v>
      </c>
      <c r="O165" s="16" t="s">
        <v>372</v>
      </c>
      <c r="P165" s="19">
        <v>105.6</v>
      </c>
      <c r="Q165" s="19">
        <v>97.3</v>
      </c>
      <c r="R165" s="18">
        <v>200101</v>
      </c>
      <c r="S165" s="16" t="s">
        <v>312</v>
      </c>
      <c r="T165" s="19">
        <v>102.4</v>
      </c>
      <c r="U165" s="19">
        <v>97.4</v>
      </c>
      <c r="V165" s="18">
        <v>199601</v>
      </c>
      <c r="W165" s="16" t="s">
        <v>252</v>
      </c>
      <c r="X165" s="19">
        <v>93.1</v>
      </c>
      <c r="Y165" s="19">
        <v>84.5</v>
      </c>
      <c r="Z165" s="18">
        <v>199101</v>
      </c>
      <c r="AA165" s="16" t="s">
        <v>192</v>
      </c>
      <c r="AB165" s="17">
        <v>124.5</v>
      </c>
      <c r="AC165" s="17">
        <v>117.3</v>
      </c>
      <c r="AD165" s="18">
        <v>198601</v>
      </c>
      <c r="AE165" s="16" t="s">
        <v>132</v>
      </c>
      <c r="AF165" s="17">
        <v>117</v>
      </c>
      <c r="AG165" s="17">
        <v>109.2</v>
      </c>
      <c r="AH165" s="20"/>
      <c r="AK165" t="str">
        <f t="shared" si="12"/>
        <v>H0301</v>
      </c>
      <c r="AL165">
        <f t="shared" si="15"/>
        <v>3</v>
      </c>
      <c r="AM165">
        <f t="shared" si="14"/>
        <v>1</v>
      </c>
      <c r="AN165" t="str">
        <f t="shared" si="11"/>
        <v>01</v>
      </c>
    </row>
    <row r="166" spans="2:40" x14ac:dyDescent="0.15">
      <c r="B166" s="18"/>
      <c r="C166" s="16"/>
      <c r="D166" s="18"/>
      <c r="E166" s="18"/>
      <c r="F166" s="18">
        <v>201602</v>
      </c>
      <c r="G166" s="16" t="s">
        <v>493</v>
      </c>
      <c r="H166" s="17">
        <v>111.4</v>
      </c>
      <c r="I166" s="17">
        <v>102.9</v>
      </c>
      <c r="J166" s="18">
        <v>201102</v>
      </c>
      <c r="K166" s="16" t="s">
        <v>433</v>
      </c>
      <c r="L166" s="19">
        <v>97.7</v>
      </c>
      <c r="M166" s="19">
        <v>93.6</v>
      </c>
      <c r="N166" s="18">
        <v>200602</v>
      </c>
      <c r="O166" s="16" t="s">
        <v>373</v>
      </c>
      <c r="P166" s="19">
        <v>108</v>
      </c>
      <c r="Q166" s="19">
        <v>102.5</v>
      </c>
      <c r="R166" s="18">
        <v>200102</v>
      </c>
      <c r="S166" s="16" t="s">
        <v>313</v>
      </c>
      <c r="T166" s="19">
        <v>101.2</v>
      </c>
      <c r="U166" s="19">
        <v>99.4</v>
      </c>
      <c r="V166" s="18">
        <v>199602</v>
      </c>
      <c r="W166" s="16" t="s">
        <v>253</v>
      </c>
      <c r="X166" s="19">
        <v>93.2</v>
      </c>
      <c r="Y166" s="19">
        <v>90.1</v>
      </c>
      <c r="Z166" s="18">
        <v>199102</v>
      </c>
      <c r="AA166" s="16" t="s">
        <v>193</v>
      </c>
      <c r="AB166" s="17">
        <v>125</v>
      </c>
      <c r="AC166" s="17">
        <v>124.5</v>
      </c>
      <c r="AD166" s="18">
        <v>198602</v>
      </c>
      <c r="AE166" s="16" t="s">
        <v>133</v>
      </c>
      <c r="AF166" s="17">
        <v>117.6</v>
      </c>
      <c r="AG166" s="17">
        <v>120.4</v>
      </c>
      <c r="AH166" s="20"/>
      <c r="AK166" t="str">
        <f t="shared" si="12"/>
        <v>H0302</v>
      </c>
      <c r="AL166">
        <f t="shared" si="15"/>
        <v>3</v>
      </c>
      <c r="AM166">
        <f t="shared" si="14"/>
        <v>2</v>
      </c>
      <c r="AN166" t="str">
        <f t="shared" si="11"/>
        <v>02</v>
      </c>
    </row>
    <row r="167" spans="2:40" x14ac:dyDescent="0.15">
      <c r="B167" s="18"/>
      <c r="C167" s="16"/>
      <c r="D167" s="18"/>
      <c r="E167" s="18"/>
      <c r="F167" s="18">
        <v>201603</v>
      </c>
      <c r="G167" s="16" t="s">
        <v>494</v>
      </c>
      <c r="H167" s="17">
        <v>125</v>
      </c>
      <c r="I167" s="17">
        <v>130.5</v>
      </c>
      <c r="J167" s="18">
        <v>201103</v>
      </c>
      <c r="K167" s="16" t="s">
        <v>434</v>
      </c>
      <c r="L167" s="19">
        <v>95.2</v>
      </c>
      <c r="M167" s="19">
        <v>102.1</v>
      </c>
      <c r="N167" s="18">
        <v>200603</v>
      </c>
      <c r="O167" s="16" t="s">
        <v>374</v>
      </c>
      <c r="P167" s="19">
        <v>101</v>
      </c>
      <c r="Q167" s="19">
        <v>109.2</v>
      </c>
      <c r="R167" s="18">
        <v>200103</v>
      </c>
      <c r="S167" s="16" t="s">
        <v>314</v>
      </c>
      <c r="T167" s="19">
        <v>100</v>
      </c>
      <c r="U167" s="19">
        <v>108.9</v>
      </c>
      <c r="V167" s="18">
        <v>199603</v>
      </c>
      <c r="W167" s="16" t="s">
        <v>254</v>
      </c>
      <c r="X167" s="19">
        <v>86.2</v>
      </c>
      <c r="Y167" s="19">
        <v>93.1</v>
      </c>
      <c r="Z167" s="18">
        <v>199103</v>
      </c>
      <c r="AA167" s="16" t="s">
        <v>194</v>
      </c>
      <c r="AB167" s="17">
        <v>120.9</v>
      </c>
      <c r="AC167" s="17">
        <v>131.5</v>
      </c>
      <c r="AD167" s="18">
        <v>198603</v>
      </c>
      <c r="AE167" s="16" t="s">
        <v>134</v>
      </c>
      <c r="AF167" s="17">
        <v>117.8</v>
      </c>
      <c r="AG167" s="17">
        <v>125</v>
      </c>
      <c r="AH167" s="20"/>
      <c r="AK167" t="str">
        <f t="shared" si="12"/>
        <v>H0303</v>
      </c>
      <c r="AL167">
        <f t="shared" si="15"/>
        <v>3</v>
      </c>
      <c r="AM167">
        <f t="shared" si="14"/>
        <v>3</v>
      </c>
      <c r="AN167" t="str">
        <f t="shared" si="11"/>
        <v>03</v>
      </c>
    </row>
    <row r="168" spans="2:40" x14ac:dyDescent="0.15">
      <c r="B168" s="18"/>
      <c r="C168" s="16"/>
      <c r="D168" s="18"/>
      <c r="E168" s="18"/>
      <c r="F168" s="18">
        <v>201604</v>
      </c>
      <c r="G168" s="16" t="s">
        <v>495</v>
      </c>
      <c r="H168" s="17">
        <v>94.7</v>
      </c>
      <c r="I168" s="17">
        <v>89.6</v>
      </c>
      <c r="J168" s="18">
        <v>201104</v>
      </c>
      <c r="K168" s="16" t="s">
        <v>435</v>
      </c>
      <c r="L168" s="19">
        <v>95.8</v>
      </c>
      <c r="M168" s="19">
        <v>90.2</v>
      </c>
      <c r="N168" s="18">
        <v>200604</v>
      </c>
      <c r="O168" s="16" t="s">
        <v>375</v>
      </c>
      <c r="P168" s="19">
        <v>111.5</v>
      </c>
      <c r="Q168" s="19">
        <v>107.4</v>
      </c>
      <c r="R168" s="18">
        <v>200104</v>
      </c>
      <c r="S168" s="16" t="s">
        <v>315</v>
      </c>
      <c r="T168" s="19">
        <v>99.4</v>
      </c>
      <c r="U168" s="19">
        <v>95.5</v>
      </c>
      <c r="V168" s="18">
        <v>199604</v>
      </c>
      <c r="W168" s="16" t="s">
        <v>255</v>
      </c>
      <c r="X168" s="19">
        <v>92.5</v>
      </c>
      <c r="Y168" s="19">
        <v>94.1</v>
      </c>
      <c r="Z168" s="18">
        <v>199104</v>
      </c>
      <c r="AA168" s="16" t="s">
        <v>195</v>
      </c>
      <c r="AB168" s="17">
        <v>121.7</v>
      </c>
      <c r="AC168" s="17">
        <v>122.6</v>
      </c>
      <c r="AD168" s="18">
        <v>198604</v>
      </c>
      <c r="AE168" s="16" t="s">
        <v>135</v>
      </c>
      <c r="AF168" s="17">
        <v>119.2</v>
      </c>
      <c r="AG168" s="17">
        <v>119.9</v>
      </c>
      <c r="AH168" s="20"/>
      <c r="AK168" t="str">
        <f t="shared" si="12"/>
        <v>H0304</v>
      </c>
      <c r="AL168">
        <f t="shared" si="15"/>
        <v>3</v>
      </c>
      <c r="AM168">
        <f t="shared" si="14"/>
        <v>4</v>
      </c>
      <c r="AN168" t="str">
        <f t="shared" si="11"/>
        <v>04</v>
      </c>
    </row>
    <row r="169" spans="2:40" x14ac:dyDescent="0.15">
      <c r="B169" s="18"/>
      <c r="C169" s="16"/>
      <c r="D169" s="18"/>
      <c r="E169" s="18"/>
      <c r="F169" s="18">
        <v>201605</v>
      </c>
      <c r="G169" s="16" t="s">
        <v>496</v>
      </c>
      <c r="H169" s="17">
        <v>95.5</v>
      </c>
      <c r="I169" s="17">
        <v>88.5</v>
      </c>
      <c r="J169" s="18">
        <v>201105</v>
      </c>
      <c r="K169" s="16" t="s">
        <v>436</v>
      </c>
      <c r="L169" s="19">
        <v>95.2</v>
      </c>
      <c r="M169" s="19">
        <v>86.9</v>
      </c>
      <c r="N169" s="18">
        <v>200605</v>
      </c>
      <c r="O169" s="16" t="s">
        <v>376</v>
      </c>
      <c r="P169" s="19">
        <v>108.8</v>
      </c>
      <c r="Q169" s="19">
        <v>103</v>
      </c>
      <c r="R169" s="18">
        <v>200105</v>
      </c>
      <c r="S169" s="16" t="s">
        <v>316</v>
      </c>
      <c r="T169" s="19">
        <v>103.5</v>
      </c>
      <c r="U169" s="19">
        <v>96.3</v>
      </c>
      <c r="V169" s="18">
        <v>199605</v>
      </c>
      <c r="W169" s="16" t="s">
        <v>256</v>
      </c>
      <c r="X169" s="19">
        <v>95.4</v>
      </c>
      <c r="Y169" s="19">
        <v>90.3</v>
      </c>
      <c r="Z169" s="18">
        <v>199105</v>
      </c>
      <c r="AA169" s="16" t="s">
        <v>196</v>
      </c>
      <c r="AB169" s="17">
        <v>127.5</v>
      </c>
      <c r="AC169" s="17">
        <v>122.5</v>
      </c>
      <c r="AD169" s="18">
        <v>198605</v>
      </c>
      <c r="AE169" s="16" t="s">
        <v>136</v>
      </c>
      <c r="AF169" s="17">
        <v>119.7</v>
      </c>
      <c r="AG169" s="17">
        <v>119.5</v>
      </c>
      <c r="AH169" s="20"/>
      <c r="AK169" t="str">
        <f t="shared" si="12"/>
        <v>H0305</v>
      </c>
      <c r="AL169">
        <f t="shared" si="15"/>
        <v>3</v>
      </c>
      <c r="AM169">
        <f t="shared" si="14"/>
        <v>5</v>
      </c>
      <c r="AN169" t="str">
        <f t="shared" si="11"/>
        <v>05</v>
      </c>
    </row>
    <row r="170" spans="2:40" x14ac:dyDescent="0.15">
      <c r="B170" s="18"/>
      <c r="C170" s="16"/>
      <c r="D170" s="18"/>
      <c r="E170" s="18"/>
      <c r="F170" s="18">
        <v>201606</v>
      </c>
      <c r="G170" s="16" t="s">
        <v>497</v>
      </c>
      <c r="H170" s="17">
        <v>120.7</v>
      </c>
      <c r="I170" s="17">
        <v>116.7</v>
      </c>
      <c r="J170" s="18">
        <v>201106</v>
      </c>
      <c r="K170" s="16" t="s">
        <v>437</v>
      </c>
      <c r="L170" s="19">
        <v>92.1</v>
      </c>
      <c r="M170" s="19">
        <v>95.6</v>
      </c>
      <c r="N170" s="18">
        <v>200606</v>
      </c>
      <c r="O170" s="16" t="s">
        <v>377</v>
      </c>
      <c r="P170" s="19">
        <v>115.3</v>
      </c>
      <c r="Q170" s="19">
        <v>118</v>
      </c>
      <c r="R170" s="18">
        <v>200106</v>
      </c>
      <c r="S170" s="16" t="s">
        <v>317</v>
      </c>
      <c r="T170" s="19">
        <v>94.6</v>
      </c>
      <c r="U170" s="19">
        <v>93.2</v>
      </c>
      <c r="V170" s="18">
        <v>199606</v>
      </c>
      <c r="W170" s="16" t="s">
        <v>257</v>
      </c>
      <c r="X170" s="19">
        <v>89.1</v>
      </c>
      <c r="Y170" s="19">
        <v>89.8</v>
      </c>
      <c r="Z170" s="18">
        <v>199106</v>
      </c>
      <c r="AA170" s="16" t="s">
        <v>197</v>
      </c>
      <c r="AB170" s="17">
        <v>120.6</v>
      </c>
      <c r="AC170" s="17">
        <v>122.2</v>
      </c>
      <c r="AD170" s="18">
        <v>198606</v>
      </c>
      <c r="AE170" s="16" t="s">
        <v>137</v>
      </c>
      <c r="AF170" s="17">
        <v>121.7</v>
      </c>
      <c r="AG170" s="17">
        <v>122.9</v>
      </c>
      <c r="AH170" s="20"/>
      <c r="AK170" t="str">
        <f t="shared" si="12"/>
        <v>H0306</v>
      </c>
      <c r="AL170">
        <f t="shared" si="15"/>
        <v>3</v>
      </c>
      <c r="AM170">
        <f t="shared" si="14"/>
        <v>6</v>
      </c>
      <c r="AN170" t="str">
        <f t="shared" si="11"/>
        <v>06</v>
      </c>
    </row>
    <row r="171" spans="2:40" x14ac:dyDescent="0.15">
      <c r="B171" s="18"/>
      <c r="C171" s="16"/>
      <c r="D171" s="18"/>
      <c r="E171" s="18"/>
      <c r="F171" s="18">
        <v>201607</v>
      </c>
      <c r="G171" s="16" t="s">
        <v>498</v>
      </c>
      <c r="H171" s="17">
        <v>119.6</v>
      </c>
      <c r="I171" s="17">
        <v>121.8</v>
      </c>
      <c r="J171" s="18">
        <v>201107</v>
      </c>
      <c r="K171" s="16" t="s">
        <v>438</v>
      </c>
      <c r="L171" s="19">
        <v>95.8</v>
      </c>
      <c r="M171" s="19">
        <v>98.3</v>
      </c>
      <c r="N171" s="18">
        <v>200607</v>
      </c>
      <c r="O171" s="16" t="s">
        <v>378</v>
      </c>
      <c r="P171" s="19">
        <v>117.4</v>
      </c>
      <c r="Q171" s="19">
        <v>120.2</v>
      </c>
      <c r="R171" s="18">
        <v>200107</v>
      </c>
      <c r="S171" s="16" t="s">
        <v>318</v>
      </c>
      <c r="T171" s="19">
        <v>92.8</v>
      </c>
      <c r="U171" s="19">
        <v>94.4</v>
      </c>
      <c r="V171" s="18">
        <v>199607</v>
      </c>
      <c r="W171" s="16" t="s">
        <v>258</v>
      </c>
      <c r="X171" s="19">
        <v>94.2</v>
      </c>
      <c r="Y171" s="19">
        <v>95.8</v>
      </c>
      <c r="Z171" s="18">
        <v>199107</v>
      </c>
      <c r="AA171" s="16" t="s">
        <v>198</v>
      </c>
      <c r="AB171" s="17">
        <v>124.2</v>
      </c>
      <c r="AC171" s="17">
        <v>122.8</v>
      </c>
      <c r="AD171" s="18">
        <v>198607</v>
      </c>
      <c r="AE171" s="16" t="s">
        <v>138</v>
      </c>
      <c r="AF171" s="17">
        <v>128.19999999999999</v>
      </c>
      <c r="AG171" s="17">
        <v>130.6</v>
      </c>
      <c r="AH171" s="20"/>
      <c r="AK171" t="str">
        <f t="shared" si="12"/>
        <v>H0307</v>
      </c>
      <c r="AL171">
        <f t="shared" si="15"/>
        <v>3</v>
      </c>
      <c r="AM171">
        <f t="shared" si="14"/>
        <v>7</v>
      </c>
      <c r="AN171" t="str">
        <f t="shared" si="11"/>
        <v>07</v>
      </c>
    </row>
    <row r="172" spans="2:40" x14ac:dyDescent="0.15">
      <c r="B172" s="18"/>
      <c r="C172" s="16"/>
      <c r="D172" s="18"/>
      <c r="E172" s="18"/>
      <c r="F172" s="18">
        <v>201608</v>
      </c>
      <c r="G172" s="16" t="s">
        <v>499</v>
      </c>
      <c r="H172" s="17">
        <v>138.19999999999999</v>
      </c>
      <c r="I172" s="17">
        <v>127.1</v>
      </c>
      <c r="J172" s="18">
        <v>201108</v>
      </c>
      <c r="K172" s="16" t="s">
        <v>439</v>
      </c>
      <c r="L172" s="19">
        <v>95</v>
      </c>
      <c r="M172" s="19">
        <v>94.9</v>
      </c>
      <c r="N172" s="18">
        <v>200608</v>
      </c>
      <c r="O172" s="16" t="s">
        <v>379</v>
      </c>
      <c r="P172" s="19">
        <v>118</v>
      </c>
      <c r="Q172" s="19">
        <v>111.6</v>
      </c>
      <c r="R172" s="18">
        <v>200108</v>
      </c>
      <c r="S172" s="16" t="s">
        <v>319</v>
      </c>
      <c r="T172" s="19">
        <v>91.1</v>
      </c>
      <c r="U172" s="19">
        <v>85.3</v>
      </c>
      <c r="V172" s="18">
        <v>199608</v>
      </c>
      <c r="W172" s="16" t="s">
        <v>259</v>
      </c>
      <c r="X172" s="19">
        <v>92.3</v>
      </c>
      <c r="Y172" s="19">
        <v>87.6</v>
      </c>
      <c r="Z172" s="18">
        <v>199108</v>
      </c>
      <c r="AA172" s="16" t="s">
        <v>199</v>
      </c>
      <c r="AB172" s="17">
        <v>124</v>
      </c>
      <c r="AC172" s="17">
        <v>116.9</v>
      </c>
      <c r="AD172" s="18">
        <v>198608</v>
      </c>
      <c r="AE172" s="16" t="s">
        <v>139</v>
      </c>
      <c r="AF172" s="17">
        <v>118</v>
      </c>
      <c r="AG172" s="17">
        <v>108.7</v>
      </c>
      <c r="AH172" s="20"/>
      <c r="AK172" t="str">
        <f t="shared" si="12"/>
        <v>H0308</v>
      </c>
      <c r="AL172">
        <f t="shared" si="15"/>
        <v>3</v>
      </c>
      <c r="AM172">
        <f t="shared" si="14"/>
        <v>8</v>
      </c>
      <c r="AN172" t="str">
        <f t="shared" si="11"/>
        <v>08</v>
      </c>
    </row>
    <row r="173" spans="2:40" x14ac:dyDescent="0.15">
      <c r="B173" s="18"/>
      <c r="C173" s="16"/>
      <c r="D173" s="18"/>
      <c r="E173" s="18"/>
      <c r="F173" s="18">
        <v>201609</v>
      </c>
      <c r="G173" s="16" t="s">
        <v>500</v>
      </c>
      <c r="H173" s="17">
        <v>132.9</v>
      </c>
      <c r="I173" s="17">
        <v>140.9</v>
      </c>
      <c r="J173" s="18">
        <v>201109</v>
      </c>
      <c r="K173" s="16" t="s">
        <v>440</v>
      </c>
      <c r="L173" s="19">
        <v>92.4</v>
      </c>
      <c r="M173" s="19">
        <v>101.1</v>
      </c>
      <c r="N173" s="18">
        <v>200609</v>
      </c>
      <c r="O173" s="16" t="s">
        <v>380</v>
      </c>
      <c r="P173" s="19">
        <v>120.2</v>
      </c>
      <c r="Q173" s="19">
        <v>124.7</v>
      </c>
      <c r="R173" s="18">
        <v>200109</v>
      </c>
      <c r="S173" s="16" t="s">
        <v>320</v>
      </c>
      <c r="T173" s="19">
        <v>90</v>
      </c>
      <c r="U173" s="19">
        <v>93.8</v>
      </c>
      <c r="V173" s="18">
        <v>199609</v>
      </c>
      <c r="W173" s="16" t="s">
        <v>260</v>
      </c>
      <c r="X173" s="19">
        <v>90.6</v>
      </c>
      <c r="Y173" s="19">
        <v>92.9</v>
      </c>
      <c r="Z173" s="18">
        <v>199109</v>
      </c>
      <c r="AA173" s="16" t="s">
        <v>200</v>
      </c>
      <c r="AB173" s="17">
        <v>113.4</v>
      </c>
      <c r="AC173" s="17">
        <v>110.8</v>
      </c>
      <c r="AD173" s="18">
        <v>198609</v>
      </c>
      <c r="AE173" s="16" t="s">
        <v>140</v>
      </c>
      <c r="AF173" s="17">
        <v>120.5</v>
      </c>
      <c r="AG173" s="17">
        <v>114.6</v>
      </c>
      <c r="AH173" s="20"/>
      <c r="AK173" t="str">
        <f t="shared" si="12"/>
        <v>H0309</v>
      </c>
      <c r="AL173">
        <f t="shared" si="15"/>
        <v>3</v>
      </c>
      <c r="AM173">
        <f t="shared" si="14"/>
        <v>9</v>
      </c>
      <c r="AN173" t="str">
        <f t="shared" si="11"/>
        <v>09</v>
      </c>
    </row>
    <row r="174" spans="2:40" x14ac:dyDescent="0.15">
      <c r="B174" s="18"/>
      <c r="C174" s="16"/>
      <c r="D174" s="18"/>
      <c r="E174" s="18"/>
      <c r="F174" s="18">
        <v>201610</v>
      </c>
      <c r="G174" s="16" t="s">
        <v>501</v>
      </c>
      <c r="H174" s="17">
        <v>127.7</v>
      </c>
      <c r="I174" s="17">
        <v>143.80000000000001</v>
      </c>
      <c r="J174" s="18">
        <v>201110</v>
      </c>
      <c r="K174" s="16" t="s">
        <v>479</v>
      </c>
      <c r="L174" s="19">
        <v>94.2</v>
      </c>
      <c r="M174" s="19">
        <v>96.9</v>
      </c>
      <c r="N174" s="18">
        <v>200610</v>
      </c>
      <c r="O174" s="16" t="s">
        <v>381</v>
      </c>
      <c r="P174" s="19">
        <v>115.6</v>
      </c>
      <c r="Q174" s="19">
        <v>122.9</v>
      </c>
      <c r="R174" s="18">
        <v>200110</v>
      </c>
      <c r="S174" s="16" t="s">
        <v>321</v>
      </c>
      <c r="T174" s="19">
        <v>86.9</v>
      </c>
      <c r="U174" s="19">
        <v>89.2</v>
      </c>
      <c r="V174" s="18">
        <v>199610</v>
      </c>
      <c r="W174" s="16" t="s">
        <v>261</v>
      </c>
      <c r="X174" s="19">
        <v>91.4</v>
      </c>
      <c r="Y174" s="19">
        <v>93</v>
      </c>
      <c r="Z174" s="18">
        <v>199110</v>
      </c>
      <c r="AA174" s="16" t="s">
        <v>201</v>
      </c>
      <c r="AB174" s="17">
        <v>123.7</v>
      </c>
      <c r="AC174" s="17">
        <v>125.2</v>
      </c>
      <c r="AD174" s="18">
        <v>198610</v>
      </c>
      <c r="AE174" s="16" t="s">
        <v>141</v>
      </c>
      <c r="AF174" s="17">
        <v>119.1</v>
      </c>
      <c r="AG174" s="17">
        <v>121.6</v>
      </c>
      <c r="AH174" s="20"/>
      <c r="AK174" t="str">
        <f t="shared" si="12"/>
        <v>H0310</v>
      </c>
      <c r="AL174">
        <f t="shared" si="15"/>
        <v>3</v>
      </c>
      <c r="AM174">
        <f t="shared" si="14"/>
        <v>10</v>
      </c>
      <c r="AN174" t="str">
        <f t="shared" si="11"/>
        <v>10</v>
      </c>
    </row>
    <row r="175" spans="2:40" x14ac:dyDescent="0.15">
      <c r="B175" s="18"/>
      <c r="C175" s="16"/>
      <c r="D175" s="18"/>
      <c r="E175" s="18"/>
      <c r="F175" s="18">
        <v>201611</v>
      </c>
      <c r="G175" s="16" t="s">
        <v>502</v>
      </c>
      <c r="H175" s="17">
        <v>143.5</v>
      </c>
      <c r="I175" s="17">
        <v>151.4</v>
      </c>
      <c r="J175" s="18">
        <v>201111</v>
      </c>
      <c r="K175" s="16" t="s">
        <v>441</v>
      </c>
      <c r="L175" s="17">
        <v>96.7</v>
      </c>
      <c r="M175" s="17">
        <v>100.2</v>
      </c>
      <c r="N175" s="18">
        <v>200611</v>
      </c>
      <c r="O175" s="16" t="s">
        <v>382</v>
      </c>
      <c r="P175" s="19">
        <v>116.8</v>
      </c>
      <c r="Q175" s="19">
        <v>119.7</v>
      </c>
      <c r="R175" s="18">
        <v>200111</v>
      </c>
      <c r="S175" s="16" t="s">
        <v>322</v>
      </c>
      <c r="T175" s="19">
        <v>88.3</v>
      </c>
      <c r="U175" s="19">
        <v>91.2</v>
      </c>
      <c r="V175" s="18">
        <v>199611</v>
      </c>
      <c r="W175" s="16" t="s">
        <v>262</v>
      </c>
      <c r="X175" s="19">
        <v>94</v>
      </c>
      <c r="Y175" s="19">
        <v>95.8</v>
      </c>
      <c r="Z175" s="18">
        <v>199111</v>
      </c>
      <c r="AA175" s="16" t="s">
        <v>202</v>
      </c>
      <c r="AB175" s="17">
        <v>120.8</v>
      </c>
      <c r="AC175" s="17">
        <v>124.4</v>
      </c>
      <c r="AD175" s="18">
        <v>198611</v>
      </c>
      <c r="AE175" s="16" t="s">
        <v>142</v>
      </c>
      <c r="AF175" s="17">
        <v>116.9</v>
      </c>
      <c r="AG175" s="17">
        <v>117.5</v>
      </c>
      <c r="AH175" s="20"/>
      <c r="AK175" t="str">
        <f t="shared" si="12"/>
        <v>H0311</v>
      </c>
      <c r="AL175">
        <f t="shared" si="15"/>
        <v>3</v>
      </c>
      <c r="AM175">
        <f t="shared" si="14"/>
        <v>11</v>
      </c>
      <c r="AN175" t="str">
        <f t="shared" si="11"/>
        <v>11</v>
      </c>
    </row>
    <row r="176" spans="2:40" x14ac:dyDescent="0.15">
      <c r="B176" s="18"/>
      <c r="C176" s="16"/>
      <c r="D176" s="18"/>
      <c r="E176" s="18"/>
      <c r="F176" s="18">
        <v>201612</v>
      </c>
      <c r="G176" s="16" t="s">
        <v>503</v>
      </c>
      <c r="H176" s="17">
        <v>145.1</v>
      </c>
      <c r="I176" s="17">
        <v>156.80000000000001</v>
      </c>
      <c r="J176" s="18">
        <v>201112</v>
      </c>
      <c r="K176" s="16" t="s">
        <v>442</v>
      </c>
      <c r="L176" s="17">
        <v>99.3</v>
      </c>
      <c r="M176" s="17">
        <v>97.3</v>
      </c>
      <c r="N176" s="18">
        <v>200612</v>
      </c>
      <c r="O176" s="16" t="s">
        <v>383</v>
      </c>
      <c r="P176" s="19">
        <v>111.2</v>
      </c>
      <c r="Q176" s="19">
        <v>109.1</v>
      </c>
      <c r="R176" s="18">
        <v>200112</v>
      </c>
      <c r="S176" s="16" t="s">
        <v>323</v>
      </c>
      <c r="T176" s="19">
        <v>84.3</v>
      </c>
      <c r="U176" s="19">
        <v>88.2</v>
      </c>
      <c r="V176" s="18">
        <v>199612</v>
      </c>
      <c r="W176" s="16" t="s">
        <v>263</v>
      </c>
      <c r="X176" s="19">
        <v>93.1</v>
      </c>
      <c r="Y176" s="19">
        <v>97.2</v>
      </c>
      <c r="Z176" s="18">
        <v>199112</v>
      </c>
      <c r="AA176" s="16" t="s">
        <v>203</v>
      </c>
      <c r="AB176" s="17">
        <v>114.3</v>
      </c>
      <c r="AC176" s="17">
        <v>119.2</v>
      </c>
      <c r="AD176" s="18">
        <v>198612</v>
      </c>
      <c r="AE176" s="16" t="s">
        <v>143</v>
      </c>
      <c r="AF176" s="17">
        <v>117</v>
      </c>
      <c r="AG176" s="17">
        <v>123.1</v>
      </c>
      <c r="AH176" s="20"/>
      <c r="AK176" t="str">
        <f t="shared" si="12"/>
        <v>H0312</v>
      </c>
      <c r="AL176">
        <f t="shared" si="15"/>
        <v>3</v>
      </c>
      <c r="AM176">
        <f t="shared" si="14"/>
        <v>12</v>
      </c>
      <c r="AN176" t="str">
        <f t="shared" si="11"/>
        <v>12</v>
      </c>
    </row>
    <row r="177" spans="2:40" x14ac:dyDescent="0.15">
      <c r="AK177" t="str">
        <f t="shared" si="12"/>
        <v>H0401</v>
      </c>
      <c r="AL177">
        <f t="shared" si="15"/>
        <v>4</v>
      </c>
      <c r="AM177">
        <f t="shared" si="14"/>
        <v>1</v>
      </c>
      <c r="AN177" t="str">
        <f t="shared" si="11"/>
        <v>01</v>
      </c>
    </row>
    <row r="178" spans="2:40" x14ac:dyDescent="0.15">
      <c r="B178" t="s">
        <v>26</v>
      </c>
      <c r="AK178" t="str">
        <f t="shared" si="12"/>
        <v>H0402</v>
      </c>
      <c r="AL178">
        <f t="shared" si="15"/>
        <v>4</v>
      </c>
      <c r="AM178">
        <f t="shared" si="14"/>
        <v>2</v>
      </c>
      <c r="AN178" t="str">
        <f t="shared" si="11"/>
        <v>02</v>
      </c>
    </row>
    <row r="179" spans="2:40" x14ac:dyDescent="0.15">
      <c r="B179" t="s">
        <v>27</v>
      </c>
      <c r="AK179" t="str">
        <f t="shared" si="12"/>
        <v>H0403</v>
      </c>
      <c r="AL179">
        <f t="shared" si="15"/>
        <v>4</v>
      </c>
      <c r="AM179">
        <f t="shared" si="14"/>
        <v>3</v>
      </c>
      <c r="AN179" t="str">
        <f t="shared" si="11"/>
        <v>03</v>
      </c>
    </row>
    <row r="180" spans="2:40" x14ac:dyDescent="0.15">
      <c r="B180" t="s">
        <v>554</v>
      </c>
      <c r="AK180" t="str">
        <f t="shared" si="12"/>
        <v>H0404</v>
      </c>
      <c r="AL180">
        <f t="shared" si="15"/>
        <v>4</v>
      </c>
      <c r="AM180">
        <f t="shared" si="14"/>
        <v>4</v>
      </c>
      <c r="AN180" t="str">
        <f t="shared" si="11"/>
        <v>04</v>
      </c>
    </row>
    <row r="181" spans="2:40" x14ac:dyDescent="0.15">
      <c r="B181" t="s">
        <v>28</v>
      </c>
      <c r="AK181" t="str">
        <f t="shared" si="12"/>
        <v>H0405</v>
      </c>
      <c r="AL181">
        <f t="shared" si="15"/>
        <v>4</v>
      </c>
      <c r="AM181">
        <f t="shared" si="14"/>
        <v>5</v>
      </c>
      <c r="AN181" t="str">
        <f t="shared" si="11"/>
        <v>05</v>
      </c>
    </row>
    <row r="182" spans="2:40" x14ac:dyDescent="0.15">
      <c r="B182" t="s">
        <v>29</v>
      </c>
      <c r="AK182" t="str">
        <f t="shared" si="12"/>
        <v>H0406</v>
      </c>
      <c r="AL182">
        <f t="shared" si="15"/>
        <v>4</v>
      </c>
      <c r="AM182">
        <f t="shared" si="14"/>
        <v>6</v>
      </c>
      <c r="AN182" t="str">
        <f t="shared" si="11"/>
        <v>06</v>
      </c>
    </row>
    <row r="183" spans="2:40" x14ac:dyDescent="0.15">
      <c r="B183" t="s">
        <v>30</v>
      </c>
      <c r="AK183" t="str">
        <f t="shared" si="12"/>
        <v>H0407</v>
      </c>
      <c r="AL183">
        <f t="shared" si="15"/>
        <v>4</v>
      </c>
      <c r="AM183">
        <f t="shared" si="14"/>
        <v>7</v>
      </c>
      <c r="AN183" t="str">
        <f t="shared" si="11"/>
        <v>07</v>
      </c>
    </row>
    <row r="184" spans="2:40" x14ac:dyDescent="0.15">
      <c r="B184" t="s">
        <v>555</v>
      </c>
      <c r="AK184" t="str">
        <f t="shared" si="12"/>
        <v>H0408</v>
      </c>
      <c r="AL184">
        <f t="shared" si="15"/>
        <v>4</v>
      </c>
      <c r="AM184">
        <f t="shared" si="14"/>
        <v>8</v>
      </c>
      <c r="AN184" t="str">
        <f t="shared" si="11"/>
        <v>08</v>
      </c>
    </row>
    <row r="185" spans="2:40" x14ac:dyDescent="0.15">
      <c r="B185" t="s">
        <v>560</v>
      </c>
      <c r="AK185" t="str">
        <f t="shared" si="12"/>
        <v>H0409</v>
      </c>
      <c r="AL185">
        <f t="shared" si="15"/>
        <v>4</v>
      </c>
      <c r="AM185">
        <f t="shared" si="14"/>
        <v>9</v>
      </c>
      <c r="AN185" t="str">
        <f t="shared" si="11"/>
        <v>09</v>
      </c>
    </row>
    <row r="186" spans="2:40" x14ac:dyDescent="0.15">
      <c r="B186" t="s">
        <v>35</v>
      </c>
      <c r="AK186" t="str">
        <f t="shared" si="12"/>
        <v>H0410</v>
      </c>
      <c r="AL186">
        <f t="shared" si="15"/>
        <v>4</v>
      </c>
      <c r="AM186">
        <f t="shared" si="14"/>
        <v>10</v>
      </c>
      <c r="AN186" t="str">
        <f t="shared" si="11"/>
        <v>10</v>
      </c>
    </row>
    <row r="187" spans="2:40" x14ac:dyDescent="0.15">
      <c r="B187" t="s">
        <v>557</v>
      </c>
      <c r="AK187" t="str">
        <f t="shared" si="12"/>
        <v>H0411</v>
      </c>
      <c r="AL187">
        <f t="shared" si="15"/>
        <v>4</v>
      </c>
      <c r="AM187">
        <f t="shared" si="14"/>
        <v>11</v>
      </c>
      <c r="AN187" t="str">
        <f t="shared" si="11"/>
        <v>11</v>
      </c>
    </row>
    <row r="188" spans="2:40" x14ac:dyDescent="0.15">
      <c r="B188" t="s">
        <v>32</v>
      </c>
      <c r="AK188" t="str">
        <f t="shared" si="12"/>
        <v>H0412</v>
      </c>
      <c r="AL188">
        <f t="shared" si="15"/>
        <v>4</v>
      </c>
      <c r="AM188">
        <f t="shared" si="14"/>
        <v>12</v>
      </c>
      <c r="AN188" t="str">
        <f t="shared" si="11"/>
        <v>12</v>
      </c>
    </row>
    <row r="189" spans="2:40" x14ac:dyDescent="0.15">
      <c r="B189" t="s">
        <v>33</v>
      </c>
      <c r="AK189" t="str">
        <f t="shared" si="12"/>
        <v>H0501</v>
      </c>
      <c r="AL189">
        <f t="shared" si="15"/>
        <v>5</v>
      </c>
      <c r="AM189">
        <f t="shared" si="14"/>
        <v>1</v>
      </c>
      <c r="AN189" t="str">
        <f t="shared" si="11"/>
        <v>01</v>
      </c>
    </row>
    <row r="190" spans="2:40" x14ac:dyDescent="0.15">
      <c r="B190" t="s">
        <v>559</v>
      </c>
      <c r="AK190" t="str">
        <f t="shared" si="12"/>
        <v>H0502</v>
      </c>
      <c r="AL190">
        <f t="shared" si="15"/>
        <v>5</v>
      </c>
      <c r="AM190">
        <f t="shared" si="14"/>
        <v>2</v>
      </c>
      <c r="AN190" t="str">
        <f t="shared" si="11"/>
        <v>02</v>
      </c>
    </row>
    <row r="191" spans="2:40" x14ac:dyDescent="0.15">
      <c r="AK191" t="str">
        <f t="shared" si="12"/>
        <v>H0503</v>
      </c>
      <c r="AL191">
        <f t="shared" si="15"/>
        <v>5</v>
      </c>
      <c r="AM191">
        <f t="shared" si="14"/>
        <v>3</v>
      </c>
      <c r="AN191" t="str">
        <f t="shared" si="11"/>
        <v>03</v>
      </c>
    </row>
    <row r="192" spans="2:40" x14ac:dyDescent="0.15">
      <c r="AK192" t="str">
        <f t="shared" si="12"/>
        <v>H0504</v>
      </c>
      <c r="AL192">
        <f t="shared" si="15"/>
        <v>5</v>
      </c>
      <c r="AM192">
        <f t="shared" si="14"/>
        <v>4</v>
      </c>
      <c r="AN192" t="str">
        <f t="shared" si="11"/>
        <v>04</v>
      </c>
    </row>
    <row r="193" spans="37:40" x14ac:dyDescent="0.15">
      <c r="AK193" t="str">
        <f t="shared" si="12"/>
        <v>H0505</v>
      </c>
      <c r="AL193">
        <f t="shared" si="15"/>
        <v>5</v>
      </c>
      <c r="AM193">
        <f t="shared" si="14"/>
        <v>5</v>
      </c>
      <c r="AN193" t="str">
        <f t="shared" si="11"/>
        <v>05</v>
      </c>
    </row>
    <row r="194" spans="37:40" x14ac:dyDescent="0.15">
      <c r="AK194" t="str">
        <f t="shared" si="12"/>
        <v>H0506</v>
      </c>
      <c r="AL194">
        <f t="shared" si="15"/>
        <v>5</v>
      </c>
      <c r="AM194">
        <f t="shared" si="14"/>
        <v>6</v>
      </c>
      <c r="AN194" t="str">
        <f t="shared" si="11"/>
        <v>06</v>
      </c>
    </row>
    <row r="195" spans="37:40" x14ac:dyDescent="0.15">
      <c r="AK195" t="str">
        <f t="shared" si="12"/>
        <v>H0507</v>
      </c>
      <c r="AL195">
        <f t="shared" si="15"/>
        <v>5</v>
      </c>
      <c r="AM195">
        <f t="shared" si="14"/>
        <v>7</v>
      </c>
      <c r="AN195" t="str">
        <f t="shared" si="11"/>
        <v>07</v>
      </c>
    </row>
    <row r="196" spans="37:40" x14ac:dyDescent="0.15">
      <c r="AK196" t="str">
        <f t="shared" si="12"/>
        <v>H0508</v>
      </c>
      <c r="AL196">
        <f t="shared" si="15"/>
        <v>5</v>
      </c>
      <c r="AM196">
        <f t="shared" si="14"/>
        <v>8</v>
      </c>
      <c r="AN196" t="str">
        <f t="shared" si="11"/>
        <v>08</v>
      </c>
    </row>
    <row r="197" spans="37:40" x14ac:dyDescent="0.15">
      <c r="AK197" t="str">
        <f t="shared" si="12"/>
        <v>H0509</v>
      </c>
      <c r="AL197">
        <f t="shared" si="15"/>
        <v>5</v>
      </c>
      <c r="AM197">
        <f t="shared" si="14"/>
        <v>9</v>
      </c>
      <c r="AN197" t="str">
        <f t="shared" si="11"/>
        <v>09</v>
      </c>
    </row>
    <row r="198" spans="37:40" x14ac:dyDescent="0.15">
      <c r="AK198" t="str">
        <f t="shared" si="12"/>
        <v>H0510</v>
      </c>
      <c r="AL198">
        <f t="shared" si="15"/>
        <v>5</v>
      </c>
      <c r="AM198">
        <f t="shared" si="14"/>
        <v>10</v>
      </c>
      <c r="AN198" t="str">
        <f t="shared" si="11"/>
        <v>10</v>
      </c>
    </row>
    <row r="199" spans="37:40" x14ac:dyDescent="0.15">
      <c r="AK199" t="str">
        <f t="shared" si="12"/>
        <v>H0511</v>
      </c>
      <c r="AL199">
        <f t="shared" si="15"/>
        <v>5</v>
      </c>
      <c r="AM199">
        <f t="shared" si="14"/>
        <v>11</v>
      </c>
      <c r="AN199" t="str">
        <f t="shared" si="11"/>
        <v>11</v>
      </c>
    </row>
    <row r="200" spans="37:40" x14ac:dyDescent="0.15">
      <c r="AK200" t="str">
        <f t="shared" si="12"/>
        <v>H0512</v>
      </c>
      <c r="AL200">
        <f t="shared" si="15"/>
        <v>5</v>
      </c>
      <c r="AM200">
        <f t="shared" si="14"/>
        <v>12</v>
      </c>
      <c r="AN200" t="str">
        <f t="shared" si="11"/>
        <v>12</v>
      </c>
    </row>
    <row r="201" spans="37:40" x14ac:dyDescent="0.15">
      <c r="AK201" t="str">
        <f t="shared" si="12"/>
        <v>H0601</v>
      </c>
      <c r="AL201">
        <f t="shared" si="15"/>
        <v>6</v>
      </c>
      <c r="AM201">
        <f t="shared" si="14"/>
        <v>1</v>
      </c>
      <c r="AN201" t="str">
        <f t="shared" si="11"/>
        <v>01</v>
      </c>
    </row>
    <row r="202" spans="37:40" x14ac:dyDescent="0.15">
      <c r="AK202" t="str">
        <f t="shared" si="12"/>
        <v>H0602</v>
      </c>
      <c r="AL202">
        <f t="shared" si="15"/>
        <v>6</v>
      </c>
      <c r="AM202">
        <f t="shared" si="14"/>
        <v>2</v>
      </c>
      <c r="AN202" t="str">
        <f t="shared" ref="AN202:AN265" si="16">REPT("0",2-LEN(AM202))&amp;AM202</f>
        <v>02</v>
      </c>
    </row>
    <row r="203" spans="37:40" x14ac:dyDescent="0.15">
      <c r="AK203" t="str">
        <f t="shared" si="12"/>
        <v>H0603</v>
      </c>
      <c r="AL203">
        <f t="shared" si="15"/>
        <v>6</v>
      </c>
      <c r="AM203">
        <f t="shared" si="14"/>
        <v>3</v>
      </c>
      <c r="AN203" t="str">
        <f t="shared" si="16"/>
        <v>03</v>
      </c>
    </row>
    <row r="204" spans="37:40" x14ac:dyDescent="0.15">
      <c r="AK204" t="str">
        <f t="shared" si="12"/>
        <v>H0604</v>
      </c>
      <c r="AL204">
        <f t="shared" si="15"/>
        <v>6</v>
      </c>
      <c r="AM204">
        <f t="shared" si="14"/>
        <v>4</v>
      </c>
      <c r="AN204" t="str">
        <f t="shared" si="16"/>
        <v>04</v>
      </c>
    </row>
    <row r="205" spans="37:40" x14ac:dyDescent="0.15">
      <c r="AK205" t="str">
        <f t="shared" si="12"/>
        <v>H0605</v>
      </c>
      <c r="AL205">
        <f t="shared" si="15"/>
        <v>6</v>
      </c>
      <c r="AM205">
        <f t="shared" si="14"/>
        <v>5</v>
      </c>
      <c r="AN205" t="str">
        <f t="shared" si="16"/>
        <v>05</v>
      </c>
    </row>
    <row r="206" spans="37:40" x14ac:dyDescent="0.15">
      <c r="AK206" t="str">
        <f t="shared" si="12"/>
        <v>H0606</v>
      </c>
      <c r="AL206">
        <f t="shared" si="15"/>
        <v>6</v>
      </c>
      <c r="AM206">
        <f t="shared" si="14"/>
        <v>6</v>
      </c>
      <c r="AN206" t="str">
        <f t="shared" si="16"/>
        <v>06</v>
      </c>
    </row>
    <row r="207" spans="37:40" x14ac:dyDescent="0.15">
      <c r="AK207" t="str">
        <f t="shared" ref="AK207:AK248" si="17">"H0"&amp;AL207&amp;AN207</f>
        <v>H0607</v>
      </c>
      <c r="AL207">
        <f t="shared" si="15"/>
        <v>6</v>
      </c>
      <c r="AM207">
        <f t="shared" si="14"/>
        <v>7</v>
      </c>
      <c r="AN207" t="str">
        <f t="shared" si="16"/>
        <v>07</v>
      </c>
    </row>
    <row r="208" spans="37:40" x14ac:dyDescent="0.15">
      <c r="AK208" t="str">
        <f t="shared" si="17"/>
        <v>H0608</v>
      </c>
      <c r="AL208">
        <f t="shared" si="15"/>
        <v>6</v>
      </c>
      <c r="AM208">
        <f t="shared" si="14"/>
        <v>8</v>
      </c>
      <c r="AN208" t="str">
        <f t="shared" si="16"/>
        <v>08</v>
      </c>
    </row>
    <row r="209" spans="37:40" x14ac:dyDescent="0.15">
      <c r="AK209" t="str">
        <f t="shared" si="17"/>
        <v>H0609</v>
      </c>
      <c r="AL209">
        <f t="shared" si="15"/>
        <v>6</v>
      </c>
      <c r="AM209">
        <f t="shared" si="14"/>
        <v>9</v>
      </c>
      <c r="AN209" t="str">
        <f t="shared" si="16"/>
        <v>09</v>
      </c>
    </row>
    <row r="210" spans="37:40" x14ac:dyDescent="0.15">
      <c r="AK210" t="str">
        <f t="shared" si="17"/>
        <v>H0610</v>
      </c>
      <c r="AL210">
        <f t="shared" si="15"/>
        <v>6</v>
      </c>
      <c r="AM210">
        <f t="shared" si="14"/>
        <v>10</v>
      </c>
      <c r="AN210" t="str">
        <f t="shared" si="16"/>
        <v>10</v>
      </c>
    </row>
    <row r="211" spans="37:40" x14ac:dyDescent="0.15">
      <c r="AK211" t="str">
        <f t="shared" si="17"/>
        <v>H0611</v>
      </c>
      <c r="AL211">
        <f t="shared" si="15"/>
        <v>6</v>
      </c>
      <c r="AM211">
        <f t="shared" si="14"/>
        <v>11</v>
      </c>
      <c r="AN211" t="str">
        <f t="shared" si="16"/>
        <v>11</v>
      </c>
    </row>
    <row r="212" spans="37:40" x14ac:dyDescent="0.15">
      <c r="AK212" t="str">
        <f t="shared" si="17"/>
        <v>H0612</v>
      </c>
      <c r="AL212">
        <f t="shared" si="15"/>
        <v>6</v>
      </c>
      <c r="AM212">
        <f t="shared" si="14"/>
        <v>12</v>
      </c>
      <c r="AN212" t="str">
        <f t="shared" si="16"/>
        <v>12</v>
      </c>
    </row>
    <row r="213" spans="37:40" x14ac:dyDescent="0.15">
      <c r="AK213" t="str">
        <f t="shared" si="17"/>
        <v>H0701</v>
      </c>
      <c r="AL213">
        <f t="shared" si="15"/>
        <v>7</v>
      </c>
      <c r="AM213">
        <f t="shared" si="14"/>
        <v>1</v>
      </c>
      <c r="AN213" t="str">
        <f t="shared" si="16"/>
        <v>01</v>
      </c>
    </row>
    <row r="214" spans="37:40" x14ac:dyDescent="0.15">
      <c r="AK214" t="str">
        <f t="shared" si="17"/>
        <v>H0702</v>
      </c>
      <c r="AL214">
        <f t="shared" si="15"/>
        <v>7</v>
      </c>
      <c r="AM214">
        <f t="shared" ref="AM214:AM277" si="18">AM202</f>
        <v>2</v>
      </c>
      <c r="AN214" t="str">
        <f t="shared" si="16"/>
        <v>02</v>
      </c>
    </row>
    <row r="215" spans="37:40" x14ac:dyDescent="0.15">
      <c r="AK215" t="str">
        <f t="shared" si="17"/>
        <v>H0703</v>
      </c>
      <c r="AL215">
        <f t="shared" si="15"/>
        <v>7</v>
      </c>
      <c r="AM215">
        <f t="shared" si="18"/>
        <v>3</v>
      </c>
      <c r="AN215" t="str">
        <f t="shared" si="16"/>
        <v>03</v>
      </c>
    </row>
    <row r="216" spans="37:40" x14ac:dyDescent="0.15">
      <c r="AK216" t="str">
        <f t="shared" si="17"/>
        <v>H0704</v>
      </c>
      <c r="AL216">
        <f t="shared" si="15"/>
        <v>7</v>
      </c>
      <c r="AM216">
        <f t="shared" si="18"/>
        <v>4</v>
      </c>
      <c r="AN216" t="str">
        <f t="shared" si="16"/>
        <v>04</v>
      </c>
    </row>
    <row r="217" spans="37:40" x14ac:dyDescent="0.15">
      <c r="AK217" t="str">
        <f t="shared" si="17"/>
        <v>H0705</v>
      </c>
      <c r="AL217">
        <f t="shared" si="15"/>
        <v>7</v>
      </c>
      <c r="AM217">
        <f t="shared" si="18"/>
        <v>5</v>
      </c>
      <c r="AN217" t="str">
        <f t="shared" si="16"/>
        <v>05</v>
      </c>
    </row>
    <row r="218" spans="37:40" x14ac:dyDescent="0.15">
      <c r="AK218" t="str">
        <f t="shared" si="17"/>
        <v>H0706</v>
      </c>
      <c r="AL218">
        <f t="shared" ref="AL218:AL281" si="19">AL206+1</f>
        <v>7</v>
      </c>
      <c r="AM218">
        <f t="shared" si="18"/>
        <v>6</v>
      </c>
      <c r="AN218" t="str">
        <f t="shared" si="16"/>
        <v>06</v>
      </c>
    </row>
    <row r="219" spans="37:40" x14ac:dyDescent="0.15">
      <c r="AK219" t="str">
        <f t="shared" si="17"/>
        <v>H0707</v>
      </c>
      <c r="AL219">
        <f t="shared" si="19"/>
        <v>7</v>
      </c>
      <c r="AM219">
        <f t="shared" si="18"/>
        <v>7</v>
      </c>
      <c r="AN219" t="str">
        <f t="shared" si="16"/>
        <v>07</v>
      </c>
    </row>
    <row r="220" spans="37:40" x14ac:dyDescent="0.15">
      <c r="AK220" t="str">
        <f t="shared" si="17"/>
        <v>H0708</v>
      </c>
      <c r="AL220">
        <f t="shared" si="19"/>
        <v>7</v>
      </c>
      <c r="AM220">
        <f t="shared" si="18"/>
        <v>8</v>
      </c>
      <c r="AN220" t="str">
        <f t="shared" si="16"/>
        <v>08</v>
      </c>
    </row>
    <row r="221" spans="37:40" x14ac:dyDescent="0.15">
      <c r="AK221" t="str">
        <f t="shared" si="17"/>
        <v>H0709</v>
      </c>
      <c r="AL221">
        <f t="shared" si="19"/>
        <v>7</v>
      </c>
      <c r="AM221">
        <f t="shared" si="18"/>
        <v>9</v>
      </c>
      <c r="AN221" t="str">
        <f t="shared" si="16"/>
        <v>09</v>
      </c>
    </row>
    <row r="222" spans="37:40" x14ac:dyDescent="0.15">
      <c r="AK222" t="str">
        <f t="shared" si="17"/>
        <v>H0710</v>
      </c>
      <c r="AL222">
        <f t="shared" si="19"/>
        <v>7</v>
      </c>
      <c r="AM222">
        <f t="shared" si="18"/>
        <v>10</v>
      </c>
      <c r="AN222" t="str">
        <f t="shared" si="16"/>
        <v>10</v>
      </c>
    </row>
    <row r="223" spans="37:40" x14ac:dyDescent="0.15">
      <c r="AK223" t="str">
        <f t="shared" si="17"/>
        <v>H0711</v>
      </c>
      <c r="AL223">
        <f t="shared" si="19"/>
        <v>7</v>
      </c>
      <c r="AM223">
        <f t="shared" si="18"/>
        <v>11</v>
      </c>
      <c r="AN223" t="str">
        <f t="shared" si="16"/>
        <v>11</v>
      </c>
    </row>
    <row r="224" spans="37:40" x14ac:dyDescent="0.15">
      <c r="AK224" t="str">
        <f t="shared" si="17"/>
        <v>H0712</v>
      </c>
      <c r="AL224">
        <f t="shared" si="19"/>
        <v>7</v>
      </c>
      <c r="AM224">
        <f t="shared" si="18"/>
        <v>12</v>
      </c>
      <c r="AN224" t="str">
        <f t="shared" si="16"/>
        <v>12</v>
      </c>
    </row>
    <row r="225" spans="37:40" x14ac:dyDescent="0.15">
      <c r="AK225" t="str">
        <f t="shared" si="17"/>
        <v>H0801</v>
      </c>
      <c r="AL225">
        <f t="shared" si="19"/>
        <v>8</v>
      </c>
      <c r="AM225">
        <f t="shared" si="18"/>
        <v>1</v>
      </c>
      <c r="AN225" t="str">
        <f t="shared" si="16"/>
        <v>01</v>
      </c>
    </row>
    <row r="226" spans="37:40" x14ac:dyDescent="0.15">
      <c r="AK226" t="str">
        <f t="shared" si="17"/>
        <v>H0802</v>
      </c>
      <c r="AL226">
        <f t="shared" si="19"/>
        <v>8</v>
      </c>
      <c r="AM226">
        <f t="shared" si="18"/>
        <v>2</v>
      </c>
      <c r="AN226" t="str">
        <f t="shared" si="16"/>
        <v>02</v>
      </c>
    </row>
    <row r="227" spans="37:40" x14ac:dyDescent="0.15">
      <c r="AK227" t="str">
        <f t="shared" si="17"/>
        <v>H0803</v>
      </c>
      <c r="AL227">
        <f t="shared" si="19"/>
        <v>8</v>
      </c>
      <c r="AM227">
        <f t="shared" si="18"/>
        <v>3</v>
      </c>
      <c r="AN227" t="str">
        <f t="shared" si="16"/>
        <v>03</v>
      </c>
    </row>
    <row r="228" spans="37:40" x14ac:dyDescent="0.15">
      <c r="AK228" t="str">
        <f t="shared" si="17"/>
        <v>H0804</v>
      </c>
      <c r="AL228">
        <f t="shared" si="19"/>
        <v>8</v>
      </c>
      <c r="AM228">
        <f t="shared" si="18"/>
        <v>4</v>
      </c>
      <c r="AN228" t="str">
        <f t="shared" si="16"/>
        <v>04</v>
      </c>
    </row>
    <row r="229" spans="37:40" x14ac:dyDescent="0.15">
      <c r="AK229" t="str">
        <f t="shared" si="17"/>
        <v>H0805</v>
      </c>
      <c r="AL229">
        <f t="shared" si="19"/>
        <v>8</v>
      </c>
      <c r="AM229">
        <f t="shared" si="18"/>
        <v>5</v>
      </c>
      <c r="AN229" t="str">
        <f t="shared" si="16"/>
        <v>05</v>
      </c>
    </row>
    <row r="230" spans="37:40" x14ac:dyDescent="0.15">
      <c r="AK230" t="str">
        <f t="shared" si="17"/>
        <v>H0806</v>
      </c>
      <c r="AL230">
        <f t="shared" si="19"/>
        <v>8</v>
      </c>
      <c r="AM230">
        <f t="shared" si="18"/>
        <v>6</v>
      </c>
      <c r="AN230" t="str">
        <f t="shared" si="16"/>
        <v>06</v>
      </c>
    </row>
    <row r="231" spans="37:40" x14ac:dyDescent="0.15">
      <c r="AK231" t="str">
        <f t="shared" si="17"/>
        <v>H0807</v>
      </c>
      <c r="AL231">
        <f t="shared" si="19"/>
        <v>8</v>
      </c>
      <c r="AM231">
        <f t="shared" si="18"/>
        <v>7</v>
      </c>
      <c r="AN231" t="str">
        <f t="shared" si="16"/>
        <v>07</v>
      </c>
    </row>
    <row r="232" spans="37:40" x14ac:dyDescent="0.15">
      <c r="AK232" t="str">
        <f t="shared" si="17"/>
        <v>H0808</v>
      </c>
      <c r="AL232">
        <f t="shared" si="19"/>
        <v>8</v>
      </c>
      <c r="AM232">
        <f t="shared" si="18"/>
        <v>8</v>
      </c>
      <c r="AN232" t="str">
        <f t="shared" si="16"/>
        <v>08</v>
      </c>
    </row>
    <row r="233" spans="37:40" x14ac:dyDescent="0.15">
      <c r="AK233" t="str">
        <f t="shared" si="17"/>
        <v>H0809</v>
      </c>
      <c r="AL233">
        <f t="shared" si="19"/>
        <v>8</v>
      </c>
      <c r="AM233">
        <f t="shared" si="18"/>
        <v>9</v>
      </c>
      <c r="AN233" t="str">
        <f t="shared" si="16"/>
        <v>09</v>
      </c>
    </row>
    <row r="234" spans="37:40" x14ac:dyDescent="0.15">
      <c r="AK234" t="str">
        <f t="shared" si="17"/>
        <v>H0810</v>
      </c>
      <c r="AL234">
        <f t="shared" si="19"/>
        <v>8</v>
      </c>
      <c r="AM234">
        <f t="shared" si="18"/>
        <v>10</v>
      </c>
      <c r="AN234" t="str">
        <f t="shared" si="16"/>
        <v>10</v>
      </c>
    </row>
    <row r="235" spans="37:40" x14ac:dyDescent="0.15">
      <c r="AK235" t="str">
        <f t="shared" si="17"/>
        <v>H0811</v>
      </c>
      <c r="AL235">
        <f t="shared" si="19"/>
        <v>8</v>
      </c>
      <c r="AM235">
        <f t="shared" si="18"/>
        <v>11</v>
      </c>
      <c r="AN235" t="str">
        <f t="shared" si="16"/>
        <v>11</v>
      </c>
    </row>
    <row r="236" spans="37:40" x14ac:dyDescent="0.15">
      <c r="AK236" t="str">
        <f t="shared" si="17"/>
        <v>H0812</v>
      </c>
      <c r="AL236">
        <f t="shared" si="19"/>
        <v>8</v>
      </c>
      <c r="AM236">
        <f t="shared" si="18"/>
        <v>12</v>
      </c>
      <c r="AN236" t="str">
        <f t="shared" si="16"/>
        <v>12</v>
      </c>
    </row>
    <row r="237" spans="37:40" x14ac:dyDescent="0.15">
      <c r="AK237" t="str">
        <f t="shared" si="17"/>
        <v>H0901</v>
      </c>
      <c r="AL237">
        <f t="shared" si="19"/>
        <v>9</v>
      </c>
      <c r="AM237">
        <f t="shared" si="18"/>
        <v>1</v>
      </c>
      <c r="AN237" t="str">
        <f t="shared" si="16"/>
        <v>01</v>
      </c>
    </row>
    <row r="238" spans="37:40" x14ac:dyDescent="0.15">
      <c r="AK238" t="str">
        <f t="shared" si="17"/>
        <v>H0902</v>
      </c>
      <c r="AL238">
        <f t="shared" si="19"/>
        <v>9</v>
      </c>
      <c r="AM238">
        <f t="shared" si="18"/>
        <v>2</v>
      </c>
      <c r="AN238" t="str">
        <f t="shared" si="16"/>
        <v>02</v>
      </c>
    </row>
    <row r="239" spans="37:40" x14ac:dyDescent="0.15">
      <c r="AK239" t="str">
        <f t="shared" si="17"/>
        <v>H0903</v>
      </c>
      <c r="AL239">
        <f t="shared" si="19"/>
        <v>9</v>
      </c>
      <c r="AM239">
        <f t="shared" si="18"/>
        <v>3</v>
      </c>
      <c r="AN239" t="str">
        <f t="shared" si="16"/>
        <v>03</v>
      </c>
    </row>
    <row r="240" spans="37:40" x14ac:dyDescent="0.15">
      <c r="AK240" t="str">
        <f t="shared" si="17"/>
        <v>H0904</v>
      </c>
      <c r="AL240">
        <f t="shared" si="19"/>
        <v>9</v>
      </c>
      <c r="AM240">
        <f t="shared" si="18"/>
        <v>4</v>
      </c>
      <c r="AN240" t="str">
        <f t="shared" si="16"/>
        <v>04</v>
      </c>
    </row>
    <row r="241" spans="37:40" x14ac:dyDescent="0.15">
      <c r="AK241" t="str">
        <f t="shared" si="17"/>
        <v>H0905</v>
      </c>
      <c r="AL241">
        <f t="shared" si="19"/>
        <v>9</v>
      </c>
      <c r="AM241">
        <f t="shared" si="18"/>
        <v>5</v>
      </c>
      <c r="AN241" t="str">
        <f t="shared" si="16"/>
        <v>05</v>
      </c>
    </row>
    <row r="242" spans="37:40" x14ac:dyDescent="0.15">
      <c r="AK242" t="str">
        <f t="shared" si="17"/>
        <v>H0906</v>
      </c>
      <c r="AL242">
        <f t="shared" si="19"/>
        <v>9</v>
      </c>
      <c r="AM242">
        <f t="shared" si="18"/>
        <v>6</v>
      </c>
      <c r="AN242" t="str">
        <f t="shared" si="16"/>
        <v>06</v>
      </c>
    </row>
    <row r="243" spans="37:40" x14ac:dyDescent="0.15">
      <c r="AK243" t="str">
        <f t="shared" si="17"/>
        <v>H0907</v>
      </c>
      <c r="AL243">
        <f t="shared" si="19"/>
        <v>9</v>
      </c>
      <c r="AM243">
        <f t="shared" si="18"/>
        <v>7</v>
      </c>
      <c r="AN243" t="str">
        <f t="shared" si="16"/>
        <v>07</v>
      </c>
    </row>
    <row r="244" spans="37:40" x14ac:dyDescent="0.15">
      <c r="AK244" t="str">
        <f t="shared" si="17"/>
        <v>H0908</v>
      </c>
      <c r="AL244">
        <f t="shared" si="19"/>
        <v>9</v>
      </c>
      <c r="AM244">
        <f t="shared" si="18"/>
        <v>8</v>
      </c>
      <c r="AN244" t="str">
        <f t="shared" si="16"/>
        <v>08</v>
      </c>
    </row>
    <row r="245" spans="37:40" x14ac:dyDescent="0.15">
      <c r="AK245" t="str">
        <f t="shared" si="17"/>
        <v>H0909</v>
      </c>
      <c r="AL245">
        <f t="shared" si="19"/>
        <v>9</v>
      </c>
      <c r="AM245">
        <f t="shared" si="18"/>
        <v>9</v>
      </c>
      <c r="AN245" t="str">
        <f t="shared" si="16"/>
        <v>09</v>
      </c>
    </row>
    <row r="246" spans="37:40" x14ac:dyDescent="0.15">
      <c r="AK246" t="str">
        <f t="shared" si="17"/>
        <v>H0910</v>
      </c>
      <c r="AL246">
        <f t="shared" si="19"/>
        <v>9</v>
      </c>
      <c r="AM246">
        <f t="shared" si="18"/>
        <v>10</v>
      </c>
      <c r="AN246" t="str">
        <f t="shared" si="16"/>
        <v>10</v>
      </c>
    </row>
    <row r="247" spans="37:40" x14ac:dyDescent="0.15">
      <c r="AK247" t="str">
        <f t="shared" si="17"/>
        <v>H0911</v>
      </c>
      <c r="AL247">
        <f t="shared" si="19"/>
        <v>9</v>
      </c>
      <c r="AM247">
        <f t="shared" si="18"/>
        <v>11</v>
      </c>
      <c r="AN247" t="str">
        <f t="shared" si="16"/>
        <v>11</v>
      </c>
    </row>
    <row r="248" spans="37:40" x14ac:dyDescent="0.15">
      <c r="AK248" t="str">
        <f t="shared" si="17"/>
        <v>H0912</v>
      </c>
      <c r="AL248">
        <f t="shared" si="19"/>
        <v>9</v>
      </c>
      <c r="AM248">
        <f t="shared" si="18"/>
        <v>12</v>
      </c>
      <c r="AN248" t="str">
        <f t="shared" si="16"/>
        <v>12</v>
      </c>
    </row>
    <row r="249" spans="37:40" x14ac:dyDescent="0.15">
      <c r="AK249" t="str">
        <f>"H"&amp;AL249&amp;AN249</f>
        <v>H1001</v>
      </c>
      <c r="AL249">
        <f t="shared" si="19"/>
        <v>10</v>
      </c>
      <c r="AM249">
        <f t="shared" si="18"/>
        <v>1</v>
      </c>
      <c r="AN249" t="str">
        <f t="shared" si="16"/>
        <v>01</v>
      </c>
    </row>
    <row r="250" spans="37:40" x14ac:dyDescent="0.15">
      <c r="AK250" t="str">
        <f t="shared" ref="AK250:AK313" si="20">"H"&amp;AL250&amp;AN250</f>
        <v>H1002</v>
      </c>
      <c r="AL250">
        <f t="shared" si="19"/>
        <v>10</v>
      </c>
      <c r="AM250">
        <f t="shared" si="18"/>
        <v>2</v>
      </c>
      <c r="AN250" t="str">
        <f t="shared" si="16"/>
        <v>02</v>
      </c>
    </row>
    <row r="251" spans="37:40" x14ac:dyDescent="0.15">
      <c r="AK251" t="str">
        <f t="shared" si="20"/>
        <v>H1003</v>
      </c>
      <c r="AL251">
        <f t="shared" si="19"/>
        <v>10</v>
      </c>
      <c r="AM251">
        <f t="shared" si="18"/>
        <v>3</v>
      </c>
      <c r="AN251" t="str">
        <f t="shared" si="16"/>
        <v>03</v>
      </c>
    </row>
    <row r="252" spans="37:40" x14ac:dyDescent="0.15">
      <c r="AK252" t="str">
        <f t="shared" si="20"/>
        <v>H1004</v>
      </c>
      <c r="AL252">
        <f t="shared" si="19"/>
        <v>10</v>
      </c>
      <c r="AM252">
        <f t="shared" si="18"/>
        <v>4</v>
      </c>
      <c r="AN252" t="str">
        <f t="shared" si="16"/>
        <v>04</v>
      </c>
    </row>
    <row r="253" spans="37:40" x14ac:dyDescent="0.15">
      <c r="AK253" t="str">
        <f t="shared" si="20"/>
        <v>H1005</v>
      </c>
      <c r="AL253">
        <f t="shared" si="19"/>
        <v>10</v>
      </c>
      <c r="AM253">
        <f t="shared" si="18"/>
        <v>5</v>
      </c>
      <c r="AN253" t="str">
        <f t="shared" si="16"/>
        <v>05</v>
      </c>
    </row>
    <row r="254" spans="37:40" x14ac:dyDescent="0.15">
      <c r="AK254" t="str">
        <f t="shared" si="20"/>
        <v>H1006</v>
      </c>
      <c r="AL254">
        <f t="shared" si="19"/>
        <v>10</v>
      </c>
      <c r="AM254">
        <f t="shared" si="18"/>
        <v>6</v>
      </c>
      <c r="AN254" t="str">
        <f t="shared" si="16"/>
        <v>06</v>
      </c>
    </row>
    <row r="255" spans="37:40" x14ac:dyDescent="0.15">
      <c r="AK255" t="str">
        <f t="shared" si="20"/>
        <v>H1007</v>
      </c>
      <c r="AL255">
        <f t="shared" si="19"/>
        <v>10</v>
      </c>
      <c r="AM255">
        <f t="shared" si="18"/>
        <v>7</v>
      </c>
      <c r="AN255" t="str">
        <f t="shared" si="16"/>
        <v>07</v>
      </c>
    </row>
    <row r="256" spans="37:40" x14ac:dyDescent="0.15">
      <c r="AK256" t="str">
        <f t="shared" si="20"/>
        <v>H1008</v>
      </c>
      <c r="AL256">
        <f t="shared" si="19"/>
        <v>10</v>
      </c>
      <c r="AM256">
        <f t="shared" si="18"/>
        <v>8</v>
      </c>
      <c r="AN256" t="str">
        <f t="shared" si="16"/>
        <v>08</v>
      </c>
    </row>
    <row r="257" spans="37:40" x14ac:dyDescent="0.15">
      <c r="AK257" t="str">
        <f t="shared" si="20"/>
        <v>H1009</v>
      </c>
      <c r="AL257">
        <f t="shared" si="19"/>
        <v>10</v>
      </c>
      <c r="AM257">
        <f t="shared" si="18"/>
        <v>9</v>
      </c>
      <c r="AN257" t="str">
        <f t="shared" si="16"/>
        <v>09</v>
      </c>
    </row>
    <row r="258" spans="37:40" x14ac:dyDescent="0.15">
      <c r="AK258" t="str">
        <f t="shared" si="20"/>
        <v>H1010</v>
      </c>
      <c r="AL258">
        <f t="shared" si="19"/>
        <v>10</v>
      </c>
      <c r="AM258">
        <f t="shared" si="18"/>
        <v>10</v>
      </c>
      <c r="AN258" t="str">
        <f t="shared" si="16"/>
        <v>10</v>
      </c>
    </row>
    <row r="259" spans="37:40" x14ac:dyDescent="0.15">
      <c r="AK259" t="str">
        <f t="shared" si="20"/>
        <v>H1011</v>
      </c>
      <c r="AL259">
        <f t="shared" si="19"/>
        <v>10</v>
      </c>
      <c r="AM259">
        <f t="shared" si="18"/>
        <v>11</v>
      </c>
      <c r="AN259" t="str">
        <f t="shared" si="16"/>
        <v>11</v>
      </c>
    </row>
    <row r="260" spans="37:40" x14ac:dyDescent="0.15">
      <c r="AK260" t="str">
        <f t="shared" si="20"/>
        <v>H1012</v>
      </c>
      <c r="AL260">
        <f t="shared" si="19"/>
        <v>10</v>
      </c>
      <c r="AM260">
        <f t="shared" si="18"/>
        <v>12</v>
      </c>
      <c r="AN260" t="str">
        <f t="shared" si="16"/>
        <v>12</v>
      </c>
    </row>
    <row r="261" spans="37:40" x14ac:dyDescent="0.15">
      <c r="AK261" t="str">
        <f t="shared" si="20"/>
        <v>H1101</v>
      </c>
      <c r="AL261">
        <f t="shared" si="19"/>
        <v>11</v>
      </c>
      <c r="AM261">
        <f t="shared" si="18"/>
        <v>1</v>
      </c>
      <c r="AN261" t="str">
        <f t="shared" si="16"/>
        <v>01</v>
      </c>
    </row>
    <row r="262" spans="37:40" x14ac:dyDescent="0.15">
      <c r="AK262" t="str">
        <f t="shared" si="20"/>
        <v>H1102</v>
      </c>
      <c r="AL262">
        <f t="shared" si="19"/>
        <v>11</v>
      </c>
      <c r="AM262">
        <f t="shared" si="18"/>
        <v>2</v>
      </c>
      <c r="AN262" t="str">
        <f t="shared" si="16"/>
        <v>02</v>
      </c>
    </row>
    <row r="263" spans="37:40" x14ac:dyDescent="0.15">
      <c r="AK263" t="str">
        <f t="shared" si="20"/>
        <v>H1103</v>
      </c>
      <c r="AL263">
        <f t="shared" si="19"/>
        <v>11</v>
      </c>
      <c r="AM263">
        <f t="shared" si="18"/>
        <v>3</v>
      </c>
      <c r="AN263" t="str">
        <f t="shared" si="16"/>
        <v>03</v>
      </c>
    </row>
    <row r="264" spans="37:40" x14ac:dyDescent="0.15">
      <c r="AK264" t="str">
        <f t="shared" si="20"/>
        <v>H1104</v>
      </c>
      <c r="AL264">
        <f t="shared" si="19"/>
        <v>11</v>
      </c>
      <c r="AM264">
        <f t="shared" si="18"/>
        <v>4</v>
      </c>
      <c r="AN264" t="str">
        <f t="shared" si="16"/>
        <v>04</v>
      </c>
    </row>
    <row r="265" spans="37:40" x14ac:dyDescent="0.15">
      <c r="AK265" t="str">
        <f t="shared" si="20"/>
        <v>H1105</v>
      </c>
      <c r="AL265">
        <f t="shared" si="19"/>
        <v>11</v>
      </c>
      <c r="AM265">
        <f t="shared" si="18"/>
        <v>5</v>
      </c>
      <c r="AN265" t="str">
        <f t="shared" si="16"/>
        <v>05</v>
      </c>
    </row>
    <row r="266" spans="37:40" x14ac:dyDescent="0.15">
      <c r="AK266" t="str">
        <f t="shared" si="20"/>
        <v>H1106</v>
      </c>
      <c r="AL266">
        <f t="shared" si="19"/>
        <v>11</v>
      </c>
      <c r="AM266">
        <f t="shared" si="18"/>
        <v>6</v>
      </c>
      <c r="AN266" t="str">
        <f t="shared" ref="AN266:AN329" si="21">REPT("0",2-LEN(AM266))&amp;AM266</f>
        <v>06</v>
      </c>
    </row>
    <row r="267" spans="37:40" x14ac:dyDescent="0.15">
      <c r="AK267" t="str">
        <f t="shared" si="20"/>
        <v>H1107</v>
      </c>
      <c r="AL267">
        <f t="shared" si="19"/>
        <v>11</v>
      </c>
      <c r="AM267">
        <f t="shared" si="18"/>
        <v>7</v>
      </c>
      <c r="AN267" t="str">
        <f t="shared" si="21"/>
        <v>07</v>
      </c>
    </row>
    <row r="268" spans="37:40" x14ac:dyDescent="0.15">
      <c r="AK268" t="str">
        <f t="shared" si="20"/>
        <v>H1108</v>
      </c>
      <c r="AL268">
        <f t="shared" si="19"/>
        <v>11</v>
      </c>
      <c r="AM268">
        <f t="shared" si="18"/>
        <v>8</v>
      </c>
      <c r="AN268" t="str">
        <f t="shared" si="21"/>
        <v>08</v>
      </c>
    </row>
    <row r="269" spans="37:40" x14ac:dyDescent="0.15">
      <c r="AK269" t="str">
        <f t="shared" si="20"/>
        <v>H1109</v>
      </c>
      <c r="AL269">
        <f t="shared" si="19"/>
        <v>11</v>
      </c>
      <c r="AM269">
        <f t="shared" si="18"/>
        <v>9</v>
      </c>
      <c r="AN269" t="str">
        <f t="shared" si="21"/>
        <v>09</v>
      </c>
    </row>
    <row r="270" spans="37:40" x14ac:dyDescent="0.15">
      <c r="AK270" t="str">
        <f t="shared" si="20"/>
        <v>H1110</v>
      </c>
      <c r="AL270">
        <f t="shared" si="19"/>
        <v>11</v>
      </c>
      <c r="AM270">
        <f t="shared" si="18"/>
        <v>10</v>
      </c>
      <c r="AN270" t="str">
        <f t="shared" si="21"/>
        <v>10</v>
      </c>
    </row>
    <row r="271" spans="37:40" x14ac:dyDescent="0.15">
      <c r="AK271" t="str">
        <f t="shared" si="20"/>
        <v>H1111</v>
      </c>
      <c r="AL271">
        <f t="shared" si="19"/>
        <v>11</v>
      </c>
      <c r="AM271">
        <f t="shared" si="18"/>
        <v>11</v>
      </c>
      <c r="AN271" t="str">
        <f t="shared" si="21"/>
        <v>11</v>
      </c>
    </row>
    <row r="272" spans="37:40" x14ac:dyDescent="0.15">
      <c r="AK272" t="str">
        <f t="shared" si="20"/>
        <v>H1112</v>
      </c>
      <c r="AL272">
        <f t="shared" si="19"/>
        <v>11</v>
      </c>
      <c r="AM272">
        <f t="shared" si="18"/>
        <v>12</v>
      </c>
      <c r="AN272" t="str">
        <f t="shared" si="21"/>
        <v>12</v>
      </c>
    </row>
    <row r="273" spans="37:40" x14ac:dyDescent="0.15">
      <c r="AK273" t="str">
        <f t="shared" si="20"/>
        <v>H1201</v>
      </c>
      <c r="AL273">
        <f t="shared" si="19"/>
        <v>12</v>
      </c>
      <c r="AM273">
        <f t="shared" si="18"/>
        <v>1</v>
      </c>
      <c r="AN273" t="str">
        <f t="shared" si="21"/>
        <v>01</v>
      </c>
    </row>
    <row r="274" spans="37:40" x14ac:dyDescent="0.15">
      <c r="AK274" t="str">
        <f t="shared" si="20"/>
        <v>H1202</v>
      </c>
      <c r="AL274">
        <f t="shared" si="19"/>
        <v>12</v>
      </c>
      <c r="AM274">
        <f t="shared" si="18"/>
        <v>2</v>
      </c>
      <c r="AN274" t="str">
        <f t="shared" si="21"/>
        <v>02</v>
      </c>
    </row>
    <row r="275" spans="37:40" x14ac:dyDescent="0.15">
      <c r="AK275" t="str">
        <f t="shared" si="20"/>
        <v>H1203</v>
      </c>
      <c r="AL275">
        <f t="shared" si="19"/>
        <v>12</v>
      </c>
      <c r="AM275">
        <f t="shared" si="18"/>
        <v>3</v>
      </c>
      <c r="AN275" t="str">
        <f t="shared" si="21"/>
        <v>03</v>
      </c>
    </row>
    <row r="276" spans="37:40" x14ac:dyDescent="0.15">
      <c r="AK276" t="str">
        <f t="shared" si="20"/>
        <v>H1204</v>
      </c>
      <c r="AL276">
        <f t="shared" si="19"/>
        <v>12</v>
      </c>
      <c r="AM276">
        <f t="shared" si="18"/>
        <v>4</v>
      </c>
      <c r="AN276" t="str">
        <f t="shared" si="21"/>
        <v>04</v>
      </c>
    </row>
    <row r="277" spans="37:40" x14ac:dyDescent="0.15">
      <c r="AK277" t="str">
        <f t="shared" si="20"/>
        <v>H1205</v>
      </c>
      <c r="AL277">
        <f t="shared" si="19"/>
        <v>12</v>
      </c>
      <c r="AM277">
        <f t="shared" si="18"/>
        <v>5</v>
      </c>
      <c r="AN277" t="str">
        <f t="shared" si="21"/>
        <v>05</v>
      </c>
    </row>
    <row r="278" spans="37:40" x14ac:dyDescent="0.15">
      <c r="AK278" t="str">
        <f t="shared" si="20"/>
        <v>H1206</v>
      </c>
      <c r="AL278">
        <f t="shared" si="19"/>
        <v>12</v>
      </c>
      <c r="AM278">
        <f t="shared" ref="AM278:AM341" si="22">AM266</f>
        <v>6</v>
      </c>
      <c r="AN278" t="str">
        <f t="shared" si="21"/>
        <v>06</v>
      </c>
    </row>
    <row r="279" spans="37:40" x14ac:dyDescent="0.15">
      <c r="AK279" t="str">
        <f t="shared" si="20"/>
        <v>H1207</v>
      </c>
      <c r="AL279">
        <f t="shared" si="19"/>
        <v>12</v>
      </c>
      <c r="AM279">
        <f t="shared" si="22"/>
        <v>7</v>
      </c>
      <c r="AN279" t="str">
        <f t="shared" si="21"/>
        <v>07</v>
      </c>
    </row>
    <row r="280" spans="37:40" x14ac:dyDescent="0.15">
      <c r="AK280" t="str">
        <f t="shared" si="20"/>
        <v>H1208</v>
      </c>
      <c r="AL280">
        <f t="shared" si="19"/>
        <v>12</v>
      </c>
      <c r="AM280">
        <f t="shared" si="22"/>
        <v>8</v>
      </c>
      <c r="AN280" t="str">
        <f t="shared" si="21"/>
        <v>08</v>
      </c>
    </row>
    <row r="281" spans="37:40" x14ac:dyDescent="0.15">
      <c r="AK281" t="str">
        <f t="shared" si="20"/>
        <v>H1209</v>
      </c>
      <c r="AL281">
        <f t="shared" si="19"/>
        <v>12</v>
      </c>
      <c r="AM281">
        <f t="shared" si="22"/>
        <v>9</v>
      </c>
      <c r="AN281" t="str">
        <f t="shared" si="21"/>
        <v>09</v>
      </c>
    </row>
    <row r="282" spans="37:40" x14ac:dyDescent="0.15">
      <c r="AK282" t="str">
        <f t="shared" si="20"/>
        <v>H1210</v>
      </c>
      <c r="AL282">
        <f t="shared" ref="AL282:AL345" si="23">AL270+1</f>
        <v>12</v>
      </c>
      <c r="AM282">
        <f t="shared" si="22"/>
        <v>10</v>
      </c>
      <c r="AN282" t="str">
        <f t="shared" si="21"/>
        <v>10</v>
      </c>
    </row>
    <row r="283" spans="37:40" x14ac:dyDescent="0.15">
      <c r="AK283" t="str">
        <f t="shared" si="20"/>
        <v>H1211</v>
      </c>
      <c r="AL283">
        <f t="shared" si="23"/>
        <v>12</v>
      </c>
      <c r="AM283">
        <f t="shared" si="22"/>
        <v>11</v>
      </c>
      <c r="AN283" t="str">
        <f t="shared" si="21"/>
        <v>11</v>
      </c>
    </row>
    <row r="284" spans="37:40" x14ac:dyDescent="0.15">
      <c r="AK284" t="str">
        <f t="shared" si="20"/>
        <v>H1212</v>
      </c>
      <c r="AL284">
        <f t="shared" si="23"/>
        <v>12</v>
      </c>
      <c r="AM284">
        <f t="shared" si="22"/>
        <v>12</v>
      </c>
      <c r="AN284" t="str">
        <f t="shared" si="21"/>
        <v>12</v>
      </c>
    </row>
    <row r="285" spans="37:40" x14ac:dyDescent="0.15">
      <c r="AK285" t="str">
        <f t="shared" si="20"/>
        <v>H1301</v>
      </c>
      <c r="AL285">
        <f t="shared" si="23"/>
        <v>13</v>
      </c>
      <c r="AM285">
        <f t="shared" si="22"/>
        <v>1</v>
      </c>
      <c r="AN285" t="str">
        <f t="shared" si="21"/>
        <v>01</v>
      </c>
    </row>
    <row r="286" spans="37:40" x14ac:dyDescent="0.15">
      <c r="AK286" t="str">
        <f t="shared" si="20"/>
        <v>H1302</v>
      </c>
      <c r="AL286">
        <f t="shared" si="23"/>
        <v>13</v>
      </c>
      <c r="AM286">
        <f t="shared" si="22"/>
        <v>2</v>
      </c>
      <c r="AN286" t="str">
        <f t="shared" si="21"/>
        <v>02</v>
      </c>
    </row>
    <row r="287" spans="37:40" x14ac:dyDescent="0.15">
      <c r="AK287" t="str">
        <f t="shared" si="20"/>
        <v>H1303</v>
      </c>
      <c r="AL287">
        <f t="shared" si="23"/>
        <v>13</v>
      </c>
      <c r="AM287">
        <f t="shared" si="22"/>
        <v>3</v>
      </c>
      <c r="AN287" t="str">
        <f t="shared" si="21"/>
        <v>03</v>
      </c>
    </row>
    <row r="288" spans="37:40" x14ac:dyDescent="0.15">
      <c r="AK288" t="str">
        <f t="shared" si="20"/>
        <v>H1304</v>
      </c>
      <c r="AL288">
        <f t="shared" si="23"/>
        <v>13</v>
      </c>
      <c r="AM288">
        <f t="shared" si="22"/>
        <v>4</v>
      </c>
      <c r="AN288" t="str">
        <f t="shared" si="21"/>
        <v>04</v>
      </c>
    </row>
    <row r="289" spans="37:40" x14ac:dyDescent="0.15">
      <c r="AK289" t="str">
        <f t="shared" si="20"/>
        <v>H1305</v>
      </c>
      <c r="AL289">
        <f t="shared" si="23"/>
        <v>13</v>
      </c>
      <c r="AM289">
        <f t="shared" si="22"/>
        <v>5</v>
      </c>
      <c r="AN289" t="str">
        <f t="shared" si="21"/>
        <v>05</v>
      </c>
    </row>
    <row r="290" spans="37:40" x14ac:dyDescent="0.15">
      <c r="AK290" t="str">
        <f t="shared" si="20"/>
        <v>H1306</v>
      </c>
      <c r="AL290">
        <f t="shared" si="23"/>
        <v>13</v>
      </c>
      <c r="AM290">
        <f t="shared" si="22"/>
        <v>6</v>
      </c>
      <c r="AN290" t="str">
        <f t="shared" si="21"/>
        <v>06</v>
      </c>
    </row>
    <row r="291" spans="37:40" x14ac:dyDescent="0.15">
      <c r="AK291" t="str">
        <f t="shared" si="20"/>
        <v>H1307</v>
      </c>
      <c r="AL291">
        <f t="shared" si="23"/>
        <v>13</v>
      </c>
      <c r="AM291">
        <f t="shared" si="22"/>
        <v>7</v>
      </c>
      <c r="AN291" t="str">
        <f t="shared" si="21"/>
        <v>07</v>
      </c>
    </row>
    <row r="292" spans="37:40" x14ac:dyDescent="0.15">
      <c r="AK292" t="str">
        <f t="shared" si="20"/>
        <v>H1308</v>
      </c>
      <c r="AL292">
        <f t="shared" si="23"/>
        <v>13</v>
      </c>
      <c r="AM292">
        <f t="shared" si="22"/>
        <v>8</v>
      </c>
      <c r="AN292" t="str">
        <f t="shared" si="21"/>
        <v>08</v>
      </c>
    </row>
    <row r="293" spans="37:40" x14ac:dyDescent="0.15">
      <c r="AK293" t="str">
        <f t="shared" si="20"/>
        <v>H1309</v>
      </c>
      <c r="AL293">
        <f t="shared" si="23"/>
        <v>13</v>
      </c>
      <c r="AM293">
        <f t="shared" si="22"/>
        <v>9</v>
      </c>
      <c r="AN293" t="str">
        <f t="shared" si="21"/>
        <v>09</v>
      </c>
    </row>
    <row r="294" spans="37:40" x14ac:dyDescent="0.15">
      <c r="AK294" t="str">
        <f t="shared" si="20"/>
        <v>H1310</v>
      </c>
      <c r="AL294">
        <f t="shared" si="23"/>
        <v>13</v>
      </c>
      <c r="AM294">
        <f t="shared" si="22"/>
        <v>10</v>
      </c>
      <c r="AN294" t="str">
        <f t="shared" si="21"/>
        <v>10</v>
      </c>
    </row>
    <row r="295" spans="37:40" x14ac:dyDescent="0.15">
      <c r="AK295" t="str">
        <f t="shared" si="20"/>
        <v>H1311</v>
      </c>
      <c r="AL295">
        <f t="shared" si="23"/>
        <v>13</v>
      </c>
      <c r="AM295">
        <f t="shared" si="22"/>
        <v>11</v>
      </c>
      <c r="AN295" t="str">
        <f t="shared" si="21"/>
        <v>11</v>
      </c>
    </row>
    <row r="296" spans="37:40" x14ac:dyDescent="0.15">
      <c r="AK296" t="str">
        <f t="shared" si="20"/>
        <v>H1312</v>
      </c>
      <c r="AL296">
        <f t="shared" si="23"/>
        <v>13</v>
      </c>
      <c r="AM296">
        <f t="shared" si="22"/>
        <v>12</v>
      </c>
      <c r="AN296" t="str">
        <f t="shared" si="21"/>
        <v>12</v>
      </c>
    </row>
    <row r="297" spans="37:40" x14ac:dyDescent="0.15">
      <c r="AK297" t="str">
        <f t="shared" si="20"/>
        <v>H1401</v>
      </c>
      <c r="AL297">
        <f t="shared" si="23"/>
        <v>14</v>
      </c>
      <c r="AM297">
        <f t="shared" si="22"/>
        <v>1</v>
      </c>
      <c r="AN297" t="str">
        <f t="shared" si="21"/>
        <v>01</v>
      </c>
    </row>
    <row r="298" spans="37:40" x14ac:dyDescent="0.15">
      <c r="AK298" t="str">
        <f t="shared" si="20"/>
        <v>H1402</v>
      </c>
      <c r="AL298">
        <f t="shared" si="23"/>
        <v>14</v>
      </c>
      <c r="AM298">
        <f t="shared" si="22"/>
        <v>2</v>
      </c>
      <c r="AN298" t="str">
        <f t="shared" si="21"/>
        <v>02</v>
      </c>
    </row>
    <row r="299" spans="37:40" x14ac:dyDescent="0.15">
      <c r="AK299" t="str">
        <f t="shared" si="20"/>
        <v>H1403</v>
      </c>
      <c r="AL299">
        <f t="shared" si="23"/>
        <v>14</v>
      </c>
      <c r="AM299">
        <f t="shared" si="22"/>
        <v>3</v>
      </c>
      <c r="AN299" t="str">
        <f t="shared" si="21"/>
        <v>03</v>
      </c>
    </row>
    <row r="300" spans="37:40" x14ac:dyDescent="0.15">
      <c r="AK300" t="str">
        <f t="shared" si="20"/>
        <v>H1404</v>
      </c>
      <c r="AL300">
        <f t="shared" si="23"/>
        <v>14</v>
      </c>
      <c r="AM300">
        <f t="shared" si="22"/>
        <v>4</v>
      </c>
      <c r="AN300" t="str">
        <f t="shared" si="21"/>
        <v>04</v>
      </c>
    </row>
    <row r="301" spans="37:40" x14ac:dyDescent="0.15">
      <c r="AK301" t="str">
        <f t="shared" si="20"/>
        <v>H1405</v>
      </c>
      <c r="AL301">
        <f t="shared" si="23"/>
        <v>14</v>
      </c>
      <c r="AM301">
        <f t="shared" si="22"/>
        <v>5</v>
      </c>
      <c r="AN301" t="str">
        <f t="shared" si="21"/>
        <v>05</v>
      </c>
    </row>
    <row r="302" spans="37:40" x14ac:dyDescent="0.15">
      <c r="AK302" t="str">
        <f t="shared" si="20"/>
        <v>H1406</v>
      </c>
      <c r="AL302">
        <f t="shared" si="23"/>
        <v>14</v>
      </c>
      <c r="AM302">
        <f t="shared" si="22"/>
        <v>6</v>
      </c>
      <c r="AN302" t="str">
        <f t="shared" si="21"/>
        <v>06</v>
      </c>
    </row>
    <row r="303" spans="37:40" x14ac:dyDescent="0.15">
      <c r="AK303" t="str">
        <f t="shared" si="20"/>
        <v>H1407</v>
      </c>
      <c r="AL303">
        <f t="shared" si="23"/>
        <v>14</v>
      </c>
      <c r="AM303">
        <f t="shared" si="22"/>
        <v>7</v>
      </c>
      <c r="AN303" t="str">
        <f t="shared" si="21"/>
        <v>07</v>
      </c>
    </row>
    <row r="304" spans="37:40" x14ac:dyDescent="0.15">
      <c r="AK304" t="str">
        <f t="shared" si="20"/>
        <v>H1408</v>
      </c>
      <c r="AL304">
        <f t="shared" si="23"/>
        <v>14</v>
      </c>
      <c r="AM304">
        <f t="shared" si="22"/>
        <v>8</v>
      </c>
      <c r="AN304" t="str">
        <f t="shared" si="21"/>
        <v>08</v>
      </c>
    </row>
    <row r="305" spans="37:40" x14ac:dyDescent="0.15">
      <c r="AK305" t="str">
        <f t="shared" si="20"/>
        <v>H1409</v>
      </c>
      <c r="AL305">
        <f t="shared" si="23"/>
        <v>14</v>
      </c>
      <c r="AM305">
        <f t="shared" si="22"/>
        <v>9</v>
      </c>
      <c r="AN305" t="str">
        <f t="shared" si="21"/>
        <v>09</v>
      </c>
    </row>
    <row r="306" spans="37:40" x14ac:dyDescent="0.15">
      <c r="AK306" t="str">
        <f t="shared" si="20"/>
        <v>H1410</v>
      </c>
      <c r="AL306">
        <f t="shared" si="23"/>
        <v>14</v>
      </c>
      <c r="AM306">
        <f t="shared" si="22"/>
        <v>10</v>
      </c>
      <c r="AN306" t="str">
        <f t="shared" si="21"/>
        <v>10</v>
      </c>
    </row>
    <row r="307" spans="37:40" x14ac:dyDescent="0.15">
      <c r="AK307" t="str">
        <f t="shared" si="20"/>
        <v>H1411</v>
      </c>
      <c r="AL307">
        <f t="shared" si="23"/>
        <v>14</v>
      </c>
      <c r="AM307">
        <f t="shared" si="22"/>
        <v>11</v>
      </c>
      <c r="AN307" t="str">
        <f t="shared" si="21"/>
        <v>11</v>
      </c>
    </row>
    <row r="308" spans="37:40" x14ac:dyDescent="0.15">
      <c r="AK308" t="str">
        <f t="shared" si="20"/>
        <v>H1412</v>
      </c>
      <c r="AL308">
        <f t="shared" si="23"/>
        <v>14</v>
      </c>
      <c r="AM308">
        <f t="shared" si="22"/>
        <v>12</v>
      </c>
      <c r="AN308" t="str">
        <f t="shared" si="21"/>
        <v>12</v>
      </c>
    </row>
    <row r="309" spans="37:40" x14ac:dyDescent="0.15">
      <c r="AK309" t="str">
        <f t="shared" si="20"/>
        <v>H1501</v>
      </c>
      <c r="AL309">
        <f t="shared" si="23"/>
        <v>15</v>
      </c>
      <c r="AM309">
        <f t="shared" si="22"/>
        <v>1</v>
      </c>
      <c r="AN309" t="str">
        <f t="shared" si="21"/>
        <v>01</v>
      </c>
    </row>
    <row r="310" spans="37:40" x14ac:dyDescent="0.15">
      <c r="AK310" t="str">
        <f t="shared" si="20"/>
        <v>H1502</v>
      </c>
      <c r="AL310">
        <f t="shared" si="23"/>
        <v>15</v>
      </c>
      <c r="AM310">
        <f t="shared" si="22"/>
        <v>2</v>
      </c>
      <c r="AN310" t="str">
        <f t="shared" si="21"/>
        <v>02</v>
      </c>
    </row>
    <row r="311" spans="37:40" x14ac:dyDescent="0.15">
      <c r="AK311" t="str">
        <f t="shared" si="20"/>
        <v>H1503</v>
      </c>
      <c r="AL311">
        <f t="shared" si="23"/>
        <v>15</v>
      </c>
      <c r="AM311">
        <f t="shared" si="22"/>
        <v>3</v>
      </c>
      <c r="AN311" t="str">
        <f t="shared" si="21"/>
        <v>03</v>
      </c>
    </row>
    <row r="312" spans="37:40" x14ac:dyDescent="0.15">
      <c r="AK312" t="str">
        <f t="shared" si="20"/>
        <v>H1504</v>
      </c>
      <c r="AL312">
        <f t="shared" si="23"/>
        <v>15</v>
      </c>
      <c r="AM312">
        <f t="shared" si="22"/>
        <v>4</v>
      </c>
      <c r="AN312" t="str">
        <f t="shared" si="21"/>
        <v>04</v>
      </c>
    </row>
    <row r="313" spans="37:40" x14ac:dyDescent="0.15">
      <c r="AK313" t="str">
        <f t="shared" si="20"/>
        <v>H1505</v>
      </c>
      <c r="AL313">
        <f t="shared" si="23"/>
        <v>15</v>
      </c>
      <c r="AM313">
        <f t="shared" si="22"/>
        <v>5</v>
      </c>
      <c r="AN313" t="str">
        <f t="shared" si="21"/>
        <v>05</v>
      </c>
    </row>
    <row r="314" spans="37:40" x14ac:dyDescent="0.15">
      <c r="AK314" t="str">
        <f t="shared" ref="AK314:AK377" si="24">"H"&amp;AL314&amp;AN314</f>
        <v>H1506</v>
      </c>
      <c r="AL314">
        <f t="shared" si="23"/>
        <v>15</v>
      </c>
      <c r="AM314">
        <f t="shared" si="22"/>
        <v>6</v>
      </c>
      <c r="AN314" t="str">
        <f t="shared" si="21"/>
        <v>06</v>
      </c>
    </row>
    <row r="315" spans="37:40" x14ac:dyDescent="0.15">
      <c r="AK315" t="str">
        <f t="shared" si="24"/>
        <v>H1507</v>
      </c>
      <c r="AL315">
        <f t="shared" si="23"/>
        <v>15</v>
      </c>
      <c r="AM315">
        <f t="shared" si="22"/>
        <v>7</v>
      </c>
      <c r="AN315" t="str">
        <f t="shared" si="21"/>
        <v>07</v>
      </c>
    </row>
    <row r="316" spans="37:40" x14ac:dyDescent="0.15">
      <c r="AK316" t="str">
        <f t="shared" si="24"/>
        <v>H1508</v>
      </c>
      <c r="AL316">
        <f t="shared" si="23"/>
        <v>15</v>
      </c>
      <c r="AM316">
        <f t="shared" si="22"/>
        <v>8</v>
      </c>
      <c r="AN316" t="str">
        <f t="shared" si="21"/>
        <v>08</v>
      </c>
    </row>
    <row r="317" spans="37:40" x14ac:dyDescent="0.15">
      <c r="AK317" t="str">
        <f t="shared" si="24"/>
        <v>H1509</v>
      </c>
      <c r="AL317">
        <f t="shared" si="23"/>
        <v>15</v>
      </c>
      <c r="AM317">
        <f t="shared" si="22"/>
        <v>9</v>
      </c>
      <c r="AN317" t="str">
        <f t="shared" si="21"/>
        <v>09</v>
      </c>
    </row>
    <row r="318" spans="37:40" x14ac:dyDescent="0.15">
      <c r="AK318" t="str">
        <f t="shared" si="24"/>
        <v>H1510</v>
      </c>
      <c r="AL318">
        <f t="shared" si="23"/>
        <v>15</v>
      </c>
      <c r="AM318">
        <f t="shared" si="22"/>
        <v>10</v>
      </c>
      <c r="AN318" t="str">
        <f t="shared" si="21"/>
        <v>10</v>
      </c>
    </row>
    <row r="319" spans="37:40" x14ac:dyDescent="0.15">
      <c r="AK319" t="str">
        <f t="shared" si="24"/>
        <v>H1511</v>
      </c>
      <c r="AL319">
        <f t="shared" si="23"/>
        <v>15</v>
      </c>
      <c r="AM319">
        <f t="shared" si="22"/>
        <v>11</v>
      </c>
      <c r="AN319" t="str">
        <f t="shared" si="21"/>
        <v>11</v>
      </c>
    </row>
    <row r="320" spans="37:40" x14ac:dyDescent="0.15">
      <c r="AK320" t="str">
        <f t="shared" si="24"/>
        <v>H1512</v>
      </c>
      <c r="AL320">
        <f t="shared" si="23"/>
        <v>15</v>
      </c>
      <c r="AM320">
        <f t="shared" si="22"/>
        <v>12</v>
      </c>
      <c r="AN320" t="str">
        <f t="shared" si="21"/>
        <v>12</v>
      </c>
    </row>
    <row r="321" spans="37:40" x14ac:dyDescent="0.15">
      <c r="AK321" t="str">
        <f t="shared" si="24"/>
        <v>H1601</v>
      </c>
      <c r="AL321">
        <f t="shared" si="23"/>
        <v>16</v>
      </c>
      <c r="AM321">
        <f t="shared" si="22"/>
        <v>1</v>
      </c>
      <c r="AN321" t="str">
        <f t="shared" si="21"/>
        <v>01</v>
      </c>
    </row>
    <row r="322" spans="37:40" x14ac:dyDescent="0.15">
      <c r="AK322" t="str">
        <f t="shared" si="24"/>
        <v>H1602</v>
      </c>
      <c r="AL322">
        <f t="shared" si="23"/>
        <v>16</v>
      </c>
      <c r="AM322">
        <f t="shared" si="22"/>
        <v>2</v>
      </c>
      <c r="AN322" t="str">
        <f t="shared" si="21"/>
        <v>02</v>
      </c>
    </row>
    <row r="323" spans="37:40" x14ac:dyDescent="0.15">
      <c r="AK323" t="str">
        <f t="shared" si="24"/>
        <v>H1603</v>
      </c>
      <c r="AL323">
        <f t="shared" si="23"/>
        <v>16</v>
      </c>
      <c r="AM323">
        <f t="shared" si="22"/>
        <v>3</v>
      </c>
      <c r="AN323" t="str">
        <f t="shared" si="21"/>
        <v>03</v>
      </c>
    </row>
    <row r="324" spans="37:40" x14ac:dyDescent="0.15">
      <c r="AK324" t="str">
        <f t="shared" si="24"/>
        <v>H1604</v>
      </c>
      <c r="AL324">
        <f t="shared" si="23"/>
        <v>16</v>
      </c>
      <c r="AM324">
        <f t="shared" si="22"/>
        <v>4</v>
      </c>
      <c r="AN324" t="str">
        <f t="shared" si="21"/>
        <v>04</v>
      </c>
    </row>
    <row r="325" spans="37:40" x14ac:dyDescent="0.15">
      <c r="AK325" t="str">
        <f t="shared" si="24"/>
        <v>H1605</v>
      </c>
      <c r="AL325">
        <f t="shared" si="23"/>
        <v>16</v>
      </c>
      <c r="AM325">
        <f t="shared" si="22"/>
        <v>5</v>
      </c>
      <c r="AN325" t="str">
        <f t="shared" si="21"/>
        <v>05</v>
      </c>
    </row>
    <row r="326" spans="37:40" x14ac:dyDescent="0.15">
      <c r="AK326" t="str">
        <f t="shared" si="24"/>
        <v>H1606</v>
      </c>
      <c r="AL326">
        <f t="shared" si="23"/>
        <v>16</v>
      </c>
      <c r="AM326">
        <f t="shared" si="22"/>
        <v>6</v>
      </c>
      <c r="AN326" t="str">
        <f t="shared" si="21"/>
        <v>06</v>
      </c>
    </row>
    <row r="327" spans="37:40" x14ac:dyDescent="0.15">
      <c r="AK327" t="str">
        <f t="shared" si="24"/>
        <v>H1607</v>
      </c>
      <c r="AL327">
        <f t="shared" si="23"/>
        <v>16</v>
      </c>
      <c r="AM327">
        <f t="shared" si="22"/>
        <v>7</v>
      </c>
      <c r="AN327" t="str">
        <f t="shared" si="21"/>
        <v>07</v>
      </c>
    </row>
    <row r="328" spans="37:40" x14ac:dyDescent="0.15">
      <c r="AK328" t="str">
        <f t="shared" si="24"/>
        <v>H1608</v>
      </c>
      <c r="AL328">
        <f t="shared" si="23"/>
        <v>16</v>
      </c>
      <c r="AM328">
        <f t="shared" si="22"/>
        <v>8</v>
      </c>
      <c r="AN328" t="str">
        <f t="shared" si="21"/>
        <v>08</v>
      </c>
    </row>
    <row r="329" spans="37:40" x14ac:dyDescent="0.15">
      <c r="AK329" t="str">
        <f t="shared" si="24"/>
        <v>H1609</v>
      </c>
      <c r="AL329">
        <f t="shared" si="23"/>
        <v>16</v>
      </c>
      <c r="AM329">
        <f t="shared" si="22"/>
        <v>9</v>
      </c>
      <c r="AN329" t="str">
        <f t="shared" si="21"/>
        <v>09</v>
      </c>
    </row>
    <row r="330" spans="37:40" x14ac:dyDescent="0.15">
      <c r="AK330" t="str">
        <f t="shared" si="24"/>
        <v>H1610</v>
      </c>
      <c r="AL330">
        <f t="shared" si="23"/>
        <v>16</v>
      </c>
      <c r="AM330">
        <f t="shared" si="22"/>
        <v>10</v>
      </c>
      <c r="AN330" t="str">
        <f t="shared" ref="AN330:AN393" si="25">REPT("0",2-LEN(AM330))&amp;AM330</f>
        <v>10</v>
      </c>
    </row>
    <row r="331" spans="37:40" x14ac:dyDescent="0.15">
      <c r="AK331" t="str">
        <f t="shared" si="24"/>
        <v>H1611</v>
      </c>
      <c r="AL331">
        <f t="shared" si="23"/>
        <v>16</v>
      </c>
      <c r="AM331">
        <f t="shared" si="22"/>
        <v>11</v>
      </c>
      <c r="AN331" t="str">
        <f t="shared" si="25"/>
        <v>11</v>
      </c>
    </row>
    <row r="332" spans="37:40" x14ac:dyDescent="0.15">
      <c r="AK332" t="str">
        <f t="shared" si="24"/>
        <v>H1612</v>
      </c>
      <c r="AL332">
        <f t="shared" si="23"/>
        <v>16</v>
      </c>
      <c r="AM332">
        <f t="shared" si="22"/>
        <v>12</v>
      </c>
      <c r="AN332" t="str">
        <f t="shared" si="25"/>
        <v>12</v>
      </c>
    </row>
    <row r="333" spans="37:40" x14ac:dyDescent="0.15">
      <c r="AK333" t="str">
        <f t="shared" si="24"/>
        <v>H1701</v>
      </c>
      <c r="AL333">
        <f t="shared" si="23"/>
        <v>17</v>
      </c>
      <c r="AM333">
        <f t="shared" si="22"/>
        <v>1</v>
      </c>
      <c r="AN333" t="str">
        <f t="shared" si="25"/>
        <v>01</v>
      </c>
    </row>
    <row r="334" spans="37:40" x14ac:dyDescent="0.15">
      <c r="AK334" t="str">
        <f t="shared" si="24"/>
        <v>H1702</v>
      </c>
      <c r="AL334">
        <f t="shared" si="23"/>
        <v>17</v>
      </c>
      <c r="AM334">
        <f t="shared" si="22"/>
        <v>2</v>
      </c>
      <c r="AN334" t="str">
        <f t="shared" si="25"/>
        <v>02</v>
      </c>
    </row>
    <row r="335" spans="37:40" x14ac:dyDescent="0.15">
      <c r="AK335" t="str">
        <f t="shared" si="24"/>
        <v>H1703</v>
      </c>
      <c r="AL335">
        <f t="shared" si="23"/>
        <v>17</v>
      </c>
      <c r="AM335">
        <f t="shared" si="22"/>
        <v>3</v>
      </c>
      <c r="AN335" t="str">
        <f t="shared" si="25"/>
        <v>03</v>
      </c>
    </row>
    <row r="336" spans="37:40" x14ac:dyDescent="0.15">
      <c r="AK336" t="str">
        <f t="shared" si="24"/>
        <v>H1704</v>
      </c>
      <c r="AL336">
        <f t="shared" si="23"/>
        <v>17</v>
      </c>
      <c r="AM336">
        <f t="shared" si="22"/>
        <v>4</v>
      </c>
      <c r="AN336" t="str">
        <f t="shared" si="25"/>
        <v>04</v>
      </c>
    </row>
    <row r="337" spans="37:40" x14ac:dyDescent="0.15">
      <c r="AK337" t="str">
        <f t="shared" si="24"/>
        <v>H1705</v>
      </c>
      <c r="AL337">
        <f t="shared" si="23"/>
        <v>17</v>
      </c>
      <c r="AM337">
        <f t="shared" si="22"/>
        <v>5</v>
      </c>
      <c r="AN337" t="str">
        <f t="shared" si="25"/>
        <v>05</v>
      </c>
    </row>
    <row r="338" spans="37:40" x14ac:dyDescent="0.15">
      <c r="AK338" t="str">
        <f t="shared" si="24"/>
        <v>H1706</v>
      </c>
      <c r="AL338">
        <f t="shared" si="23"/>
        <v>17</v>
      </c>
      <c r="AM338">
        <f t="shared" si="22"/>
        <v>6</v>
      </c>
      <c r="AN338" t="str">
        <f t="shared" si="25"/>
        <v>06</v>
      </c>
    </row>
    <row r="339" spans="37:40" x14ac:dyDescent="0.15">
      <c r="AK339" t="str">
        <f t="shared" si="24"/>
        <v>H1707</v>
      </c>
      <c r="AL339">
        <f t="shared" si="23"/>
        <v>17</v>
      </c>
      <c r="AM339">
        <f t="shared" si="22"/>
        <v>7</v>
      </c>
      <c r="AN339" t="str">
        <f t="shared" si="25"/>
        <v>07</v>
      </c>
    </row>
    <row r="340" spans="37:40" x14ac:dyDescent="0.15">
      <c r="AK340" t="str">
        <f t="shared" si="24"/>
        <v>H1708</v>
      </c>
      <c r="AL340">
        <f t="shared" si="23"/>
        <v>17</v>
      </c>
      <c r="AM340">
        <f t="shared" si="22"/>
        <v>8</v>
      </c>
      <c r="AN340" t="str">
        <f t="shared" si="25"/>
        <v>08</v>
      </c>
    </row>
    <row r="341" spans="37:40" x14ac:dyDescent="0.15">
      <c r="AK341" t="str">
        <f t="shared" si="24"/>
        <v>H1709</v>
      </c>
      <c r="AL341">
        <f t="shared" si="23"/>
        <v>17</v>
      </c>
      <c r="AM341">
        <f t="shared" si="22"/>
        <v>9</v>
      </c>
      <c r="AN341" t="str">
        <f t="shared" si="25"/>
        <v>09</v>
      </c>
    </row>
    <row r="342" spans="37:40" x14ac:dyDescent="0.15">
      <c r="AK342" t="str">
        <f t="shared" si="24"/>
        <v>H1710</v>
      </c>
      <c r="AL342">
        <f t="shared" si="23"/>
        <v>17</v>
      </c>
      <c r="AM342">
        <f t="shared" ref="AM342:AM405" si="26">AM330</f>
        <v>10</v>
      </c>
      <c r="AN342" t="str">
        <f t="shared" si="25"/>
        <v>10</v>
      </c>
    </row>
    <row r="343" spans="37:40" x14ac:dyDescent="0.15">
      <c r="AK343" t="str">
        <f t="shared" si="24"/>
        <v>H1711</v>
      </c>
      <c r="AL343">
        <f t="shared" si="23"/>
        <v>17</v>
      </c>
      <c r="AM343">
        <f t="shared" si="26"/>
        <v>11</v>
      </c>
      <c r="AN343" t="str">
        <f t="shared" si="25"/>
        <v>11</v>
      </c>
    </row>
    <row r="344" spans="37:40" x14ac:dyDescent="0.15">
      <c r="AK344" t="str">
        <f t="shared" si="24"/>
        <v>H1712</v>
      </c>
      <c r="AL344">
        <f t="shared" si="23"/>
        <v>17</v>
      </c>
      <c r="AM344">
        <f t="shared" si="26"/>
        <v>12</v>
      </c>
      <c r="AN344" t="str">
        <f t="shared" si="25"/>
        <v>12</v>
      </c>
    </row>
    <row r="345" spans="37:40" x14ac:dyDescent="0.15">
      <c r="AK345" t="str">
        <f t="shared" si="24"/>
        <v>H1801</v>
      </c>
      <c r="AL345">
        <f t="shared" si="23"/>
        <v>18</v>
      </c>
      <c r="AM345">
        <f t="shared" si="26"/>
        <v>1</v>
      </c>
      <c r="AN345" t="str">
        <f t="shared" si="25"/>
        <v>01</v>
      </c>
    </row>
    <row r="346" spans="37:40" x14ac:dyDescent="0.15">
      <c r="AK346" t="str">
        <f t="shared" si="24"/>
        <v>H1802</v>
      </c>
      <c r="AL346">
        <f t="shared" ref="AL346:AL409" si="27">AL334+1</f>
        <v>18</v>
      </c>
      <c r="AM346">
        <f t="shared" si="26"/>
        <v>2</v>
      </c>
      <c r="AN346" t="str">
        <f t="shared" si="25"/>
        <v>02</v>
      </c>
    </row>
    <row r="347" spans="37:40" x14ac:dyDescent="0.15">
      <c r="AK347" t="str">
        <f t="shared" si="24"/>
        <v>H1803</v>
      </c>
      <c r="AL347">
        <f t="shared" si="27"/>
        <v>18</v>
      </c>
      <c r="AM347">
        <f t="shared" si="26"/>
        <v>3</v>
      </c>
      <c r="AN347" t="str">
        <f t="shared" si="25"/>
        <v>03</v>
      </c>
    </row>
    <row r="348" spans="37:40" x14ac:dyDescent="0.15">
      <c r="AK348" t="str">
        <f t="shared" si="24"/>
        <v>H1804</v>
      </c>
      <c r="AL348">
        <f t="shared" si="27"/>
        <v>18</v>
      </c>
      <c r="AM348">
        <f t="shared" si="26"/>
        <v>4</v>
      </c>
      <c r="AN348" t="str">
        <f t="shared" si="25"/>
        <v>04</v>
      </c>
    </row>
    <row r="349" spans="37:40" x14ac:dyDescent="0.15">
      <c r="AK349" t="str">
        <f t="shared" si="24"/>
        <v>H1805</v>
      </c>
      <c r="AL349">
        <f t="shared" si="27"/>
        <v>18</v>
      </c>
      <c r="AM349">
        <f t="shared" si="26"/>
        <v>5</v>
      </c>
      <c r="AN349" t="str">
        <f t="shared" si="25"/>
        <v>05</v>
      </c>
    </row>
    <row r="350" spans="37:40" x14ac:dyDescent="0.15">
      <c r="AK350" t="str">
        <f t="shared" si="24"/>
        <v>H1806</v>
      </c>
      <c r="AL350">
        <f t="shared" si="27"/>
        <v>18</v>
      </c>
      <c r="AM350">
        <f t="shared" si="26"/>
        <v>6</v>
      </c>
      <c r="AN350" t="str">
        <f t="shared" si="25"/>
        <v>06</v>
      </c>
    </row>
    <row r="351" spans="37:40" x14ac:dyDescent="0.15">
      <c r="AK351" t="str">
        <f t="shared" si="24"/>
        <v>H1807</v>
      </c>
      <c r="AL351">
        <f t="shared" si="27"/>
        <v>18</v>
      </c>
      <c r="AM351">
        <f t="shared" si="26"/>
        <v>7</v>
      </c>
      <c r="AN351" t="str">
        <f t="shared" si="25"/>
        <v>07</v>
      </c>
    </row>
    <row r="352" spans="37:40" x14ac:dyDescent="0.15">
      <c r="AK352" t="str">
        <f t="shared" si="24"/>
        <v>H1808</v>
      </c>
      <c r="AL352">
        <f t="shared" si="27"/>
        <v>18</v>
      </c>
      <c r="AM352">
        <f t="shared" si="26"/>
        <v>8</v>
      </c>
      <c r="AN352" t="str">
        <f t="shared" si="25"/>
        <v>08</v>
      </c>
    </row>
    <row r="353" spans="37:40" x14ac:dyDescent="0.15">
      <c r="AK353" t="str">
        <f t="shared" si="24"/>
        <v>H1809</v>
      </c>
      <c r="AL353">
        <f t="shared" si="27"/>
        <v>18</v>
      </c>
      <c r="AM353">
        <f t="shared" si="26"/>
        <v>9</v>
      </c>
      <c r="AN353" t="str">
        <f t="shared" si="25"/>
        <v>09</v>
      </c>
    </row>
    <row r="354" spans="37:40" x14ac:dyDescent="0.15">
      <c r="AK354" t="str">
        <f t="shared" si="24"/>
        <v>H1810</v>
      </c>
      <c r="AL354">
        <f t="shared" si="27"/>
        <v>18</v>
      </c>
      <c r="AM354">
        <f t="shared" si="26"/>
        <v>10</v>
      </c>
      <c r="AN354" t="str">
        <f t="shared" si="25"/>
        <v>10</v>
      </c>
    </row>
    <row r="355" spans="37:40" x14ac:dyDescent="0.15">
      <c r="AK355" t="str">
        <f t="shared" si="24"/>
        <v>H1811</v>
      </c>
      <c r="AL355">
        <f t="shared" si="27"/>
        <v>18</v>
      </c>
      <c r="AM355">
        <f t="shared" si="26"/>
        <v>11</v>
      </c>
      <c r="AN355" t="str">
        <f t="shared" si="25"/>
        <v>11</v>
      </c>
    </row>
    <row r="356" spans="37:40" x14ac:dyDescent="0.15">
      <c r="AK356" t="str">
        <f t="shared" si="24"/>
        <v>H1812</v>
      </c>
      <c r="AL356">
        <f t="shared" si="27"/>
        <v>18</v>
      </c>
      <c r="AM356">
        <f t="shared" si="26"/>
        <v>12</v>
      </c>
      <c r="AN356" t="str">
        <f t="shared" si="25"/>
        <v>12</v>
      </c>
    </row>
    <row r="357" spans="37:40" x14ac:dyDescent="0.15">
      <c r="AK357" t="str">
        <f t="shared" si="24"/>
        <v>H1901</v>
      </c>
      <c r="AL357">
        <f t="shared" si="27"/>
        <v>19</v>
      </c>
      <c r="AM357">
        <f t="shared" si="26"/>
        <v>1</v>
      </c>
      <c r="AN357" t="str">
        <f t="shared" si="25"/>
        <v>01</v>
      </c>
    </row>
    <row r="358" spans="37:40" x14ac:dyDescent="0.15">
      <c r="AK358" t="str">
        <f t="shared" si="24"/>
        <v>H1902</v>
      </c>
      <c r="AL358">
        <f t="shared" si="27"/>
        <v>19</v>
      </c>
      <c r="AM358">
        <f t="shared" si="26"/>
        <v>2</v>
      </c>
      <c r="AN358" t="str">
        <f t="shared" si="25"/>
        <v>02</v>
      </c>
    </row>
    <row r="359" spans="37:40" x14ac:dyDescent="0.15">
      <c r="AK359" t="str">
        <f t="shared" si="24"/>
        <v>H1903</v>
      </c>
      <c r="AL359">
        <f t="shared" si="27"/>
        <v>19</v>
      </c>
      <c r="AM359">
        <f t="shared" si="26"/>
        <v>3</v>
      </c>
      <c r="AN359" t="str">
        <f t="shared" si="25"/>
        <v>03</v>
      </c>
    </row>
    <row r="360" spans="37:40" x14ac:dyDescent="0.15">
      <c r="AK360" t="str">
        <f t="shared" si="24"/>
        <v>H1904</v>
      </c>
      <c r="AL360">
        <f t="shared" si="27"/>
        <v>19</v>
      </c>
      <c r="AM360">
        <f t="shared" si="26"/>
        <v>4</v>
      </c>
      <c r="AN360" t="str">
        <f t="shared" si="25"/>
        <v>04</v>
      </c>
    </row>
    <row r="361" spans="37:40" x14ac:dyDescent="0.15">
      <c r="AK361" t="str">
        <f t="shared" si="24"/>
        <v>H1905</v>
      </c>
      <c r="AL361">
        <f t="shared" si="27"/>
        <v>19</v>
      </c>
      <c r="AM361">
        <f t="shared" si="26"/>
        <v>5</v>
      </c>
      <c r="AN361" t="str">
        <f t="shared" si="25"/>
        <v>05</v>
      </c>
    </row>
    <row r="362" spans="37:40" x14ac:dyDescent="0.15">
      <c r="AK362" t="str">
        <f t="shared" si="24"/>
        <v>H1906</v>
      </c>
      <c r="AL362">
        <f t="shared" si="27"/>
        <v>19</v>
      </c>
      <c r="AM362">
        <f t="shared" si="26"/>
        <v>6</v>
      </c>
      <c r="AN362" t="str">
        <f t="shared" si="25"/>
        <v>06</v>
      </c>
    </row>
    <row r="363" spans="37:40" x14ac:dyDescent="0.15">
      <c r="AK363" t="str">
        <f t="shared" si="24"/>
        <v>H1907</v>
      </c>
      <c r="AL363">
        <f t="shared" si="27"/>
        <v>19</v>
      </c>
      <c r="AM363">
        <f t="shared" si="26"/>
        <v>7</v>
      </c>
      <c r="AN363" t="str">
        <f t="shared" si="25"/>
        <v>07</v>
      </c>
    </row>
    <row r="364" spans="37:40" x14ac:dyDescent="0.15">
      <c r="AK364" t="str">
        <f t="shared" si="24"/>
        <v>H1908</v>
      </c>
      <c r="AL364">
        <f t="shared" si="27"/>
        <v>19</v>
      </c>
      <c r="AM364">
        <f t="shared" si="26"/>
        <v>8</v>
      </c>
      <c r="AN364" t="str">
        <f t="shared" si="25"/>
        <v>08</v>
      </c>
    </row>
    <row r="365" spans="37:40" x14ac:dyDescent="0.15">
      <c r="AK365" t="str">
        <f t="shared" si="24"/>
        <v>H1909</v>
      </c>
      <c r="AL365">
        <f t="shared" si="27"/>
        <v>19</v>
      </c>
      <c r="AM365">
        <f t="shared" si="26"/>
        <v>9</v>
      </c>
      <c r="AN365" t="str">
        <f t="shared" si="25"/>
        <v>09</v>
      </c>
    </row>
    <row r="366" spans="37:40" x14ac:dyDescent="0.15">
      <c r="AK366" t="str">
        <f t="shared" si="24"/>
        <v>H1910</v>
      </c>
      <c r="AL366">
        <f t="shared" si="27"/>
        <v>19</v>
      </c>
      <c r="AM366">
        <f t="shared" si="26"/>
        <v>10</v>
      </c>
      <c r="AN366" t="str">
        <f t="shared" si="25"/>
        <v>10</v>
      </c>
    </row>
    <row r="367" spans="37:40" x14ac:dyDescent="0.15">
      <c r="AK367" t="str">
        <f t="shared" si="24"/>
        <v>H1911</v>
      </c>
      <c r="AL367">
        <f t="shared" si="27"/>
        <v>19</v>
      </c>
      <c r="AM367">
        <f t="shared" si="26"/>
        <v>11</v>
      </c>
      <c r="AN367" t="str">
        <f t="shared" si="25"/>
        <v>11</v>
      </c>
    </row>
    <row r="368" spans="37:40" x14ac:dyDescent="0.15">
      <c r="AK368" t="str">
        <f t="shared" si="24"/>
        <v>H1912</v>
      </c>
      <c r="AL368">
        <f t="shared" si="27"/>
        <v>19</v>
      </c>
      <c r="AM368">
        <f t="shared" si="26"/>
        <v>12</v>
      </c>
      <c r="AN368" t="str">
        <f t="shared" si="25"/>
        <v>12</v>
      </c>
    </row>
    <row r="369" spans="37:40" x14ac:dyDescent="0.15">
      <c r="AK369" t="str">
        <f t="shared" si="24"/>
        <v>H2001</v>
      </c>
      <c r="AL369">
        <f t="shared" si="27"/>
        <v>20</v>
      </c>
      <c r="AM369">
        <f t="shared" si="26"/>
        <v>1</v>
      </c>
      <c r="AN369" t="str">
        <f t="shared" si="25"/>
        <v>01</v>
      </c>
    </row>
    <row r="370" spans="37:40" x14ac:dyDescent="0.15">
      <c r="AK370" t="str">
        <f t="shared" si="24"/>
        <v>H2002</v>
      </c>
      <c r="AL370">
        <f t="shared" si="27"/>
        <v>20</v>
      </c>
      <c r="AM370">
        <f t="shared" si="26"/>
        <v>2</v>
      </c>
      <c r="AN370" t="str">
        <f t="shared" si="25"/>
        <v>02</v>
      </c>
    </row>
    <row r="371" spans="37:40" x14ac:dyDescent="0.15">
      <c r="AK371" t="str">
        <f t="shared" si="24"/>
        <v>H2003</v>
      </c>
      <c r="AL371">
        <f t="shared" si="27"/>
        <v>20</v>
      </c>
      <c r="AM371">
        <f t="shared" si="26"/>
        <v>3</v>
      </c>
      <c r="AN371" t="str">
        <f t="shared" si="25"/>
        <v>03</v>
      </c>
    </row>
    <row r="372" spans="37:40" x14ac:dyDescent="0.15">
      <c r="AK372" t="str">
        <f t="shared" si="24"/>
        <v>H2004</v>
      </c>
      <c r="AL372">
        <f t="shared" si="27"/>
        <v>20</v>
      </c>
      <c r="AM372">
        <f t="shared" si="26"/>
        <v>4</v>
      </c>
      <c r="AN372" t="str">
        <f t="shared" si="25"/>
        <v>04</v>
      </c>
    </row>
    <row r="373" spans="37:40" x14ac:dyDescent="0.15">
      <c r="AK373" t="str">
        <f t="shared" si="24"/>
        <v>H2005</v>
      </c>
      <c r="AL373">
        <f t="shared" si="27"/>
        <v>20</v>
      </c>
      <c r="AM373">
        <f t="shared" si="26"/>
        <v>5</v>
      </c>
      <c r="AN373" t="str">
        <f t="shared" si="25"/>
        <v>05</v>
      </c>
    </row>
    <row r="374" spans="37:40" x14ac:dyDescent="0.15">
      <c r="AK374" t="str">
        <f t="shared" si="24"/>
        <v>H2006</v>
      </c>
      <c r="AL374">
        <f t="shared" si="27"/>
        <v>20</v>
      </c>
      <c r="AM374">
        <f t="shared" si="26"/>
        <v>6</v>
      </c>
      <c r="AN374" t="str">
        <f t="shared" si="25"/>
        <v>06</v>
      </c>
    </row>
    <row r="375" spans="37:40" x14ac:dyDescent="0.15">
      <c r="AK375" t="str">
        <f t="shared" si="24"/>
        <v>H2007</v>
      </c>
      <c r="AL375">
        <f t="shared" si="27"/>
        <v>20</v>
      </c>
      <c r="AM375">
        <f t="shared" si="26"/>
        <v>7</v>
      </c>
      <c r="AN375" t="str">
        <f t="shared" si="25"/>
        <v>07</v>
      </c>
    </row>
    <row r="376" spans="37:40" x14ac:dyDescent="0.15">
      <c r="AK376" t="str">
        <f t="shared" si="24"/>
        <v>H2008</v>
      </c>
      <c r="AL376">
        <f t="shared" si="27"/>
        <v>20</v>
      </c>
      <c r="AM376">
        <f t="shared" si="26"/>
        <v>8</v>
      </c>
      <c r="AN376" t="str">
        <f t="shared" si="25"/>
        <v>08</v>
      </c>
    </row>
    <row r="377" spans="37:40" x14ac:dyDescent="0.15">
      <c r="AK377" t="str">
        <f t="shared" si="24"/>
        <v>H2009</v>
      </c>
      <c r="AL377">
        <f t="shared" si="27"/>
        <v>20</v>
      </c>
      <c r="AM377">
        <f t="shared" si="26"/>
        <v>9</v>
      </c>
      <c r="AN377" t="str">
        <f t="shared" si="25"/>
        <v>09</v>
      </c>
    </row>
    <row r="378" spans="37:40" x14ac:dyDescent="0.15">
      <c r="AK378" t="str">
        <f t="shared" ref="AK378:AK441" si="28">"H"&amp;AL378&amp;AN378</f>
        <v>H2010</v>
      </c>
      <c r="AL378">
        <f t="shared" si="27"/>
        <v>20</v>
      </c>
      <c r="AM378">
        <f t="shared" si="26"/>
        <v>10</v>
      </c>
      <c r="AN378" t="str">
        <f t="shared" si="25"/>
        <v>10</v>
      </c>
    </row>
    <row r="379" spans="37:40" x14ac:dyDescent="0.15">
      <c r="AK379" t="str">
        <f t="shared" si="28"/>
        <v>H2011</v>
      </c>
      <c r="AL379">
        <f t="shared" si="27"/>
        <v>20</v>
      </c>
      <c r="AM379">
        <f t="shared" si="26"/>
        <v>11</v>
      </c>
      <c r="AN379" t="str">
        <f t="shared" si="25"/>
        <v>11</v>
      </c>
    </row>
    <row r="380" spans="37:40" x14ac:dyDescent="0.15">
      <c r="AK380" t="str">
        <f t="shared" si="28"/>
        <v>H2012</v>
      </c>
      <c r="AL380">
        <f t="shared" si="27"/>
        <v>20</v>
      </c>
      <c r="AM380">
        <f t="shared" si="26"/>
        <v>12</v>
      </c>
      <c r="AN380" t="str">
        <f t="shared" si="25"/>
        <v>12</v>
      </c>
    </row>
    <row r="381" spans="37:40" x14ac:dyDescent="0.15">
      <c r="AK381" t="str">
        <f t="shared" si="28"/>
        <v>H2101</v>
      </c>
      <c r="AL381">
        <f t="shared" si="27"/>
        <v>21</v>
      </c>
      <c r="AM381">
        <f t="shared" si="26"/>
        <v>1</v>
      </c>
      <c r="AN381" t="str">
        <f t="shared" si="25"/>
        <v>01</v>
      </c>
    </row>
    <row r="382" spans="37:40" x14ac:dyDescent="0.15">
      <c r="AK382" t="str">
        <f t="shared" si="28"/>
        <v>H2102</v>
      </c>
      <c r="AL382">
        <f t="shared" si="27"/>
        <v>21</v>
      </c>
      <c r="AM382">
        <f t="shared" si="26"/>
        <v>2</v>
      </c>
      <c r="AN382" t="str">
        <f t="shared" si="25"/>
        <v>02</v>
      </c>
    </row>
    <row r="383" spans="37:40" x14ac:dyDescent="0.15">
      <c r="AK383" t="str">
        <f t="shared" si="28"/>
        <v>H2103</v>
      </c>
      <c r="AL383">
        <f t="shared" si="27"/>
        <v>21</v>
      </c>
      <c r="AM383">
        <f t="shared" si="26"/>
        <v>3</v>
      </c>
      <c r="AN383" t="str">
        <f t="shared" si="25"/>
        <v>03</v>
      </c>
    </row>
    <row r="384" spans="37:40" x14ac:dyDescent="0.15">
      <c r="AK384" t="str">
        <f t="shared" si="28"/>
        <v>H2104</v>
      </c>
      <c r="AL384">
        <f t="shared" si="27"/>
        <v>21</v>
      </c>
      <c r="AM384">
        <f t="shared" si="26"/>
        <v>4</v>
      </c>
      <c r="AN384" t="str">
        <f t="shared" si="25"/>
        <v>04</v>
      </c>
    </row>
    <row r="385" spans="37:40" x14ac:dyDescent="0.15">
      <c r="AK385" t="str">
        <f t="shared" si="28"/>
        <v>H2105</v>
      </c>
      <c r="AL385">
        <f t="shared" si="27"/>
        <v>21</v>
      </c>
      <c r="AM385">
        <f t="shared" si="26"/>
        <v>5</v>
      </c>
      <c r="AN385" t="str">
        <f t="shared" si="25"/>
        <v>05</v>
      </c>
    </row>
    <row r="386" spans="37:40" x14ac:dyDescent="0.15">
      <c r="AK386" t="str">
        <f t="shared" si="28"/>
        <v>H2106</v>
      </c>
      <c r="AL386">
        <f t="shared" si="27"/>
        <v>21</v>
      </c>
      <c r="AM386">
        <f t="shared" si="26"/>
        <v>6</v>
      </c>
      <c r="AN386" t="str">
        <f t="shared" si="25"/>
        <v>06</v>
      </c>
    </row>
    <row r="387" spans="37:40" x14ac:dyDescent="0.15">
      <c r="AK387" t="str">
        <f t="shared" si="28"/>
        <v>H2107</v>
      </c>
      <c r="AL387">
        <f t="shared" si="27"/>
        <v>21</v>
      </c>
      <c r="AM387">
        <f t="shared" si="26"/>
        <v>7</v>
      </c>
      <c r="AN387" t="str">
        <f t="shared" si="25"/>
        <v>07</v>
      </c>
    </row>
    <row r="388" spans="37:40" x14ac:dyDescent="0.15">
      <c r="AK388" t="str">
        <f t="shared" si="28"/>
        <v>H2108</v>
      </c>
      <c r="AL388">
        <f t="shared" si="27"/>
        <v>21</v>
      </c>
      <c r="AM388">
        <f t="shared" si="26"/>
        <v>8</v>
      </c>
      <c r="AN388" t="str">
        <f t="shared" si="25"/>
        <v>08</v>
      </c>
    </row>
    <row r="389" spans="37:40" x14ac:dyDescent="0.15">
      <c r="AK389" t="str">
        <f t="shared" si="28"/>
        <v>H2109</v>
      </c>
      <c r="AL389">
        <f t="shared" si="27"/>
        <v>21</v>
      </c>
      <c r="AM389">
        <f t="shared" si="26"/>
        <v>9</v>
      </c>
      <c r="AN389" t="str">
        <f t="shared" si="25"/>
        <v>09</v>
      </c>
    </row>
    <row r="390" spans="37:40" x14ac:dyDescent="0.15">
      <c r="AK390" t="str">
        <f t="shared" si="28"/>
        <v>H2110</v>
      </c>
      <c r="AL390">
        <f t="shared" si="27"/>
        <v>21</v>
      </c>
      <c r="AM390">
        <f t="shared" si="26"/>
        <v>10</v>
      </c>
      <c r="AN390" t="str">
        <f t="shared" si="25"/>
        <v>10</v>
      </c>
    </row>
    <row r="391" spans="37:40" x14ac:dyDescent="0.15">
      <c r="AK391" t="str">
        <f t="shared" si="28"/>
        <v>H2111</v>
      </c>
      <c r="AL391">
        <f t="shared" si="27"/>
        <v>21</v>
      </c>
      <c r="AM391">
        <f t="shared" si="26"/>
        <v>11</v>
      </c>
      <c r="AN391" t="str">
        <f t="shared" si="25"/>
        <v>11</v>
      </c>
    </row>
    <row r="392" spans="37:40" x14ac:dyDescent="0.15">
      <c r="AK392" t="str">
        <f t="shared" si="28"/>
        <v>H2112</v>
      </c>
      <c r="AL392">
        <f t="shared" si="27"/>
        <v>21</v>
      </c>
      <c r="AM392">
        <f t="shared" si="26"/>
        <v>12</v>
      </c>
      <c r="AN392" t="str">
        <f t="shared" si="25"/>
        <v>12</v>
      </c>
    </row>
    <row r="393" spans="37:40" x14ac:dyDescent="0.15">
      <c r="AK393" t="str">
        <f t="shared" si="28"/>
        <v>H2201</v>
      </c>
      <c r="AL393">
        <f t="shared" si="27"/>
        <v>22</v>
      </c>
      <c r="AM393">
        <f t="shared" si="26"/>
        <v>1</v>
      </c>
      <c r="AN393" t="str">
        <f t="shared" si="25"/>
        <v>01</v>
      </c>
    </row>
    <row r="394" spans="37:40" x14ac:dyDescent="0.15">
      <c r="AK394" t="str">
        <f t="shared" si="28"/>
        <v>H2202</v>
      </c>
      <c r="AL394">
        <f t="shared" si="27"/>
        <v>22</v>
      </c>
      <c r="AM394">
        <f t="shared" si="26"/>
        <v>2</v>
      </c>
      <c r="AN394" t="str">
        <f t="shared" ref="AN394:AN457" si="29">REPT("0",2-LEN(AM394))&amp;AM394</f>
        <v>02</v>
      </c>
    </row>
    <row r="395" spans="37:40" x14ac:dyDescent="0.15">
      <c r="AK395" t="str">
        <f t="shared" si="28"/>
        <v>H2203</v>
      </c>
      <c r="AL395">
        <f t="shared" si="27"/>
        <v>22</v>
      </c>
      <c r="AM395">
        <f t="shared" si="26"/>
        <v>3</v>
      </c>
      <c r="AN395" t="str">
        <f t="shared" si="29"/>
        <v>03</v>
      </c>
    </row>
    <row r="396" spans="37:40" x14ac:dyDescent="0.15">
      <c r="AK396" t="str">
        <f t="shared" si="28"/>
        <v>H2204</v>
      </c>
      <c r="AL396">
        <f t="shared" si="27"/>
        <v>22</v>
      </c>
      <c r="AM396">
        <f t="shared" si="26"/>
        <v>4</v>
      </c>
      <c r="AN396" t="str">
        <f t="shared" si="29"/>
        <v>04</v>
      </c>
    </row>
    <row r="397" spans="37:40" x14ac:dyDescent="0.15">
      <c r="AK397" t="str">
        <f t="shared" si="28"/>
        <v>H2205</v>
      </c>
      <c r="AL397">
        <f t="shared" si="27"/>
        <v>22</v>
      </c>
      <c r="AM397">
        <f t="shared" si="26"/>
        <v>5</v>
      </c>
      <c r="AN397" t="str">
        <f t="shared" si="29"/>
        <v>05</v>
      </c>
    </row>
    <row r="398" spans="37:40" x14ac:dyDescent="0.15">
      <c r="AK398" t="str">
        <f t="shared" si="28"/>
        <v>H2206</v>
      </c>
      <c r="AL398">
        <f t="shared" si="27"/>
        <v>22</v>
      </c>
      <c r="AM398">
        <f t="shared" si="26"/>
        <v>6</v>
      </c>
      <c r="AN398" t="str">
        <f t="shared" si="29"/>
        <v>06</v>
      </c>
    </row>
    <row r="399" spans="37:40" x14ac:dyDescent="0.15">
      <c r="AK399" t="str">
        <f t="shared" si="28"/>
        <v>H2207</v>
      </c>
      <c r="AL399">
        <f t="shared" si="27"/>
        <v>22</v>
      </c>
      <c r="AM399">
        <f t="shared" si="26"/>
        <v>7</v>
      </c>
      <c r="AN399" t="str">
        <f t="shared" si="29"/>
        <v>07</v>
      </c>
    </row>
    <row r="400" spans="37:40" x14ac:dyDescent="0.15">
      <c r="AK400" t="str">
        <f t="shared" si="28"/>
        <v>H2208</v>
      </c>
      <c r="AL400">
        <f t="shared" si="27"/>
        <v>22</v>
      </c>
      <c r="AM400">
        <f t="shared" si="26"/>
        <v>8</v>
      </c>
      <c r="AN400" t="str">
        <f t="shared" si="29"/>
        <v>08</v>
      </c>
    </row>
    <row r="401" spans="37:40" x14ac:dyDescent="0.15">
      <c r="AK401" t="str">
        <f t="shared" si="28"/>
        <v>H2209</v>
      </c>
      <c r="AL401">
        <f t="shared" si="27"/>
        <v>22</v>
      </c>
      <c r="AM401">
        <f t="shared" si="26"/>
        <v>9</v>
      </c>
      <c r="AN401" t="str">
        <f t="shared" si="29"/>
        <v>09</v>
      </c>
    </row>
    <row r="402" spans="37:40" x14ac:dyDescent="0.15">
      <c r="AK402" t="str">
        <f t="shared" si="28"/>
        <v>H2210</v>
      </c>
      <c r="AL402">
        <f t="shared" si="27"/>
        <v>22</v>
      </c>
      <c r="AM402">
        <f t="shared" si="26"/>
        <v>10</v>
      </c>
      <c r="AN402" t="str">
        <f t="shared" si="29"/>
        <v>10</v>
      </c>
    </row>
    <row r="403" spans="37:40" x14ac:dyDescent="0.15">
      <c r="AK403" t="str">
        <f t="shared" si="28"/>
        <v>H2211</v>
      </c>
      <c r="AL403">
        <f t="shared" si="27"/>
        <v>22</v>
      </c>
      <c r="AM403">
        <f t="shared" si="26"/>
        <v>11</v>
      </c>
      <c r="AN403" t="str">
        <f t="shared" si="29"/>
        <v>11</v>
      </c>
    </row>
    <row r="404" spans="37:40" x14ac:dyDescent="0.15">
      <c r="AK404" t="str">
        <f t="shared" si="28"/>
        <v>H2212</v>
      </c>
      <c r="AL404">
        <f t="shared" si="27"/>
        <v>22</v>
      </c>
      <c r="AM404">
        <f t="shared" si="26"/>
        <v>12</v>
      </c>
      <c r="AN404" t="str">
        <f t="shared" si="29"/>
        <v>12</v>
      </c>
    </row>
    <row r="405" spans="37:40" x14ac:dyDescent="0.15">
      <c r="AK405" t="str">
        <f t="shared" si="28"/>
        <v>H2301</v>
      </c>
      <c r="AL405">
        <f t="shared" si="27"/>
        <v>23</v>
      </c>
      <c r="AM405">
        <f t="shared" si="26"/>
        <v>1</v>
      </c>
      <c r="AN405" t="str">
        <f t="shared" si="29"/>
        <v>01</v>
      </c>
    </row>
    <row r="406" spans="37:40" x14ac:dyDescent="0.15">
      <c r="AK406" t="str">
        <f t="shared" si="28"/>
        <v>H2302</v>
      </c>
      <c r="AL406">
        <f t="shared" si="27"/>
        <v>23</v>
      </c>
      <c r="AM406">
        <f t="shared" ref="AM406:AM469" si="30">AM394</f>
        <v>2</v>
      </c>
      <c r="AN406" t="str">
        <f t="shared" si="29"/>
        <v>02</v>
      </c>
    </row>
    <row r="407" spans="37:40" x14ac:dyDescent="0.15">
      <c r="AK407" t="str">
        <f t="shared" si="28"/>
        <v>H2303</v>
      </c>
      <c r="AL407">
        <f t="shared" si="27"/>
        <v>23</v>
      </c>
      <c r="AM407">
        <f t="shared" si="30"/>
        <v>3</v>
      </c>
      <c r="AN407" t="str">
        <f t="shared" si="29"/>
        <v>03</v>
      </c>
    </row>
    <row r="408" spans="37:40" x14ac:dyDescent="0.15">
      <c r="AK408" t="str">
        <f t="shared" si="28"/>
        <v>H2304</v>
      </c>
      <c r="AL408">
        <f t="shared" si="27"/>
        <v>23</v>
      </c>
      <c r="AM408">
        <f t="shared" si="30"/>
        <v>4</v>
      </c>
      <c r="AN408" t="str">
        <f t="shared" si="29"/>
        <v>04</v>
      </c>
    </row>
    <row r="409" spans="37:40" x14ac:dyDescent="0.15">
      <c r="AK409" t="str">
        <f t="shared" si="28"/>
        <v>H2305</v>
      </c>
      <c r="AL409">
        <f t="shared" si="27"/>
        <v>23</v>
      </c>
      <c r="AM409">
        <f t="shared" si="30"/>
        <v>5</v>
      </c>
      <c r="AN409" t="str">
        <f t="shared" si="29"/>
        <v>05</v>
      </c>
    </row>
    <row r="410" spans="37:40" x14ac:dyDescent="0.15">
      <c r="AK410" t="str">
        <f t="shared" si="28"/>
        <v>H2306</v>
      </c>
      <c r="AL410">
        <f t="shared" ref="AL410:AL473" si="31">AL398+1</f>
        <v>23</v>
      </c>
      <c r="AM410">
        <f t="shared" si="30"/>
        <v>6</v>
      </c>
      <c r="AN410" t="str">
        <f t="shared" si="29"/>
        <v>06</v>
      </c>
    </row>
    <row r="411" spans="37:40" x14ac:dyDescent="0.15">
      <c r="AK411" t="str">
        <f t="shared" si="28"/>
        <v>H2307</v>
      </c>
      <c r="AL411">
        <f t="shared" si="31"/>
        <v>23</v>
      </c>
      <c r="AM411">
        <f t="shared" si="30"/>
        <v>7</v>
      </c>
      <c r="AN411" t="str">
        <f t="shared" si="29"/>
        <v>07</v>
      </c>
    </row>
    <row r="412" spans="37:40" x14ac:dyDescent="0.15">
      <c r="AK412" t="str">
        <f t="shared" si="28"/>
        <v>H2308</v>
      </c>
      <c r="AL412">
        <f t="shared" si="31"/>
        <v>23</v>
      </c>
      <c r="AM412">
        <f t="shared" si="30"/>
        <v>8</v>
      </c>
      <c r="AN412" t="str">
        <f t="shared" si="29"/>
        <v>08</v>
      </c>
    </row>
    <row r="413" spans="37:40" x14ac:dyDescent="0.15">
      <c r="AK413" t="str">
        <f t="shared" si="28"/>
        <v>H2309</v>
      </c>
      <c r="AL413">
        <f t="shared" si="31"/>
        <v>23</v>
      </c>
      <c r="AM413">
        <f t="shared" si="30"/>
        <v>9</v>
      </c>
      <c r="AN413" t="str">
        <f t="shared" si="29"/>
        <v>09</v>
      </c>
    </row>
    <row r="414" spans="37:40" x14ac:dyDescent="0.15">
      <c r="AK414" t="str">
        <f t="shared" si="28"/>
        <v>H2310</v>
      </c>
      <c r="AL414">
        <f t="shared" si="31"/>
        <v>23</v>
      </c>
      <c r="AM414">
        <f t="shared" si="30"/>
        <v>10</v>
      </c>
      <c r="AN414" t="str">
        <f t="shared" si="29"/>
        <v>10</v>
      </c>
    </row>
    <row r="415" spans="37:40" x14ac:dyDescent="0.15">
      <c r="AK415" t="str">
        <f t="shared" si="28"/>
        <v>H2311</v>
      </c>
      <c r="AL415">
        <f t="shared" si="31"/>
        <v>23</v>
      </c>
      <c r="AM415">
        <f t="shared" si="30"/>
        <v>11</v>
      </c>
      <c r="AN415" t="str">
        <f t="shared" si="29"/>
        <v>11</v>
      </c>
    </row>
    <row r="416" spans="37:40" x14ac:dyDescent="0.15">
      <c r="AK416" t="str">
        <f t="shared" si="28"/>
        <v>H2312</v>
      </c>
      <c r="AL416">
        <f t="shared" si="31"/>
        <v>23</v>
      </c>
      <c r="AM416">
        <f t="shared" si="30"/>
        <v>12</v>
      </c>
      <c r="AN416" t="str">
        <f t="shared" si="29"/>
        <v>12</v>
      </c>
    </row>
    <row r="417" spans="37:40" x14ac:dyDescent="0.15">
      <c r="AK417" t="str">
        <f t="shared" si="28"/>
        <v>H2401</v>
      </c>
      <c r="AL417">
        <f t="shared" si="31"/>
        <v>24</v>
      </c>
      <c r="AM417">
        <f t="shared" si="30"/>
        <v>1</v>
      </c>
      <c r="AN417" t="str">
        <f t="shared" si="29"/>
        <v>01</v>
      </c>
    </row>
    <row r="418" spans="37:40" x14ac:dyDescent="0.15">
      <c r="AK418" t="str">
        <f t="shared" si="28"/>
        <v>H2402</v>
      </c>
      <c r="AL418">
        <f t="shared" si="31"/>
        <v>24</v>
      </c>
      <c r="AM418">
        <f t="shared" si="30"/>
        <v>2</v>
      </c>
      <c r="AN418" t="str">
        <f t="shared" si="29"/>
        <v>02</v>
      </c>
    </row>
    <row r="419" spans="37:40" x14ac:dyDescent="0.15">
      <c r="AK419" t="str">
        <f t="shared" si="28"/>
        <v>H2403</v>
      </c>
      <c r="AL419">
        <f t="shared" si="31"/>
        <v>24</v>
      </c>
      <c r="AM419">
        <f t="shared" si="30"/>
        <v>3</v>
      </c>
      <c r="AN419" t="str">
        <f t="shared" si="29"/>
        <v>03</v>
      </c>
    </row>
    <row r="420" spans="37:40" x14ac:dyDescent="0.15">
      <c r="AK420" t="str">
        <f t="shared" si="28"/>
        <v>H2404</v>
      </c>
      <c r="AL420">
        <f t="shared" si="31"/>
        <v>24</v>
      </c>
      <c r="AM420">
        <f t="shared" si="30"/>
        <v>4</v>
      </c>
      <c r="AN420" t="str">
        <f t="shared" si="29"/>
        <v>04</v>
      </c>
    </row>
    <row r="421" spans="37:40" x14ac:dyDescent="0.15">
      <c r="AK421" t="str">
        <f t="shared" si="28"/>
        <v>H2405</v>
      </c>
      <c r="AL421">
        <f t="shared" si="31"/>
        <v>24</v>
      </c>
      <c r="AM421">
        <f t="shared" si="30"/>
        <v>5</v>
      </c>
      <c r="AN421" t="str">
        <f t="shared" si="29"/>
        <v>05</v>
      </c>
    </row>
    <row r="422" spans="37:40" x14ac:dyDescent="0.15">
      <c r="AK422" t="str">
        <f t="shared" si="28"/>
        <v>H2406</v>
      </c>
      <c r="AL422">
        <f t="shared" si="31"/>
        <v>24</v>
      </c>
      <c r="AM422">
        <f t="shared" si="30"/>
        <v>6</v>
      </c>
      <c r="AN422" t="str">
        <f t="shared" si="29"/>
        <v>06</v>
      </c>
    </row>
    <row r="423" spans="37:40" x14ac:dyDescent="0.15">
      <c r="AK423" t="str">
        <f t="shared" si="28"/>
        <v>H2407</v>
      </c>
      <c r="AL423">
        <f t="shared" si="31"/>
        <v>24</v>
      </c>
      <c r="AM423">
        <f t="shared" si="30"/>
        <v>7</v>
      </c>
      <c r="AN423" t="str">
        <f t="shared" si="29"/>
        <v>07</v>
      </c>
    </row>
    <row r="424" spans="37:40" x14ac:dyDescent="0.15">
      <c r="AK424" t="str">
        <f t="shared" si="28"/>
        <v>H2408</v>
      </c>
      <c r="AL424">
        <f t="shared" si="31"/>
        <v>24</v>
      </c>
      <c r="AM424">
        <f t="shared" si="30"/>
        <v>8</v>
      </c>
      <c r="AN424" t="str">
        <f t="shared" si="29"/>
        <v>08</v>
      </c>
    </row>
    <row r="425" spans="37:40" x14ac:dyDescent="0.15">
      <c r="AK425" t="str">
        <f t="shared" si="28"/>
        <v>H2409</v>
      </c>
      <c r="AL425">
        <f t="shared" si="31"/>
        <v>24</v>
      </c>
      <c r="AM425">
        <f t="shared" si="30"/>
        <v>9</v>
      </c>
      <c r="AN425" t="str">
        <f t="shared" si="29"/>
        <v>09</v>
      </c>
    </row>
    <row r="426" spans="37:40" x14ac:dyDescent="0.15">
      <c r="AK426" t="str">
        <f t="shared" si="28"/>
        <v>H2410</v>
      </c>
      <c r="AL426">
        <f t="shared" si="31"/>
        <v>24</v>
      </c>
      <c r="AM426">
        <f t="shared" si="30"/>
        <v>10</v>
      </c>
      <c r="AN426" t="str">
        <f t="shared" si="29"/>
        <v>10</v>
      </c>
    </row>
    <row r="427" spans="37:40" x14ac:dyDescent="0.15">
      <c r="AK427" t="str">
        <f t="shared" si="28"/>
        <v>H2411</v>
      </c>
      <c r="AL427">
        <f t="shared" si="31"/>
        <v>24</v>
      </c>
      <c r="AM427">
        <f t="shared" si="30"/>
        <v>11</v>
      </c>
      <c r="AN427" t="str">
        <f t="shared" si="29"/>
        <v>11</v>
      </c>
    </row>
    <row r="428" spans="37:40" x14ac:dyDescent="0.15">
      <c r="AK428" t="str">
        <f t="shared" si="28"/>
        <v>H2412</v>
      </c>
      <c r="AL428">
        <f t="shared" si="31"/>
        <v>24</v>
      </c>
      <c r="AM428">
        <f t="shared" si="30"/>
        <v>12</v>
      </c>
      <c r="AN428" t="str">
        <f t="shared" si="29"/>
        <v>12</v>
      </c>
    </row>
    <row r="429" spans="37:40" x14ac:dyDescent="0.15">
      <c r="AK429" t="str">
        <f t="shared" si="28"/>
        <v>H2501</v>
      </c>
      <c r="AL429">
        <f t="shared" si="31"/>
        <v>25</v>
      </c>
      <c r="AM429">
        <f t="shared" si="30"/>
        <v>1</v>
      </c>
      <c r="AN429" t="str">
        <f t="shared" si="29"/>
        <v>01</v>
      </c>
    </row>
    <row r="430" spans="37:40" x14ac:dyDescent="0.15">
      <c r="AK430" t="str">
        <f t="shared" si="28"/>
        <v>H2502</v>
      </c>
      <c r="AL430">
        <f t="shared" si="31"/>
        <v>25</v>
      </c>
      <c r="AM430">
        <f t="shared" si="30"/>
        <v>2</v>
      </c>
      <c r="AN430" t="str">
        <f t="shared" si="29"/>
        <v>02</v>
      </c>
    </row>
    <row r="431" spans="37:40" x14ac:dyDescent="0.15">
      <c r="AK431" t="str">
        <f t="shared" si="28"/>
        <v>H2503</v>
      </c>
      <c r="AL431">
        <f t="shared" si="31"/>
        <v>25</v>
      </c>
      <c r="AM431">
        <f t="shared" si="30"/>
        <v>3</v>
      </c>
      <c r="AN431" t="str">
        <f t="shared" si="29"/>
        <v>03</v>
      </c>
    </row>
    <row r="432" spans="37:40" x14ac:dyDescent="0.15">
      <c r="AK432" t="str">
        <f t="shared" si="28"/>
        <v>H2504</v>
      </c>
      <c r="AL432">
        <f t="shared" si="31"/>
        <v>25</v>
      </c>
      <c r="AM432">
        <f t="shared" si="30"/>
        <v>4</v>
      </c>
      <c r="AN432" t="str">
        <f t="shared" si="29"/>
        <v>04</v>
      </c>
    </row>
    <row r="433" spans="37:40" x14ac:dyDescent="0.15">
      <c r="AK433" t="str">
        <f t="shared" si="28"/>
        <v>H2505</v>
      </c>
      <c r="AL433">
        <f t="shared" si="31"/>
        <v>25</v>
      </c>
      <c r="AM433">
        <f t="shared" si="30"/>
        <v>5</v>
      </c>
      <c r="AN433" t="str">
        <f t="shared" si="29"/>
        <v>05</v>
      </c>
    </row>
    <row r="434" spans="37:40" x14ac:dyDescent="0.15">
      <c r="AK434" t="str">
        <f t="shared" si="28"/>
        <v>H2506</v>
      </c>
      <c r="AL434">
        <f t="shared" si="31"/>
        <v>25</v>
      </c>
      <c r="AM434">
        <f t="shared" si="30"/>
        <v>6</v>
      </c>
      <c r="AN434" t="str">
        <f t="shared" si="29"/>
        <v>06</v>
      </c>
    </row>
    <row r="435" spans="37:40" x14ac:dyDescent="0.15">
      <c r="AK435" t="str">
        <f t="shared" si="28"/>
        <v>H2507</v>
      </c>
      <c r="AL435">
        <f t="shared" si="31"/>
        <v>25</v>
      </c>
      <c r="AM435">
        <f t="shared" si="30"/>
        <v>7</v>
      </c>
      <c r="AN435" t="str">
        <f t="shared" si="29"/>
        <v>07</v>
      </c>
    </row>
    <row r="436" spans="37:40" x14ac:dyDescent="0.15">
      <c r="AK436" t="str">
        <f t="shared" si="28"/>
        <v>H2508</v>
      </c>
      <c r="AL436">
        <f t="shared" si="31"/>
        <v>25</v>
      </c>
      <c r="AM436">
        <f t="shared" si="30"/>
        <v>8</v>
      </c>
      <c r="AN436" t="str">
        <f t="shared" si="29"/>
        <v>08</v>
      </c>
    </row>
    <row r="437" spans="37:40" x14ac:dyDescent="0.15">
      <c r="AK437" t="str">
        <f t="shared" si="28"/>
        <v>H2509</v>
      </c>
      <c r="AL437">
        <f t="shared" si="31"/>
        <v>25</v>
      </c>
      <c r="AM437">
        <f t="shared" si="30"/>
        <v>9</v>
      </c>
      <c r="AN437" t="str">
        <f t="shared" si="29"/>
        <v>09</v>
      </c>
    </row>
    <row r="438" spans="37:40" x14ac:dyDescent="0.15">
      <c r="AK438" t="str">
        <f t="shared" si="28"/>
        <v>H2510</v>
      </c>
      <c r="AL438">
        <f t="shared" si="31"/>
        <v>25</v>
      </c>
      <c r="AM438">
        <f t="shared" si="30"/>
        <v>10</v>
      </c>
      <c r="AN438" t="str">
        <f t="shared" si="29"/>
        <v>10</v>
      </c>
    </row>
    <row r="439" spans="37:40" x14ac:dyDescent="0.15">
      <c r="AK439" t="str">
        <f t="shared" si="28"/>
        <v>H2511</v>
      </c>
      <c r="AL439">
        <f t="shared" si="31"/>
        <v>25</v>
      </c>
      <c r="AM439">
        <f t="shared" si="30"/>
        <v>11</v>
      </c>
      <c r="AN439" t="str">
        <f t="shared" si="29"/>
        <v>11</v>
      </c>
    </row>
    <row r="440" spans="37:40" x14ac:dyDescent="0.15">
      <c r="AK440" t="str">
        <f t="shared" si="28"/>
        <v>H2512</v>
      </c>
      <c r="AL440">
        <f t="shared" si="31"/>
        <v>25</v>
      </c>
      <c r="AM440">
        <f t="shared" si="30"/>
        <v>12</v>
      </c>
      <c r="AN440" t="str">
        <f t="shared" si="29"/>
        <v>12</v>
      </c>
    </row>
    <row r="441" spans="37:40" x14ac:dyDescent="0.15">
      <c r="AK441" t="str">
        <f t="shared" si="28"/>
        <v>H2601</v>
      </c>
      <c r="AL441">
        <f t="shared" si="31"/>
        <v>26</v>
      </c>
      <c r="AM441">
        <f t="shared" si="30"/>
        <v>1</v>
      </c>
      <c r="AN441" t="str">
        <f t="shared" si="29"/>
        <v>01</v>
      </c>
    </row>
    <row r="442" spans="37:40" x14ac:dyDescent="0.15">
      <c r="AK442" t="str">
        <f t="shared" ref="AK442:AK504" si="32">"H"&amp;AL442&amp;AN442</f>
        <v>H2602</v>
      </c>
      <c r="AL442">
        <f t="shared" si="31"/>
        <v>26</v>
      </c>
      <c r="AM442">
        <f t="shared" si="30"/>
        <v>2</v>
      </c>
      <c r="AN442" t="str">
        <f t="shared" si="29"/>
        <v>02</v>
      </c>
    </row>
    <row r="443" spans="37:40" x14ac:dyDescent="0.15">
      <c r="AK443" t="str">
        <f t="shared" si="32"/>
        <v>H2603</v>
      </c>
      <c r="AL443">
        <f t="shared" si="31"/>
        <v>26</v>
      </c>
      <c r="AM443">
        <f t="shared" si="30"/>
        <v>3</v>
      </c>
      <c r="AN443" t="str">
        <f t="shared" si="29"/>
        <v>03</v>
      </c>
    </row>
    <row r="444" spans="37:40" x14ac:dyDescent="0.15">
      <c r="AK444" t="str">
        <f t="shared" si="32"/>
        <v>H2604</v>
      </c>
      <c r="AL444">
        <f t="shared" si="31"/>
        <v>26</v>
      </c>
      <c r="AM444">
        <f t="shared" si="30"/>
        <v>4</v>
      </c>
      <c r="AN444" t="str">
        <f t="shared" si="29"/>
        <v>04</v>
      </c>
    </row>
    <row r="445" spans="37:40" x14ac:dyDescent="0.15">
      <c r="AK445" t="str">
        <f t="shared" si="32"/>
        <v>H2605</v>
      </c>
      <c r="AL445">
        <f t="shared" si="31"/>
        <v>26</v>
      </c>
      <c r="AM445">
        <f t="shared" si="30"/>
        <v>5</v>
      </c>
      <c r="AN445" t="str">
        <f t="shared" si="29"/>
        <v>05</v>
      </c>
    </row>
    <row r="446" spans="37:40" x14ac:dyDescent="0.15">
      <c r="AK446" t="str">
        <f t="shared" si="32"/>
        <v>H2606</v>
      </c>
      <c r="AL446">
        <f t="shared" si="31"/>
        <v>26</v>
      </c>
      <c r="AM446">
        <f t="shared" si="30"/>
        <v>6</v>
      </c>
      <c r="AN446" t="str">
        <f t="shared" si="29"/>
        <v>06</v>
      </c>
    </row>
    <row r="447" spans="37:40" x14ac:dyDescent="0.15">
      <c r="AK447" t="str">
        <f t="shared" si="32"/>
        <v>H2607</v>
      </c>
      <c r="AL447">
        <f t="shared" si="31"/>
        <v>26</v>
      </c>
      <c r="AM447">
        <f t="shared" si="30"/>
        <v>7</v>
      </c>
      <c r="AN447" t="str">
        <f t="shared" si="29"/>
        <v>07</v>
      </c>
    </row>
    <row r="448" spans="37:40" x14ac:dyDescent="0.15">
      <c r="AK448" t="str">
        <f t="shared" si="32"/>
        <v>H2608</v>
      </c>
      <c r="AL448">
        <f t="shared" si="31"/>
        <v>26</v>
      </c>
      <c r="AM448">
        <f t="shared" si="30"/>
        <v>8</v>
      </c>
      <c r="AN448" t="str">
        <f t="shared" si="29"/>
        <v>08</v>
      </c>
    </row>
    <row r="449" spans="37:40" x14ac:dyDescent="0.15">
      <c r="AK449" t="str">
        <f t="shared" si="32"/>
        <v>H2609</v>
      </c>
      <c r="AL449">
        <f t="shared" si="31"/>
        <v>26</v>
      </c>
      <c r="AM449">
        <f t="shared" si="30"/>
        <v>9</v>
      </c>
      <c r="AN449" t="str">
        <f t="shared" si="29"/>
        <v>09</v>
      </c>
    </row>
    <row r="450" spans="37:40" x14ac:dyDescent="0.15">
      <c r="AK450" t="str">
        <f t="shared" si="32"/>
        <v>H2610</v>
      </c>
      <c r="AL450">
        <f t="shared" si="31"/>
        <v>26</v>
      </c>
      <c r="AM450">
        <f t="shared" si="30"/>
        <v>10</v>
      </c>
      <c r="AN450" t="str">
        <f t="shared" si="29"/>
        <v>10</v>
      </c>
    </row>
    <row r="451" spans="37:40" x14ac:dyDescent="0.15">
      <c r="AK451" t="str">
        <f t="shared" si="32"/>
        <v>H2611</v>
      </c>
      <c r="AL451">
        <f t="shared" si="31"/>
        <v>26</v>
      </c>
      <c r="AM451">
        <f t="shared" si="30"/>
        <v>11</v>
      </c>
      <c r="AN451" t="str">
        <f t="shared" si="29"/>
        <v>11</v>
      </c>
    </row>
    <row r="452" spans="37:40" x14ac:dyDescent="0.15">
      <c r="AK452" t="str">
        <f t="shared" si="32"/>
        <v>H2612</v>
      </c>
      <c r="AL452">
        <f t="shared" si="31"/>
        <v>26</v>
      </c>
      <c r="AM452">
        <f t="shared" si="30"/>
        <v>12</v>
      </c>
      <c r="AN452" t="str">
        <f t="shared" si="29"/>
        <v>12</v>
      </c>
    </row>
    <row r="453" spans="37:40" x14ac:dyDescent="0.15">
      <c r="AK453" t="str">
        <f t="shared" si="32"/>
        <v>H2701</v>
      </c>
      <c r="AL453">
        <f t="shared" si="31"/>
        <v>27</v>
      </c>
      <c r="AM453">
        <f t="shared" si="30"/>
        <v>1</v>
      </c>
      <c r="AN453" t="str">
        <f t="shared" si="29"/>
        <v>01</v>
      </c>
    </row>
    <row r="454" spans="37:40" x14ac:dyDescent="0.15">
      <c r="AK454" t="str">
        <f t="shared" si="32"/>
        <v>H2702</v>
      </c>
      <c r="AL454">
        <f t="shared" si="31"/>
        <v>27</v>
      </c>
      <c r="AM454">
        <f t="shared" si="30"/>
        <v>2</v>
      </c>
      <c r="AN454" t="str">
        <f t="shared" si="29"/>
        <v>02</v>
      </c>
    </row>
    <row r="455" spans="37:40" x14ac:dyDescent="0.15">
      <c r="AK455" t="str">
        <f t="shared" si="32"/>
        <v>H2703</v>
      </c>
      <c r="AL455">
        <f t="shared" si="31"/>
        <v>27</v>
      </c>
      <c r="AM455">
        <f t="shared" si="30"/>
        <v>3</v>
      </c>
      <c r="AN455" t="str">
        <f t="shared" si="29"/>
        <v>03</v>
      </c>
    </row>
    <row r="456" spans="37:40" x14ac:dyDescent="0.15">
      <c r="AK456" t="str">
        <f t="shared" si="32"/>
        <v>H2704</v>
      </c>
      <c r="AL456">
        <f t="shared" si="31"/>
        <v>27</v>
      </c>
      <c r="AM456">
        <f t="shared" si="30"/>
        <v>4</v>
      </c>
      <c r="AN456" t="str">
        <f t="shared" si="29"/>
        <v>04</v>
      </c>
    </row>
    <row r="457" spans="37:40" x14ac:dyDescent="0.15">
      <c r="AK457" t="str">
        <f t="shared" si="32"/>
        <v>H2705</v>
      </c>
      <c r="AL457">
        <f t="shared" si="31"/>
        <v>27</v>
      </c>
      <c r="AM457">
        <f t="shared" si="30"/>
        <v>5</v>
      </c>
      <c r="AN457" t="str">
        <f t="shared" si="29"/>
        <v>05</v>
      </c>
    </row>
    <row r="458" spans="37:40" x14ac:dyDescent="0.15">
      <c r="AK458" t="str">
        <f t="shared" si="32"/>
        <v>H2706</v>
      </c>
      <c r="AL458">
        <f t="shared" si="31"/>
        <v>27</v>
      </c>
      <c r="AM458">
        <f t="shared" si="30"/>
        <v>6</v>
      </c>
      <c r="AN458" t="str">
        <f t="shared" ref="AN458:AN521" si="33">REPT("0",2-LEN(AM458))&amp;AM458</f>
        <v>06</v>
      </c>
    </row>
    <row r="459" spans="37:40" x14ac:dyDescent="0.15">
      <c r="AK459" t="str">
        <f t="shared" si="32"/>
        <v>H2707</v>
      </c>
      <c r="AL459">
        <f t="shared" si="31"/>
        <v>27</v>
      </c>
      <c r="AM459">
        <f t="shared" si="30"/>
        <v>7</v>
      </c>
      <c r="AN459" t="str">
        <f t="shared" si="33"/>
        <v>07</v>
      </c>
    </row>
    <row r="460" spans="37:40" x14ac:dyDescent="0.15">
      <c r="AK460" t="str">
        <f t="shared" si="32"/>
        <v>H2708</v>
      </c>
      <c r="AL460">
        <f t="shared" si="31"/>
        <v>27</v>
      </c>
      <c r="AM460">
        <f t="shared" si="30"/>
        <v>8</v>
      </c>
      <c r="AN460" t="str">
        <f t="shared" si="33"/>
        <v>08</v>
      </c>
    </row>
    <row r="461" spans="37:40" x14ac:dyDescent="0.15">
      <c r="AK461" t="str">
        <f t="shared" si="32"/>
        <v>H2709</v>
      </c>
      <c r="AL461">
        <f t="shared" si="31"/>
        <v>27</v>
      </c>
      <c r="AM461">
        <f t="shared" si="30"/>
        <v>9</v>
      </c>
      <c r="AN461" t="str">
        <f t="shared" si="33"/>
        <v>09</v>
      </c>
    </row>
    <row r="462" spans="37:40" x14ac:dyDescent="0.15">
      <c r="AK462" t="str">
        <f t="shared" si="32"/>
        <v>H2710</v>
      </c>
      <c r="AL462">
        <f t="shared" si="31"/>
        <v>27</v>
      </c>
      <c r="AM462">
        <f t="shared" si="30"/>
        <v>10</v>
      </c>
      <c r="AN462" t="str">
        <f t="shared" si="33"/>
        <v>10</v>
      </c>
    </row>
    <row r="463" spans="37:40" x14ac:dyDescent="0.15">
      <c r="AK463" t="str">
        <f t="shared" si="32"/>
        <v>H2711</v>
      </c>
      <c r="AL463">
        <f t="shared" si="31"/>
        <v>27</v>
      </c>
      <c r="AM463">
        <f t="shared" si="30"/>
        <v>11</v>
      </c>
      <c r="AN463" t="str">
        <f t="shared" si="33"/>
        <v>11</v>
      </c>
    </row>
    <row r="464" spans="37:40" x14ac:dyDescent="0.15">
      <c r="AK464" t="str">
        <f t="shared" si="32"/>
        <v>H2712</v>
      </c>
      <c r="AL464">
        <f t="shared" si="31"/>
        <v>27</v>
      </c>
      <c r="AM464">
        <f t="shared" si="30"/>
        <v>12</v>
      </c>
      <c r="AN464" t="str">
        <f t="shared" si="33"/>
        <v>12</v>
      </c>
    </row>
    <row r="465" spans="37:40" x14ac:dyDescent="0.15">
      <c r="AK465" t="str">
        <f t="shared" si="32"/>
        <v>H2801</v>
      </c>
      <c r="AL465">
        <f t="shared" si="31"/>
        <v>28</v>
      </c>
      <c r="AM465">
        <f t="shared" si="30"/>
        <v>1</v>
      </c>
      <c r="AN465" t="str">
        <f t="shared" si="33"/>
        <v>01</v>
      </c>
    </row>
    <row r="466" spans="37:40" x14ac:dyDescent="0.15">
      <c r="AK466" t="str">
        <f t="shared" si="32"/>
        <v>H2802</v>
      </c>
      <c r="AL466">
        <f t="shared" si="31"/>
        <v>28</v>
      </c>
      <c r="AM466">
        <f t="shared" si="30"/>
        <v>2</v>
      </c>
      <c r="AN466" t="str">
        <f t="shared" si="33"/>
        <v>02</v>
      </c>
    </row>
    <row r="467" spans="37:40" x14ac:dyDescent="0.15">
      <c r="AK467" t="str">
        <f t="shared" si="32"/>
        <v>H2803</v>
      </c>
      <c r="AL467">
        <f t="shared" si="31"/>
        <v>28</v>
      </c>
      <c r="AM467">
        <f t="shared" si="30"/>
        <v>3</v>
      </c>
      <c r="AN467" t="str">
        <f t="shared" si="33"/>
        <v>03</v>
      </c>
    </row>
    <row r="468" spans="37:40" x14ac:dyDescent="0.15">
      <c r="AK468" t="str">
        <f t="shared" si="32"/>
        <v>H2804</v>
      </c>
      <c r="AL468">
        <f t="shared" si="31"/>
        <v>28</v>
      </c>
      <c r="AM468">
        <f t="shared" si="30"/>
        <v>4</v>
      </c>
      <c r="AN468" t="str">
        <f t="shared" si="33"/>
        <v>04</v>
      </c>
    </row>
    <row r="469" spans="37:40" x14ac:dyDescent="0.15">
      <c r="AK469" t="str">
        <f t="shared" si="32"/>
        <v>H2805</v>
      </c>
      <c r="AL469">
        <f t="shared" si="31"/>
        <v>28</v>
      </c>
      <c r="AM469">
        <f t="shared" si="30"/>
        <v>5</v>
      </c>
      <c r="AN469" t="str">
        <f t="shared" si="33"/>
        <v>05</v>
      </c>
    </row>
    <row r="470" spans="37:40" x14ac:dyDescent="0.15">
      <c r="AK470" t="str">
        <f t="shared" si="32"/>
        <v>H2806</v>
      </c>
      <c r="AL470">
        <f t="shared" si="31"/>
        <v>28</v>
      </c>
      <c r="AM470">
        <f t="shared" ref="AM470:AM533" si="34">AM458</f>
        <v>6</v>
      </c>
      <c r="AN470" t="str">
        <f t="shared" si="33"/>
        <v>06</v>
      </c>
    </row>
    <row r="471" spans="37:40" x14ac:dyDescent="0.15">
      <c r="AK471" t="str">
        <f t="shared" si="32"/>
        <v>H2807</v>
      </c>
      <c r="AL471">
        <f t="shared" si="31"/>
        <v>28</v>
      </c>
      <c r="AM471">
        <f t="shared" si="34"/>
        <v>7</v>
      </c>
      <c r="AN471" t="str">
        <f t="shared" si="33"/>
        <v>07</v>
      </c>
    </row>
    <row r="472" spans="37:40" x14ac:dyDescent="0.15">
      <c r="AK472" t="str">
        <f t="shared" si="32"/>
        <v>H2808</v>
      </c>
      <c r="AL472">
        <f t="shared" si="31"/>
        <v>28</v>
      </c>
      <c r="AM472">
        <f t="shared" si="34"/>
        <v>8</v>
      </c>
      <c r="AN472" t="str">
        <f t="shared" si="33"/>
        <v>08</v>
      </c>
    </row>
    <row r="473" spans="37:40" x14ac:dyDescent="0.15">
      <c r="AK473" t="str">
        <f t="shared" si="32"/>
        <v>H2809</v>
      </c>
      <c r="AL473">
        <f t="shared" si="31"/>
        <v>28</v>
      </c>
      <c r="AM473">
        <f t="shared" si="34"/>
        <v>9</v>
      </c>
      <c r="AN473" t="str">
        <f t="shared" si="33"/>
        <v>09</v>
      </c>
    </row>
    <row r="474" spans="37:40" x14ac:dyDescent="0.15">
      <c r="AK474" t="str">
        <f t="shared" si="32"/>
        <v>H2810</v>
      </c>
      <c r="AL474">
        <f t="shared" ref="AL474:AL537" si="35">AL462+1</f>
        <v>28</v>
      </c>
      <c r="AM474">
        <f t="shared" si="34"/>
        <v>10</v>
      </c>
      <c r="AN474" t="str">
        <f t="shared" si="33"/>
        <v>10</v>
      </c>
    </row>
    <row r="475" spans="37:40" x14ac:dyDescent="0.15">
      <c r="AK475" t="str">
        <f t="shared" si="32"/>
        <v>H2811</v>
      </c>
      <c r="AL475">
        <f t="shared" si="35"/>
        <v>28</v>
      </c>
      <c r="AM475">
        <f t="shared" si="34"/>
        <v>11</v>
      </c>
      <c r="AN475" t="str">
        <f t="shared" si="33"/>
        <v>11</v>
      </c>
    </row>
    <row r="476" spans="37:40" x14ac:dyDescent="0.15">
      <c r="AK476" t="str">
        <f t="shared" si="32"/>
        <v>H2812</v>
      </c>
      <c r="AL476">
        <f t="shared" si="35"/>
        <v>28</v>
      </c>
      <c r="AM476">
        <f t="shared" si="34"/>
        <v>12</v>
      </c>
      <c r="AN476" t="str">
        <f t="shared" si="33"/>
        <v>12</v>
      </c>
    </row>
    <row r="477" spans="37:40" x14ac:dyDescent="0.15">
      <c r="AK477" t="str">
        <f t="shared" si="32"/>
        <v>H2901</v>
      </c>
      <c r="AL477">
        <f t="shared" si="35"/>
        <v>29</v>
      </c>
      <c r="AM477">
        <f t="shared" si="34"/>
        <v>1</v>
      </c>
      <c r="AN477" t="str">
        <f t="shared" si="33"/>
        <v>01</v>
      </c>
    </row>
    <row r="478" spans="37:40" x14ac:dyDescent="0.15">
      <c r="AK478" t="str">
        <f t="shared" si="32"/>
        <v>H2902</v>
      </c>
      <c r="AL478">
        <f t="shared" si="35"/>
        <v>29</v>
      </c>
      <c r="AM478">
        <f t="shared" si="34"/>
        <v>2</v>
      </c>
      <c r="AN478" t="str">
        <f t="shared" si="33"/>
        <v>02</v>
      </c>
    </row>
    <row r="479" spans="37:40" x14ac:dyDescent="0.15">
      <c r="AK479" t="str">
        <f t="shared" si="32"/>
        <v>H2903</v>
      </c>
      <c r="AL479">
        <f t="shared" si="35"/>
        <v>29</v>
      </c>
      <c r="AM479">
        <f t="shared" si="34"/>
        <v>3</v>
      </c>
      <c r="AN479" t="str">
        <f t="shared" si="33"/>
        <v>03</v>
      </c>
    </row>
    <row r="480" spans="37:40" x14ac:dyDescent="0.15">
      <c r="AK480" t="str">
        <f t="shared" si="32"/>
        <v>H2904</v>
      </c>
      <c r="AL480">
        <f t="shared" si="35"/>
        <v>29</v>
      </c>
      <c r="AM480">
        <f t="shared" si="34"/>
        <v>4</v>
      </c>
      <c r="AN480" t="str">
        <f t="shared" si="33"/>
        <v>04</v>
      </c>
    </row>
    <row r="481" spans="37:40" x14ac:dyDescent="0.15">
      <c r="AK481" t="str">
        <f t="shared" si="32"/>
        <v>H2905</v>
      </c>
      <c r="AL481">
        <f t="shared" si="35"/>
        <v>29</v>
      </c>
      <c r="AM481">
        <f t="shared" si="34"/>
        <v>5</v>
      </c>
      <c r="AN481" t="str">
        <f t="shared" si="33"/>
        <v>05</v>
      </c>
    </row>
    <row r="482" spans="37:40" x14ac:dyDescent="0.15">
      <c r="AK482" t="str">
        <f t="shared" si="32"/>
        <v>H2906</v>
      </c>
      <c r="AL482">
        <f t="shared" si="35"/>
        <v>29</v>
      </c>
      <c r="AM482">
        <f t="shared" si="34"/>
        <v>6</v>
      </c>
      <c r="AN482" t="str">
        <f t="shared" si="33"/>
        <v>06</v>
      </c>
    </row>
    <row r="483" spans="37:40" x14ac:dyDescent="0.15">
      <c r="AK483" t="str">
        <f t="shared" si="32"/>
        <v>H2907</v>
      </c>
      <c r="AL483">
        <f t="shared" si="35"/>
        <v>29</v>
      </c>
      <c r="AM483">
        <f t="shared" si="34"/>
        <v>7</v>
      </c>
      <c r="AN483" t="str">
        <f t="shared" si="33"/>
        <v>07</v>
      </c>
    </row>
    <row r="484" spans="37:40" x14ac:dyDescent="0.15">
      <c r="AK484" t="str">
        <f t="shared" si="32"/>
        <v>H2908</v>
      </c>
      <c r="AL484">
        <f t="shared" si="35"/>
        <v>29</v>
      </c>
      <c r="AM484">
        <f t="shared" si="34"/>
        <v>8</v>
      </c>
      <c r="AN484" t="str">
        <f t="shared" si="33"/>
        <v>08</v>
      </c>
    </row>
    <row r="485" spans="37:40" x14ac:dyDescent="0.15">
      <c r="AK485" t="str">
        <f t="shared" si="32"/>
        <v>H2909</v>
      </c>
      <c r="AL485">
        <f t="shared" si="35"/>
        <v>29</v>
      </c>
      <c r="AM485">
        <f t="shared" si="34"/>
        <v>9</v>
      </c>
      <c r="AN485" t="str">
        <f t="shared" si="33"/>
        <v>09</v>
      </c>
    </row>
    <row r="486" spans="37:40" x14ac:dyDescent="0.15">
      <c r="AK486" t="str">
        <f t="shared" si="32"/>
        <v>H2910</v>
      </c>
      <c r="AL486">
        <f t="shared" si="35"/>
        <v>29</v>
      </c>
      <c r="AM486">
        <f t="shared" si="34"/>
        <v>10</v>
      </c>
      <c r="AN486" t="str">
        <f t="shared" si="33"/>
        <v>10</v>
      </c>
    </row>
    <row r="487" spans="37:40" x14ac:dyDescent="0.15">
      <c r="AK487" t="str">
        <f t="shared" si="32"/>
        <v>H2911</v>
      </c>
      <c r="AL487">
        <f t="shared" si="35"/>
        <v>29</v>
      </c>
      <c r="AM487">
        <f t="shared" si="34"/>
        <v>11</v>
      </c>
      <c r="AN487" t="str">
        <f t="shared" si="33"/>
        <v>11</v>
      </c>
    </row>
    <row r="488" spans="37:40" x14ac:dyDescent="0.15">
      <c r="AK488" t="str">
        <f t="shared" si="32"/>
        <v>H2912</v>
      </c>
      <c r="AL488">
        <f t="shared" si="35"/>
        <v>29</v>
      </c>
      <c r="AM488">
        <f t="shared" si="34"/>
        <v>12</v>
      </c>
      <c r="AN488" t="str">
        <f t="shared" si="33"/>
        <v>12</v>
      </c>
    </row>
    <row r="489" spans="37:40" x14ac:dyDescent="0.15">
      <c r="AK489" t="str">
        <f t="shared" si="32"/>
        <v>H3001</v>
      </c>
      <c r="AL489">
        <f t="shared" si="35"/>
        <v>30</v>
      </c>
      <c r="AM489">
        <f t="shared" si="34"/>
        <v>1</v>
      </c>
      <c r="AN489" t="str">
        <f t="shared" si="33"/>
        <v>01</v>
      </c>
    </row>
    <row r="490" spans="37:40" x14ac:dyDescent="0.15">
      <c r="AK490" t="str">
        <f t="shared" si="32"/>
        <v>H3002</v>
      </c>
      <c r="AL490">
        <f t="shared" si="35"/>
        <v>30</v>
      </c>
      <c r="AM490">
        <f t="shared" si="34"/>
        <v>2</v>
      </c>
      <c r="AN490" t="str">
        <f t="shared" si="33"/>
        <v>02</v>
      </c>
    </row>
    <row r="491" spans="37:40" x14ac:dyDescent="0.15">
      <c r="AK491" t="str">
        <f t="shared" si="32"/>
        <v>H3003</v>
      </c>
      <c r="AL491">
        <f t="shared" si="35"/>
        <v>30</v>
      </c>
      <c r="AM491">
        <f t="shared" si="34"/>
        <v>3</v>
      </c>
      <c r="AN491" t="str">
        <f t="shared" si="33"/>
        <v>03</v>
      </c>
    </row>
    <row r="492" spans="37:40" x14ac:dyDescent="0.15">
      <c r="AK492" t="str">
        <f t="shared" si="32"/>
        <v>H3004</v>
      </c>
      <c r="AL492">
        <f t="shared" si="35"/>
        <v>30</v>
      </c>
      <c r="AM492">
        <f t="shared" si="34"/>
        <v>4</v>
      </c>
      <c r="AN492" t="str">
        <f t="shared" si="33"/>
        <v>04</v>
      </c>
    </row>
    <row r="493" spans="37:40" x14ac:dyDescent="0.15">
      <c r="AK493" t="str">
        <f t="shared" si="32"/>
        <v>H3005</v>
      </c>
      <c r="AL493">
        <f t="shared" si="35"/>
        <v>30</v>
      </c>
      <c r="AM493">
        <f t="shared" si="34"/>
        <v>5</v>
      </c>
      <c r="AN493" t="str">
        <f t="shared" si="33"/>
        <v>05</v>
      </c>
    </row>
    <row r="494" spans="37:40" x14ac:dyDescent="0.15">
      <c r="AK494" t="str">
        <f t="shared" si="32"/>
        <v>H3006</v>
      </c>
      <c r="AL494">
        <f t="shared" si="35"/>
        <v>30</v>
      </c>
      <c r="AM494">
        <f t="shared" si="34"/>
        <v>6</v>
      </c>
      <c r="AN494" t="str">
        <f t="shared" si="33"/>
        <v>06</v>
      </c>
    </row>
    <row r="495" spans="37:40" x14ac:dyDescent="0.15">
      <c r="AK495" t="str">
        <f t="shared" si="32"/>
        <v>H3007</v>
      </c>
      <c r="AL495">
        <f t="shared" si="35"/>
        <v>30</v>
      </c>
      <c r="AM495">
        <f t="shared" si="34"/>
        <v>7</v>
      </c>
      <c r="AN495" t="str">
        <f t="shared" si="33"/>
        <v>07</v>
      </c>
    </row>
    <row r="496" spans="37:40" x14ac:dyDescent="0.15">
      <c r="AK496" t="str">
        <f t="shared" si="32"/>
        <v>H3008</v>
      </c>
      <c r="AL496">
        <f t="shared" si="35"/>
        <v>30</v>
      </c>
      <c r="AM496">
        <f t="shared" si="34"/>
        <v>8</v>
      </c>
      <c r="AN496" t="str">
        <f t="shared" si="33"/>
        <v>08</v>
      </c>
    </row>
    <row r="497" spans="37:40" x14ac:dyDescent="0.15">
      <c r="AK497" t="str">
        <f t="shared" si="32"/>
        <v>H3009</v>
      </c>
      <c r="AL497">
        <f t="shared" si="35"/>
        <v>30</v>
      </c>
      <c r="AM497">
        <f t="shared" si="34"/>
        <v>9</v>
      </c>
      <c r="AN497" t="str">
        <f t="shared" si="33"/>
        <v>09</v>
      </c>
    </row>
    <row r="498" spans="37:40" x14ac:dyDescent="0.15">
      <c r="AK498" t="str">
        <f t="shared" si="32"/>
        <v>H3010</v>
      </c>
      <c r="AL498">
        <f t="shared" si="35"/>
        <v>30</v>
      </c>
      <c r="AM498">
        <f t="shared" si="34"/>
        <v>10</v>
      </c>
      <c r="AN498" t="str">
        <f t="shared" si="33"/>
        <v>10</v>
      </c>
    </row>
    <row r="499" spans="37:40" x14ac:dyDescent="0.15">
      <c r="AK499" t="str">
        <f t="shared" si="32"/>
        <v>H3011</v>
      </c>
      <c r="AL499">
        <f t="shared" si="35"/>
        <v>30</v>
      </c>
      <c r="AM499">
        <f t="shared" si="34"/>
        <v>11</v>
      </c>
      <c r="AN499" t="str">
        <f t="shared" si="33"/>
        <v>11</v>
      </c>
    </row>
    <row r="500" spans="37:40" x14ac:dyDescent="0.15">
      <c r="AK500" t="str">
        <f t="shared" si="32"/>
        <v>H3012</v>
      </c>
      <c r="AL500">
        <f t="shared" si="35"/>
        <v>30</v>
      </c>
      <c r="AM500">
        <f t="shared" si="34"/>
        <v>12</v>
      </c>
      <c r="AN500" t="str">
        <f t="shared" si="33"/>
        <v>12</v>
      </c>
    </row>
    <row r="501" spans="37:40" x14ac:dyDescent="0.15">
      <c r="AK501" t="str">
        <f t="shared" si="32"/>
        <v>H3101</v>
      </c>
      <c r="AL501">
        <f t="shared" si="35"/>
        <v>31</v>
      </c>
      <c r="AM501">
        <f t="shared" si="34"/>
        <v>1</v>
      </c>
      <c r="AN501" t="str">
        <f t="shared" si="33"/>
        <v>01</v>
      </c>
    </row>
    <row r="502" spans="37:40" x14ac:dyDescent="0.15">
      <c r="AK502" t="str">
        <f t="shared" si="32"/>
        <v>H3102</v>
      </c>
      <c r="AL502">
        <f t="shared" si="35"/>
        <v>31</v>
      </c>
      <c r="AM502">
        <f t="shared" si="34"/>
        <v>2</v>
      </c>
      <c r="AN502" t="str">
        <f t="shared" si="33"/>
        <v>02</v>
      </c>
    </row>
    <row r="503" spans="37:40" x14ac:dyDescent="0.15">
      <c r="AK503" t="str">
        <f t="shared" si="32"/>
        <v>H3103</v>
      </c>
      <c r="AL503">
        <f t="shared" si="35"/>
        <v>31</v>
      </c>
      <c r="AM503">
        <f t="shared" si="34"/>
        <v>3</v>
      </c>
      <c r="AN503" t="str">
        <f t="shared" si="33"/>
        <v>03</v>
      </c>
    </row>
    <row r="504" spans="37:40" x14ac:dyDescent="0.15">
      <c r="AK504" t="str">
        <f t="shared" si="32"/>
        <v>H3104</v>
      </c>
      <c r="AL504">
        <f t="shared" si="35"/>
        <v>31</v>
      </c>
      <c r="AM504">
        <f t="shared" si="34"/>
        <v>4</v>
      </c>
      <c r="AN504" t="str">
        <f t="shared" si="33"/>
        <v>04</v>
      </c>
    </row>
    <row r="505" spans="37:40" x14ac:dyDescent="0.15">
      <c r="AK505" t="str">
        <f>"R0"&amp;AL505&amp;AN505</f>
        <v>R0105</v>
      </c>
      <c r="AL505">
        <v>1</v>
      </c>
      <c r="AM505">
        <f t="shared" si="34"/>
        <v>5</v>
      </c>
      <c r="AN505" t="str">
        <f t="shared" si="33"/>
        <v>05</v>
      </c>
    </row>
    <row r="506" spans="37:40" x14ac:dyDescent="0.15">
      <c r="AK506" t="str">
        <f t="shared" ref="AK506:AK569" si="36">"R0"&amp;AL506&amp;AN506</f>
        <v>R0106</v>
      </c>
      <c r="AL506">
        <v>1</v>
      </c>
      <c r="AM506">
        <f t="shared" si="34"/>
        <v>6</v>
      </c>
      <c r="AN506" t="str">
        <f t="shared" si="33"/>
        <v>06</v>
      </c>
    </row>
    <row r="507" spans="37:40" x14ac:dyDescent="0.15">
      <c r="AK507" t="str">
        <f t="shared" si="36"/>
        <v>R0107</v>
      </c>
      <c r="AL507">
        <v>1</v>
      </c>
      <c r="AM507">
        <f t="shared" si="34"/>
        <v>7</v>
      </c>
      <c r="AN507" t="str">
        <f t="shared" si="33"/>
        <v>07</v>
      </c>
    </row>
    <row r="508" spans="37:40" x14ac:dyDescent="0.15">
      <c r="AK508" t="str">
        <f t="shared" si="36"/>
        <v>R0108</v>
      </c>
      <c r="AL508">
        <v>1</v>
      </c>
      <c r="AM508">
        <f t="shared" si="34"/>
        <v>8</v>
      </c>
      <c r="AN508" t="str">
        <f t="shared" si="33"/>
        <v>08</v>
      </c>
    </row>
    <row r="509" spans="37:40" x14ac:dyDescent="0.15">
      <c r="AK509" t="str">
        <f t="shared" si="36"/>
        <v>R0109</v>
      </c>
      <c r="AL509">
        <v>1</v>
      </c>
      <c r="AM509">
        <f t="shared" si="34"/>
        <v>9</v>
      </c>
      <c r="AN509" t="str">
        <f t="shared" si="33"/>
        <v>09</v>
      </c>
    </row>
    <row r="510" spans="37:40" x14ac:dyDescent="0.15">
      <c r="AK510" t="str">
        <f t="shared" si="36"/>
        <v>R0110</v>
      </c>
      <c r="AL510">
        <v>1</v>
      </c>
      <c r="AM510">
        <f t="shared" si="34"/>
        <v>10</v>
      </c>
      <c r="AN510" t="str">
        <f t="shared" si="33"/>
        <v>10</v>
      </c>
    </row>
    <row r="511" spans="37:40" x14ac:dyDescent="0.15">
      <c r="AK511" t="str">
        <f t="shared" si="36"/>
        <v>R0111</v>
      </c>
      <c r="AL511">
        <v>1</v>
      </c>
      <c r="AM511">
        <f t="shared" si="34"/>
        <v>11</v>
      </c>
      <c r="AN511" t="str">
        <f t="shared" si="33"/>
        <v>11</v>
      </c>
    </row>
    <row r="512" spans="37:40" x14ac:dyDescent="0.15">
      <c r="AK512" t="str">
        <f t="shared" si="36"/>
        <v>R0112</v>
      </c>
      <c r="AL512">
        <v>1</v>
      </c>
      <c r="AM512">
        <f t="shared" si="34"/>
        <v>12</v>
      </c>
      <c r="AN512" t="str">
        <f t="shared" si="33"/>
        <v>12</v>
      </c>
    </row>
    <row r="513" spans="37:40" x14ac:dyDescent="0.15">
      <c r="AK513" t="str">
        <f t="shared" si="36"/>
        <v>R0201</v>
      </c>
      <c r="AL513">
        <v>2</v>
      </c>
      <c r="AM513">
        <f t="shared" si="34"/>
        <v>1</v>
      </c>
      <c r="AN513" t="str">
        <f t="shared" si="33"/>
        <v>01</v>
      </c>
    </row>
    <row r="514" spans="37:40" x14ac:dyDescent="0.15">
      <c r="AK514" t="str">
        <f t="shared" si="36"/>
        <v>R0202</v>
      </c>
      <c r="AL514">
        <v>2</v>
      </c>
      <c r="AM514">
        <f t="shared" si="34"/>
        <v>2</v>
      </c>
      <c r="AN514" t="str">
        <f t="shared" si="33"/>
        <v>02</v>
      </c>
    </row>
    <row r="515" spans="37:40" x14ac:dyDescent="0.15">
      <c r="AK515" t="str">
        <f t="shared" si="36"/>
        <v>R0203</v>
      </c>
      <c r="AL515">
        <v>2</v>
      </c>
      <c r="AM515">
        <f t="shared" si="34"/>
        <v>3</v>
      </c>
      <c r="AN515" t="str">
        <f t="shared" si="33"/>
        <v>03</v>
      </c>
    </row>
    <row r="516" spans="37:40" x14ac:dyDescent="0.15">
      <c r="AK516" t="str">
        <f t="shared" si="36"/>
        <v>R0204</v>
      </c>
      <c r="AL516">
        <v>2</v>
      </c>
      <c r="AM516">
        <f t="shared" si="34"/>
        <v>4</v>
      </c>
      <c r="AN516" t="str">
        <f t="shared" si="33"/>
        <v>04</v>
      </c>
    </row>
    <row r="517" spans="37:40" x14ac:dyDescent="0.15">
      <c r="AK517" t="str">
        <f t="shared" si="36"/>
        <v>R0205</v>
      </c>
      <c r="AL517">
        <f t="shared" si="35"/>
        <v>2</v>
      </c>
      <c r="AM517">
        <f t="shared" si="34"/>
        <v>5</v>
      </c>
      <c r="AN517" t="str">
        <f t="shared" si="33"/>
        <v>05</v>
      </c>
    </row>
    <row r="518" spans="37:40" x14ac:dyDescent="0.15">
      <c r="AK518" t="str">
        <f t="shared" si="36"/>
        <v>R0206</v>
      </c>
      <c r="AL518">
        <f t="shared" si="35"/>
        <v>2</v>
      </c>
      <c r="AM518">
        <f t="shared" si="34"/>
        <v>6</v>
      </c>
      <c r="AN518" t="str">
        <f t="shared" si="33"/>
        <v>06</v>
      </c>
    </row>
    <row r="519" spans="37:40" x14ac:dyDescent="0.15">
      <c r="AK519" t="str">
        <f t="shared" si="36"/>
        <v>R0207</v>
      </c>
      <c r="AL519">
        <f t="shared" si="35"/>
        <v>2</v>
      </c>
      <c r="AM519">
        <f t="shared" si="34"/>
        <v>7</v>
      </c>
      <c r="AN519" t="str">
        <f t="shared" si="33"/>
        <v>07</v>
      </c>
    </row>
    <row r="520" spans="37:40" x14ac:dyDescent="0.15">
      <c r="AK520" t="str">
        <f t="shared" si="36"/>
        <v>R0208</v>
      </c>
      <c r="AL520">
        <f t="shared" si="35"/>
        <v>2</v>
      </c>
      <c r="AM520">
        <f t="shared" si="34"/>
        <v>8</v>
      </c>
      <c r="AN520" t="str">
        <f t="shared" si="33"/>
        <v>08</v>
      </c>
    </row>
    <row r="521" spans="37:40" x14ac:dyDescent="0.15">
      <c r="AK521" t="str">
        <f t="shared" si="36"/>
        <v>R0209</v>
      </c>
      <c r="AL521">
        <f t="shared" si="35"/>
        <v>2</v>
      </c>
      <c r="AM521">
        <f t="shared" si="34"/>
        <v>9</v>
      </c>
      <c r="AN521" t="str">
        <f t="shared" si="33"/>
        <v>09</v>
      </c>
    </row>
    <row r="522" spans="37:40" x14ac:dyDescent="0.15">
      <c r="AK522" t="str">
        <f t="shared" si="36"/>
        <v>R0210</v>
      </c>
      <c r="AL522">
        <f t="shared" si="35"/>
        <v>2</v>
      </c>
      <c r="AM522">
        <f t="shared" si="34"/>
        <v>10</v>
      </c>
      <c r="AN522" t="str">
        <f t="shared" ref="AN522:AN585" si="37">REPT("0",2-LEN(AM522))&amp;AM522</f>
        <v>10</v>
      </c>
    </row>
    <row r="523" spans="37:40" x14ac:dyDescent="0.15">
      <c r="AK523" t="str">
        <f t="shared" si="36"/>
        <v>R0211</v>
      </c>
      <c r="AL523">
        <f t="shared" si="35"/>
        <v>2</v>
      </c>
      <c r="AM523">
        <f t="shared" si="34"/>
        <v>11</v>
      </c>
      <c r="AN523" t="str">
        <f t="shared" si="37"/>
        <v>11</v>
      </c>
    </row>
    <row r="524" spans="37:40" x14ac:dyDescent="0.15">
      <c r="AK524" t="str">
        <f t="shared" si="36"/>
        <v>R0212</v>
      </c>
      <c r="AL524">
        <f t="shared" si="35"/>
        <v>2</v>
      </c>
      <c r="AM524">
        <f t="shared" si="34"/>
        <v>12</v>
      </c>
      <c r="AN524" t="str">
        <f t="shared" si="37"/>
        <v>12</v>
      </c>
    </row>
    <row r="525" spans="37:40" x14ac:dyDescent="0.15">
      <c r="AK525" t="str">
        <f t="shared" si="36"/>
        <v>R0301</v>
      </c>
      <c r="AL525">
        <f t="shared" si="35"/>
        <v>3</v>
      </c>
      <c r="AM525">
        <f t="shared" si="34"/>
        <v>1</v>
      </c>
      <c r="AN525" t="str">
        <f t="shared" si="37"/>
        <v>01</v>
      </c>
    </row>
    <row r="526" spans="37:40" x14ac:dyDescent="0.15">
      <c r="AK526" t="str">
        <f t="shared" si="36"/>
        <v>R0302</v>
      </c>
      <c r="AL526">
        <f t="shared" si="35"/>
        <v>3</v>
      </c>
      <c r="AM526">
        <f t="shared" si="34"/>
        <v>2</v>
      </c>
      <c r="AN526" t="str">
        <f t="shared" si="37"/>
        <v>02</v>
      </c>
    </row>
    <row r="527" spans="37:40" x14ac:dyDescent="0.15">
      <c r="AK527" t="str">
        <f t="shared" si="36"/>
        <v>R0303</v>
      </c>
      <c r="AL527">
        <f t="shared" si="35"/>
        <v>3</v>
      </c>
      <c r="AM527">
        <f t="shared" si="34"/>
        <v>3</v>
      </c>
      <c r="AN527" t="str">
        <f t="shared" si="37"/>
        <v>03</v>
      </c>
    </row>
    <row r="528" spans="37:40" x14ac:dyDescent="0.15">
      <c r="AK528" t="str">
        <f t="shared" si="36"/>
        <v>R0304</v>
      </c>
      <c r="AL528">
        <f t="shared" si="35"/>
        <v>3</v>
      </c>
      <c r="AM528">
        <f t="shared" si="34"/>
        <v>4</v>
      </c>
      <c r="AN528" t="str">
        <f t="shared" si="37"/>
        <v>04</v>
      </c>
    </row>
    <row r="529" spans="37:40" x14ac:dyDescent="0.15">
      <c r="AK529" t="str">
        <f t="shared" si="36"/>
        <v>R0305</v>
      </c>
      <c r="AL529">
        <f t="shared" si="35"/>
        <v>3</v>
      </c>
      <c r="AM529">
        <f t="shared" si="34"/>
        <v>5</v>
      </c>
      <c r="AN529" t="str">
        <f t="shared" si="37"/>
        <v>05</v>
      </c>
    </row>
    <row r="530" spans="37:40" x14ac:dyDescent="0.15">
      <c r="AK530" t="str">
        <f t="shared" si="36"/>
        <v>R0306</v>
      </c>
      <c r="AL530">
        <f t="shared" si="35"/>
        <v>3</v>
      </c>
      <c r="AM530">
        <f t="shared" si="34"/>
        <v>6</v>
      </c>
      <c r="AN530" t="str">
        <f t="shared" si="37"/>
        <v>06</v>
      </c>
    </row>
    <row r="531" spans="37:40" x14ac:dyDescent="0.15">
      <c r="AK531" t="str">
        <f t="shared" si="36"/>
        <v>R0307</v>
      </c>
      <c r="AL531">
        <f t="shared" si="35"/>
        <v>3</v>
      </c>
      <c r="AM531">
        <f t="shared" si="34"/>
        <v>7</v>
      </c>
      <c r="AN531" t="str">
        <f t="shared" si="37"/>
        <v>07</v>
      </c>
    </row>
    <row r="532" spans="37:40" x14ac:dyDescent="0.15">
      <c r="AK532" t="str">
        <f t="shared" si="36"/>
        <v>R0308</v>
      </c>
      <c r="AL532">
        <f t="shared" si="35"/>
        <v>3</v>
      </c>
      <c r="AM532">
        <f t="shared" si="34"/>
        <v>8</v>
      </c>
      <c r="AN532" t="str">
        <f t="shared" si="37"/>
        <v>08</v>
      </c>
    </row>
    <row r="533" spans="37:40" x14ac:dyDescent="0.15">
      <c r="AK533" t="str">
        <f t="shared" si="36"/>
        <v>R0309</v>
      </c>
      <c r="AL533">
        <f t="shared" si="35"/>
        <v>3</v>
      </c>
      <c r="AM533">
        <f t="shared" si="34"/>
        <v>9</v>
      </c>
      <c r="AN533" t="str">
        <f t="shared" si="37"/>
        <v>09</v>
      </c>
    </row>
    <row r="534" spans="37:40" x14ac:dyDescent="0.15">
      <c r="AK534" t="str">
        <f t="shared" si="36"/>
        <v>R0310</v>
      </c>
      <c r="AL534">
        <f t="shared" si="35"/>
        <v>3</v>
      </c>
      <c r="AM534">
        <f t="shared" ref="AM534:AM596" si="38">AM522</f>
        <v>10</v>
      </c>
      <c r="AN534" t="str">
        <f t="shared" si="37"/>
        <v>10</v>
      </c>
    </row>
    <row r="535" spans="37:40" x14ac:dyDescent="0.15">
      <c r="AK535" t="str">
        <f t="shared" si="36"/>
        <v>R0311</v>
      </c>
      <c r="AL535">
        <f t="shared" si="35"/>
        <v>3</v>
      </c>
      <c r="AM535">
        <f t="shared" si="38"/>
        <v>11</v>
      </c>
      <c r="AN535" t="str">
        <f t="shared" si="37"/>
        <v>11</v>
      </c>
    </row>
    <row r="536" spans="37:40" x14ac:dyDescent="0.15">
      <c r="AK536" t="str">
        <f t="shared" si="36"/>
        <v>R0312</v>
      </c>
      <c r="AL536">
        <f t="shared" si="35"/>
        <v>3</v>
      </c>
      <c r="AM536">
        <f t="shared" si="38"/>
        <v>12</v>
      </c>
      <c r="AN536" t="str">
        <f t="shared" si="37"/>
        <v>12</v>
      </c>
    </row>
    <row r="537" spans="37:40" x14ac:dyDescent="0.15">
      <c r="AK537" t="str">
        <f t="shared" si="36"/>
        <v>R0401</v>
      </c>
      <c r="AL537">
        <f t="shared" si="35"/>
        <v>4</v>
      </c>
      <c r="AM537">
        <f t="shared" si="38"/>
        <v>1</v>
      </c>
      <c r="AN537" t="str">
        <f t="shared" si="37"/>
        <v>01</v>
      </c>
    </row>
    <row r="538" spans="37:40" x14ac:dyDescent="0.15">
      <c r="AK538" t="str">
        <f t="shared" si="36"/>
        <v>R0402</v>
      </c>
      <c r="AL538">
        <f t="shared" ref="AL538:AL596" si="39">AL526+1</f>
        <v>4</v>
      </c>
      <c r="AM538">
        <f t="shared" si="38"/>
        <v>2</v>
      </c>
      <c r="AN538" t="str">
        <f t="shared" si="37"/>
        <v>02</v>
      </c>
    </row>
    <row r="539" spans="37:40" x14ac:dyDescent="0.15">
      <c r="AK539" t="str">
        <f t="shared" si="36"/>
        <v>R0403</v>
      </c>
      <c r="AL539">
        <f t="shared" si="39"/>
        <v>4</v>
      </c>
      <c r="AM539">
        <f t="shared" si="38"/>
        <v>3</v>
      </c>
      <c r="AN539" t="str">
        <f t="shared" si="37"/>
        <v>03</v>
      </c>
    </row>
    <row r="540" spans="37:40" x14ac:dyDescent="0.15">
      <c r="AK540" t="str">
        <f t="shared" si="36"/>
        <v>R0404</v>
      </c>
      <c r="AL540">
        <f t="shared" si="39"/>
        <v>4</v>
      </c>
      <c r="AM540">
        <f t="shared" si="38"/>
        <v>4</v>
      </c>
      <c r="AN540" t="str">
        <f t="shared" si="37"/>
        <v>04</v>
      </c>
    </row>
    <row r="541" spans="37:40" x14ac:dyDescent="0.15">
      <c r="AK541" t="str">
        <f t="shared" si="36"/>
        <v>R0405</v>
      </c>
      <c r="AL541">
        <f t="shared" si="39"/>
        <v>4</v>
      </c>
      <c r="AM541">
        <f t="shared" si="38"/>
        <v>5</v>
      </c>
      <c r="AN541" t="str">
        <f t="shared" si="37"/>
        <v>05</v>
      </c>
    </row>
    <row r="542" spans="37:40" x14ac:dyDescent="0.15">
      <c r="AK542" t="str">
        <f t="shared" si="36"/>
        <v>R0406</v>
      </c>
      <c r="AL542">
        <f t="shared" si="39"/>
        <v>4</v>
      </c>
      <c r="AM542">
        <f t="shared" si="38"/>
        <v>6</v>
      </c>
      <c r="AN542" t="str">
        <f t="shared" si="37"/>
        <v>06</v>
      </c>
    </row>
    <row r="543" spans="37:40" x14ac:dyDescent="0.15">
      <c r="AK543" t="str">
        <f t="shared" si="36"/>
        <v>R0407</v>
      </c>
      <c r="AL543">
        <f t="shared" si="39"/>
        <v>4</v>
      </c>
      <c r="AM543">
        <f t="shared" si="38"/>
        <v>7</v>
      </c>
      <c r="AN543" t="str">
        <f t="shared" si="37"/>
        <v>07</v>
      </c>
    </row>
    <row r="544" spans="37:40" x14ac:dyDescent="0.15">
      <c r="AK544" t="str">
        <f t="shared" si="36"/>
        <v>R0408</v>
      </c>
      <c r="AL544">
        <f t="shared" si="39"/>
        <v>4</v>
      </c>
      <c r="AM544">
        <f t="shared" si="38"/>
        <v>8</v>
      </c>
      <c r="AN544" t="str">
        <f t="shared" si="37"/>
        <v>08</v>
      </c>
    </row>
    <row r="545" spans="37:40" x14ac:dyDescent="0.15">
      <c r="AK545" t="str">
        <f t="shared" si="36"/>
        <v>R0409</v>
      </c>
      <c r="AL545">
        <f t="shared" si="39"/>
        <v>4</v>
      </c>
      <c r="AM545">
        <f t="shared" si="38"/>
        <v>9</v>
      </c>
      <c r="AN545" t="str">
        <f t="shared" si="37"/>
        <v>09</v>
      </c>
    </row>
    <row r="546" spans="37:40" x14ac:dyDescent="0.15">
      <c r="AK546" t="str">
        <f t="shared" si="36"/>
        <v>R0410</v>
      </c>
      <c r="AL546">
        <f t="shared" si="39"/>
        <v>4</v>
      </c>
      <c r="AM546">
        <f t="shared" si="38"/>
        <v>10</v>
      </c>
      <c r="AN546" t="str">
        <f t="shared" si="37"/>
        <v>10</v>
      </c>
    </row>
    <row r="547" spans="37:40" x14ac:dyDescent="0.15">
      <c r="AK547" t="str">
        <f t="shared" si="36"/>
        <v>R0411</v>
      </c>
      <c r="AL547">
        <f t="shared" si="39"/>
        <v>4</v>
      </c>
      <c r="AM547">
        <f t="shared" si="38"/>
        <v>11</v>
      </c>
      <c r="AN547" t="str">
        <f t="shared" si="37"/>
        <v>11</v>
      </c>
    </row>
    <row r="548" spans="37:40" x14ac:dyDescent="0.15">
      <c r="AK548" t="str">
        <f t="shared" si="36"/>
        <v>R0412</v>
      </c>
      <c r="AL548">
        <f t="shared" si="39"/>
        <v>4</v>
      </c>
      <c r="AM548">
        <f t="shared" si="38"/>
        <v>12</v>
      </c>
      <c r="AN548" t="str">
        <f t="shared" si="37"/>
        <v>12</v>
      </c>
    </row>
    <row r="549" spans="37:40" x14ac:dyDescent="0.15">
      <c r="AK549" t="str">
        <f t="shared" si="36"/>
        <v>R0501</v>
      </c>
      <c r="AL549">
        <f t="shared" si="39"/>
        <v>5</v>
      </c>
      <c r="AM549">
        <f t="shared" si="38"/>
        <v>1</v>
      </c>
      <c r="AN549" t="str">
        <f t="shared" si="37"/>
        <v>01</v>
      </c>
    </row>
    <row r="550" spans="37:40" x14ac:dyDescent="0.15">
      <c r="AK550" t="str">
        <f t="shared" si="36"/>
        <v>R0502</v>
      </c>
      <c r="AL550">
        <f t="shared" si="39"/>
        <v>5</v>
      </c>
      <c r="AM550">
        <f t="shared" si="38"/>
        <v>2</v>
      </c>
      <c r="AN550" t="str">
        <f t="shared" si="37"/>
        <v>02</v>
      </c>
    </row>
    <row r="551" spans="37:40" x14ac:dyDescent="0.15">
      <c r="AK551" t="str">
        <f t="shared" si="36"/>
        <v>R0503</v>
      </c>
      <c r="AL551">
        <f t="shared" si="39"/>
        <v>5</v>
      </c>
      <c r="AM551">
        <f t="shared" si="38"/>
        <v>3</v>
      </c>
      <c r="AN551" t="str">
        <f t="shared" si="37"/>
        <v>03</v>
      </c>
    </row>
    <row r="552" spans="37:40" x14ac:dyDescent="0.15">
      <c r="AK552" t="str">
        <f t="shared" si="36"/>
        <v>R0504</v>
      </c>
      <c r="AL552">
        <f t="shared" si="39"/>
        <v>5</v>
      </c>
      <c r="AM552">
        <f t="shared" si="38"/>
        <v>4</v>
      </c>
      <c r="AN552" t="str">
        <f t="shared" si="37"/>
        <v>04</v>
      </c>
    </row>
    <row r="553" spans="37:40" x14ac:dyDescent="0.15">
      <c r="AK553" t="str">
        <f t="shared" si="36"/>
        <v>R0505</v>
      </c>
      <c r="AL553">
        <f t="shared" si="39"/>
        <v>5</v>
      </c>
      <c r="AM553">
        <f t="shared" si="38"/>
        <v>5</v>
      </c>
      <c r="AN553" t="str">
        <f t="shared" si="37"/>
        <v>05</v>
      </c>
    </row>
    <row r="554" spans="37:40" x14ac:dyDescent="0.15">
      <c r="AK554" t="str">
        <f t="shared" si="36"/>
        <v>R0506</v>
      </c>
      <c r="AL554">
        <f t="shared" si="39"/>
        <v>5</v>
      </c>
      <c r="AM554">
        <f t="shared" si="38"/>
        <v>6</v>
      </c>
      <c r="AN554" t="str">
        <f t="shared" si="37"/>
        <v>06</v>
      </c>
    </row>
    <row r="555" spans="37:40" x14ac:dyDescent="0.15">
      <c r="AK555" t="str">
        <f t="shared" si="36"/>
        <v>R0507</v>
      </c>
      <c r="AL555">
        <f t="shared" si="39"/>
        <v>5</v>
      </c>
      <c r="AM555">
        <f t="shared" si="38"/>
        <v>7</v>
      </c>
      <c r="AN555" t="str">
        <f t="shared" si="37"/>
        <v>07</v>
      </c>
    </row>
    <row r="556" spans="37:40" x14ac:dyDescent="0.15">
      <c r="AK556" t="str">
        <f t="shared" si="36"/>
        <v>R0508</v>
      </c>
      <c r="AL556">
        <f t="shared" si="39"/>
        <v>5</v>
      </c>
      <c r="AM556">
        <f t="shared" si="38"/>
        <v>8</v>
      </c>
      <c r="AN556" t="str">
        <f t="shared" si="37"/>
        <v>08</v>
      </c>
    </row>
    <row r="557" spans="37:40" x14ac:dyDescent="0.15">
      <c r="AK557" t="str">
        <f t="shared" si="36"/>
        <v>R0509</v>
      </c>
      <c r="AL557">
        <f t="shared" si="39"/>
        <v>5</v>
      </c>
      <c r="AM557">
        <f t="shared" si="38"/>
        <v>9</v>
      </c>
      <c r="AN557" t="str">
        <f t="shared" si="37"/>
        <v>09</v>
      </c>
    </row>
    <row r="558" spans="37:40" x14ac:dyDescent="0.15">
      <c r="AK558" t="str">
        <f t="shared" si="36"/>
        <v>R0510</v>
      </c>
      <c r="AL558">
        <f t="shared" si="39"/>
        <v>5</v>
      </c>
      <c r="AM558">
        <f t="shared" si="38"/>
        <v>10</v>
      </c>
      <c r="AN558" t="str">
        <f t="shared" si="37"/>
        <v>10</v>
      </c>
    </row>
    <row r="559" spans="37:40" x14ac:dyDescent="0.15">
      <c r="AK559" t="str">
        <f t="shared" si="36"/>
        <v>R0511</v>
      </c>
      <c r="AL559">
        <f t="shared" si="39"/>
        <v>5</v>
      </c>
      <c r="AM559">
        <f t="shared" si="38"/>
        <v>11</v>
      </c>
      <c r="AN559" t="str">
        <f t="shared" si="37"/>
        <v>11</v>
      </c>
    </row>
    <row r="560" spans="37:40" x14ac:dyDescent="0.15">
      <c r="AK560" t="str">
        <f t="shared" si="36"/>
        <v>R0512</v>
      </c>
      <c r="AL560">
        <f t="shared" si="39"/>
        <v>5</v>
      </c>
      <c r="AM560">
        <f t="shared" si="38"/>
        <v>12</v>
      </c>
      <c r="AN560" t="str">
        <f t="shared" si="37"/>
        <v>12</v>
      </c>
    </row>
    <row r="561" spans="37:40" x14ac:dyDescent="0.15">
      <c r="AK561" t="str">
        <f t="shared" si="36"/>
        <v>R0601</v>
      </c>
      <c r="AL561">
        <f t="shared" si="39"/>
        <v>6</v>
      </c>
      <c r="AM561">
        <f t="shared" si="38"/>
        <v>1</v>
      </c>
      <c r="AN561" t="str">
        <f t="shared" si="37"/>
        <v>01</v>
      </c>
    </row>
    <row r="562" spans="37:40" x14ac:dyDescent="0.15">
      <c r="AK562" t="str">
        <f t="shared" si="36"/>
        <v>R0602</v>
      </c>
      <c r="AL562">
        <f t="shared" si="39"/>
        <v>6</v>
      </c>
      <c r="AM562">
        <f t="shared" si="38"/>
        <v>2</v>
      </c>
      <c r="AN562" t="str">
        <f t="shared" si="37"/>
        <v>02</v>
      </c>
    </row>
    <row r="563" spans="37:40" x14ac:dyDescent="0.15">
      <c r="AK563" t="str">
        <f t="shared" si="36"/>
        <v>R0603</v>
      </c>
      <c r="AL563">
        <f t="shared" si="39"/>
        <v>6</v>
      </c>
      <c r="AM563">
        <f t="shared" si="38"/>
        <v>3</v>
      </c>
      <c r="AN563" t="str">
        <f t="shared" si="37"/>
        <v>03</v>
      </c>
    </row>
    <row r="564" spans="37:40" x14ac:dyDescent="0.15">
      <c r="AK564" t="str">
        <f t="shared" si="36"/>
        <v>R0604</v>
      </c>
      <c r="AL564">
        <f t="shared" si="39"/>
        <v>6</v>
      </c>
      <c r="AM564">
        <f t="shared" si="38"/>
        <v>4</v>
      </c>
      <c r="AN564" t="str">
        <f t="shared" si="37"/>
        <v>04</v>
      </c>
    </row>
    <row r="565" spans="37:40" x14ac:dyDescent="0.15">
      <c r="AK565" t="str">
        <f t="shared" si="36"/>
        <v>R0605</v>
      </c>
      <c r="AL565">
        <f t="shared" si="39"/>
        <v>6</v>
      </c>
      <c r="AM565">
        <f t="shared" si="38"/>
        <v>5</v>
      </c>
      <c r="AN565" t="str">
        <f t="shared" si="37"/>
        <v>05</v>
      </c>
    </row>
    <row r="566" spans="37:40" x14ac:dyDescent="0.15">
      <c r="AK566" t="str">
        <f t="shared" si="36"/>
        <v>R0606</v>
      </c>
      <c r="AL566">
        <f t="shared" si="39"/>
        <v>6</v>
      </c>
      <c r="AM566">
        <f t="shared" si="38"/>
        <v>6</v>
      </c>
      <c r="AN566" t="str">
        <f t="shared" si="37"/>
        <v>06</v>
      </c>
    </row>
    <row r="567" spans="37:40" x14ac:dyDescent="0.15">
      <c r="AK567" t="str">
        <f t="shared" si="36"/>
        <v>R0607</v>
      </c>
      <c r="AL567">
        <f t="shared" si="39"/>
        <v>6</v>
      </c>
      <c r="AM567">
        <f t="shared" si="38"/>
        <v>7</v>
      </c>
      <c r="AN567" t="str">
        <f t="shared" si="37"/>
        <v>07</v>
      </c>
    </row>
    <row r="568" spans="37:40" x14ac:dyDescent="0.15">
      <c r="AK568" t="str">
        <f t="shared" si="36"/>
        <v>R0608</v>
      </c>
      <c r="AL568">
        <f t="shared" si="39"/>
        <v>6</v>
      </c>
      <c r="AM568">
        <f t="shared" si="38"/>
        <v>8</v>
      </c>
      <c r="AN568" t="str">
        <f t="shared" si="37"/>
        <v>08</v>
      </c>
    </row>
    <row r="569" spans="37:40" x14ac:dyDescent="0.15">
      <c r="AK569" t="str">
        <f t="shared" si="36"/>
        <v>R0609</v>
      </c>
      <c r="AL569">
        <f t="shared" si="39"/>
        <v>6</v>
      </c>
      <c r="AM569">
        <f t="shared" si="38"/>
        <v>9</v>
      </c>
      <c r="AN569" t="str">
        <f t="shared" si="37"/>
        <v>09</v>
      </c>
    </row>
    <row r="570" spans="37:40" x14ac:dyDescent="0.15">
      <c r="AK570" t="str">
        <f t="shared" ref="AK570:AK596" si="40">"R0"&amp;AL570&amp;AN570</f>
        <v>R0610</v>
      </c>
      <c r="AL570">
        <f t="shared" si="39"/>
        <v>6</v>
      </c>
      <c r="AM570">
        <f t="shared" si="38"/>
        <v>10</v>
      </c>
      <c r="AN570" t="str">
        <f t="shared" si="37"/>
        <v>10</v>
      </c>
    </row>
    <row r="571" spans="37:40" x14ac:dyDescent="0.15">
      <c r="AK571" t="str">
        <f t="shared" si="40"/>
        <v>R0611</v>
      </c>
      <c r="AL571">
        <f t="shared" si="39"/>
        <v>6</v>
      </c>
      <c r="AM571">
        <f t="shared" si="38"/>
        <v>11</v>
      </c>
      <c r="AN571" t="str">
        <f t="shared" si="37"/>
        <v>11</v>
      </c>
    </row>
    <row r="572" spans="37:40" x14ac:dyDescent="0.15">
      <c r="AK572" t="str">
        <f t="shared" si="40"/>
        <v>R0612</v>
      </c>
      <c r="AL572">
        <f t="shared" si="39"/>
        <v>6</v>
      </c>
      <c r="AM572">
        <f t="shared" si="38"/>
        <v>12</v>
      </c>
      <c r="AN572" t="str">
        <f t="shared" si="37"/>
        <v>12</v>
      </c>
    </row>
    <row r="573" spans="37:40" x14ac:dyDescent="0.15">
      <c r="AK573" t="str">
        <f t="shared" si="40"/>
        <v>R0701</v>
      </c>
      <c r="AL573">
        <f t="shared" si="39"/>
        <v>7</v>
      </c>
      <c r="AM573">
        <f t="shared" si="38"/>
        <v>1</v>
      </c>
      <c r="AN573" t="str">
        <f t="shared" si="37"/>
        <v>01</v>
      </c>
    </row>
    <row r="574" spans="37:40" x14ac:dyDescent="0.15">
      <c r="AK574" t="str">
        <f t="shared" si="40"/>
        <v>R0702</v>
      </c>
      <c r="AL574">
        <f t="shared" si="39"/>
        <v>7</v>
      </c>
      <c r="AM574">
        <f t="shared" si="38"/>
        <v>2</v>
      </c>
      <c r="AN574" t="str">
        <f t="shared" si="37"/>
        <v>02</v>
      </c>
    </row>
    <row r="575" spans="37:40" x14ac:dyDescent="0.15">
      <c r="AK575" t="str">
        <f t="shared" si="40"/>
        <v>R0703</v>
      </c>
      <c r="AL575">
        <f t="shared" si="39"/>
        <v>7</v>
      </c>
      <c r="AM575">
        <f t="shared" si="38"/>
        <v>3</v>
      </c>
      <c r="AN575" t="str">
        <f t="shared" si="37"/>
        <v>03</v>
      </c>
    </row>
    <row r="576" spans="37:40" x14ac:dyDescent="0.15">
      <c r="AK576" t="str">
        <f t="shared" si="40"/>
        <v>R0704</v>
      </c>
      <c r="AL576">
        <f t="shared" si="39"/>
        <v>7</v>
      </c>
      <c r="AM576">
        <f t="shared" si="38"/>
        <v>4</v>
      </c>
      <c r="AN576" t="str">
        <f t="shared" si="37"/>
        <v>04</v>
      </c>
    </row>
    <row r="577" spans="37:40" x14ac:dyDescent="0.15">
      <c r="AK577" t="str">
        <f t="shared" si="40"/>
        <v>R0705</v>
      </c>
      <c r="AL577">
        <f t="shared" si="39"/>
        <v>7</v>
      </c>
      <c r="AM577">
        <f t="shared" si="38"/>
        <v>5</v>
      </c>
      <c r="AN577" t="str">
        <f t="shared" si="37"/>
        <v>05</v>
      </c>
    </row>
    <row r="578" spans="37:40" x14ac:dyDescent="0.15">
      <c r="AK578" t="str">
        <f t="shared" si="40"/>
        <v>R0706</v>
      </c>
      <c r="AL578">
        <f t="shared" si="39"/>
        <v>7</v>
      </c>
      <c r="AM578">
        <f t="shared" si="38"/>
        <v>6</v>
      </c>
      <c r="AN578" t="str">
        <f t="shared" si="37"/>
        <v>06</v>
      </c>
    </row>
    <row r="579" spans="37:40" x14ac:dyDescent="0.15">
      <c r="AK579" t="str">
        <f t="shared" si="40"/>
        <v>R0707</v>
      </c>
      <c r="AL579">
        <f t="shared" si="39"/>
        <v>7</v>
      </c>
      <c r="AM579">
        <f t="shared" si="38"/>
        <v>7</v>
      </c>
      <c r="AN579" t="str">
        <f t="shared" si="37"/>
        <v>07</v>
      </c>
    </row>
    <row r="580" spans="37:40" x14ac:dyDescent="0.15">
      <c r="AK580" t="str">
        <f t="shared" si="40"/>
        <v>R0708</v>
      </c>
      <c r="AL580">
        <f t="shared" si="39"/>
        <v>7</v>
      </c>
      <c r="AM580">
        <f t="shared" si="38"/>
        <v>8</v>
      </c>
      <c r="AN580" t="str">
        <f t="shared" si="37"/>
        <v>08</v>
      </c>
    </row>
    <row r="581" spans="37:40" x14ac:dyDescent="0.15">
      <c r="AK581" t="str">
        <f t="shared" si="40"/>
        <v>R0709</v>
      </c>
      <c r="AL581">
        <f t="shared" si="39"/>
        <v>7</v>
      </c>
      <c r="AM581">
        <f t="shared" si="38"/>
        <v>9</v>
      </c>
      <c r="AN581" t="str">
        <f t="shared" si="37"/>
        <v>09</v>
      </c>
    </row>
    <row r="582" spans="37:40" x14ac:dyDescent="0.15">
      <c r="AK582" t="str">
        <f t="shared" si="40"/>
        <v>R0710</v>
      </c>
      <c r="AL582">
        <f t="shared" si="39"/>
        <v>7</v>
      </c>
      <c r="AM582">
        <f t="shared" si="38"/>
        <v>10</v>
      </c>
      <c r="AN582" t="str">
        <f t="shared" si="37"/>
        <v>10</v>
      </c>
    </row>
    <row r="583" spans="37:40" x14ac:dyDescent="0.15">
      <c r="AK583" t="str">
        <f t="shared" si="40"/>
        <v>R0711</v>
      </c>
      <c r="AL583">
        <f t="shared" si="39"/>
        <v>7</v>
      </c>
      <c r="AM583">
        <f t="shared" si="38"/>
        <v>11</v>
      </c>
      <c r="AN583" t="str">
        <f t="shared" si="37"/>
        <v>11</v>
      </c>
    </row>
    <row r="584" spans="37:40" x14ac:dyDescent="0.15">
      <c r="AK584" t="str">
        <f t="shared" si="40"/>
        <v>R0712</v>
      </c>
      <c r="AL584">
        <f t="shared" si="39"/>
        <v>7</v>
      </c>
      <c r="AM584">
        <f t="shared" si="38"/>
        <v>12</v>
      </c>
      <c r="AN584" t="str">
        <f t="shared" si="37"/>
        <v>12</v>
      </c>
    </row>
    <row r="585" spans="37:40" x14ac:dyDescent="0.15">
      <c r="AK585" t="str">
        <f t="shared" si="40"/>
        <v>R0801</v>
      </c>
      <c r="AL585">
        <f t="shared" si="39"/>
        <v>8</v>
      </c>
      <c r="AM585">
        <f t="shared" si="38"/>
        <v>1</v>
      </c>
      <c r="AN585" t="str">
        <f t="shared" si="37"/>
        <v>01</v>
      </c>
    </row>
    <row r="586" spans="37:40" x14ac:dyDescent="0.15">
      <c r="AK586" t="str">
        <f t="shared" si="40"/>
        <v>R0802</v>
      </c>
      <c r="AL586">
        <f t="shared" si="39"/>
        <v>8</v>
      </c>
      <c r="AM586">
        <f t="shared" si="38"/>
        <v>2</v>
      </c>
      <c r="AN586" t="str">
        <f t="shared" ref="AN586:AN596" si="41">REPT("0",2-LEN(AM586))&amp;AM586</f>
        <v>02</v>
      </c>
    </row>
    <row r="587" spans="37:40" x14ac:dyDescent="0.15">
      <c r="AK587" t="str">
        <f t="shared" si="40"/>
        <v>R0803</v>
      </c>
      <c r="AL587">
        <f t="shared" si="39"/>
        <v>8</v>
      </c>
      <c r="AM587">
        <f t="shared" si="38"/>
        <v>3</v>
      </c>
      <c r="AN587" t="str">
        <f t="shared" si="41"/>
        <v>03</v>
      </c>
    </row>
    <row r="588" spans="37:40" x14ac:dyDescent="0.15">
      <c r="AK588" t="str">
        <f t="shared" si="40"/>
        <v>R0804</v>
      </c>
      <c r="AL588">
        <f t="shared" si="39"/>
        <v>8</v>
      </c>
      <c r="AM588">
        <f t="shared" si="38"/>
        <v>4</v>
      </c>
      <c r="AN588" t="str">
        <f t="shared" si="41"/>
        <v>04</v>
      </c>
    </row>
    <row r="589" spans="37:40" x14ac:dyDescent="0.15">
      <c r="AK589" t="str">
        <f t="shared" si="40"/>
        <v>R0805</v>
      </c>
      <c r="AL589">
        <f t="shared" si="39"/>
        <v>8</v>
      </c>
      <c r="AM589">
        <f t="shared" si="38"/>
        <v>5</v>
      </c>
      <c r="AN589" t="str">
        <f t="shared" si="41"/>
        <v>05</v>
      </c>
    </row>
    <row r="590" spans="37:40" x14ac:dyDescent="0.15">
      <c r="AK590" t="str">
        <f t="shared" si="40"/>
        <v>R0806</v>
      </c>
      <c r="AL590">
        <f t="shared" si="39"/>
        <v>8</v>
      </c>
      <c r="AM590">
        <f t="shared" si="38"/>
        <v>6</v>
      </c>
      <c r="AN590" t="str">
        <f t="shared" si="41"/>
        <v>06</v>
      </c>
    </row>
    <row r="591" spans="37:40" x14ac:dyDescent="0.15">
      <c r="AK591" t="str">
        <f t="shared" si="40"/>
        <v>R0807</v>
      </c>
      <c r="AL591">
        <f t="shared" si="39"/>
        <v>8</v>
      </c>
      <c r="AM591">
        <f t="shared" si="38"/>
        <v>7</v>
      </c>
      <c r="AN591" t="str">
        <f t="shared" si="41"/>
        <v>07</v>
      </c>
    </row>
    <row r="592" spans="37:40" x14ac:dyDescent="0.15">
      <c r="AK592" t="str">
        <f t="shared" si="40"/>
        <v>R0808</v>
      </c>
      <c r="AL592">
        <f t="shared" si="39"/>
        <v>8</v>
      </c>
      <c r="AM592">
        <f t="shared" si="38"/>
        <v>8</v>
      </c>
      <c r="AN592" t="str">
        <f t="shared" si="41"/>
        <v>08</v>
      </c>
    </row>
    <row r="593" spans="37:40" x14ac:dyDescent="0.15">
      <c r="AK593" t="str">
        <f t="shared" si="40"/>
        <v>R0809</v>
      </c>
      <c r="AL593">
        <f t="shared" si="39"/>
        <v>8</v>
      </c>
      <c r="AM593">
        <f t="shared" si="38"/>
        <v>9</v>
      </c>
      <c r="AN593" t="str">
        <f t="shared" si="41"/>
        <v>09</v>
      </c>
    </row>
    <row r="594" spans="37:40" x14ac:dyDescent="0.15">
      <c r="AK594" t="str">
        <f t="shared" si="40"/>
        <v>R0810</v>
      </c>
      <c r="AL594">
        <f t="shared" si="39"/>
        <v>8</v>
      </c>
      <c r="AM594">
        <f t="shared" si="38"/>
        <v>10</v>
      </c>
      <c r="AN594" t="str">
        <f t="shared" si="41"/>
        <v>10</v>
      </c>
    </row>
    <row r="595" spans="37:40" x14ac:dyDescent="0.15">
      <c r="AK595" t="str">
        <f t="shared" si="40"/>
        <v>R0811</v>
      </c>
      <c r="AL595">
        <f t="shared" si="39"/>
        <v>8</v>
      </c>
      <c r="AM595">
        <f t="shared" si="38"/>
        <v>11</v>
      </c>
      <c r="AN595" t="str">
        <f t="shared" si="41"/>
        <v>11</v>
      </c>
    </row>
    <row r="596" spans="37:40" x14ac:dyDescent="0.15">
      <c r="AK596" t="str">
        <f t="shared" si="40"/>
        <v>R0812</v>
      </c>
      <c r="AL596">
        <f t="shared" si="39"/>
        <v>8</v>
      </c>
      <c r="AM596">
        <f t="shared" si="38"/>
        <v>12</v>
      </c>
      <c r="AN596" t="str">
        <f t="shared" si="41"/>
        <v>12</v>
      </c>
    </row>
  </sheetData>
  <phoneticPr fontId="2"/>
  <pageMargins left="0.98425196850393704" right="0.31496062992125984" top="0.59055118110236227" bottom="0.59055118110236227" header="0.31496062992125984" footer="0.31496062992125984"/>
  <pageSetup paperSize="8" orientation="landscape" r:id="rId1"/>
  <headerFooter>
    <oddFooter>&amp;C&amp;P/&amp;N</oddFooter>
  </headerFooter>
  <rowBreaks count="3" manualBreakCount="3">
    <brk id="56" max="16383" man="1"/>
    <brk id="104" max="16383" man="1"/>
    <brk id="152" max="16383" man="1"/>
  </rowBreaks>
  <colBreaks count="1" manualBreakCount="1">
    <brk id="17" max="18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4.25" x14ac:dyDescent="0.15"/>
  <sheetData/>
  <phoneticPr fontId="2"/>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長期接続表</vt:lpstr>
      <vt:lpstr>既公表値</vt:lpstr>
      <vt:lpstr>グラフ</vt:lpstr>
      <vt:lpstr>既公表値!Print_Area</vt:lpstr>
      <vt:lpstr>長期接続表!Print_Area</vt:lpstr>
      <vt:lpstr>既公表値!Print_Titles</vt:lpstr>
      <vt:lpstr>長期接続表!Print_Titles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2021-07-02T05:15:13Z</cp:lastPrinted>
  <dcterms:created xsi:type="dcterms:W3CDTF">2021-05-28T00:42:44Z</dcterms:created>
  <dcterms:modified xsi:type="dcterms:W3CDTF">2021-07-14T07:22:05Z</dcterms:modified>
</cp:coreProperties>
</file>