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D730777-9A40-483C-AABE-57388EFD062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<sst xmlns="http://schemas.openxmlformats.org/spreadsheetml/2006/main" count="3257" uniqueCount="1055">
  <si>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</si>
  <si>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</si>
  <si>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</si>
  <si>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</si>
  <si>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</si>
  <si>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</si>
  <si>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</si>
  <si>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</si>
  <si>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</si>
  <si>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</si>
  <si>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</si>
  <si>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</si>
  <si>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</si>
  <si>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</si>
  <si>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</si>
  <si>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</si>
  <si>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</si>
  <si>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</si>
  <si>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</si>
  <si>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</si>
  <si>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</si>
  <si>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</si>
  <si>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</si>
  <si>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</si>
  <si>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</si>
  <si>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</si>
  <si>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</si>
  <si>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</si>
  <si>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</si>
  <si>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</si>
  <si>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</si>
  <si>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</si>
  <si>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</si>
  <si>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</si>
  <si>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</si>
  <si>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</si>
  <si>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</si>
  <si>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</si>
  <si>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</si>
  <si>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</si>
  <si>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</si>
  <si>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</si>
  <si>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</si>
  <si>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</si>
  <si>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</si>
  <si>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</si>
  <si>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</si>
  <si>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</si>
  <si>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</si>
  <si>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</si>
  <si>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</si>
  <si>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</si>
  <si>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</si>
  <si>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</si>
  <si>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</si>
  <si>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</si>
  <si>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</si>
  <si>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</si>
  <si>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</si>
  <si>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</si>
  <si>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</si>
  <si>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</si>
  <si>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</si>
  <si>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</si>
  <si>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</si>
  <si>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</si>
  <si>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</si>
  <si>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</si>
  <si>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</si>
  <si>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</si>
  <si>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</si>
  <si>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</si>
  <si>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</si>
  <si>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</si>
  <si>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</si>
  <si>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</si>
  <si>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</si>
  <si>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</si>
  <si>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</si>
  <si>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</si>
  <si>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</si>
  <si>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</si>
  <si>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</si>
  <si>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</si>
  <si>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</si>
  <si>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</si>
  <si>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</si>
  <si>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</si>
  <si>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</si>
  <si>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</si>
  <si>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</si>
  <si>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</si>
  <si>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</si>
  <si>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</si>
  <si>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</si>
  <si>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</si>
  <si>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</si>
  <si>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</si>
  <si>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</si>
  <si>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</si>
  <si>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</si>
  <si>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</si>
  <si>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</si>
  <si>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</si>
  <si>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</si>
  <si>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</si>
  <si>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</si>
  <si>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</si>
  <si>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</si>
  <si>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</si>
  <si>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</si>
  <si>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</si>
  <si>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</si>
  <si>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</si>
  <si>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</si>
  <si>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</si>
  <si>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</si>
  <si>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</si>
  <si>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</si>
  <si>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</si>
  <si>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</si>
  <si>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</si>
  <si>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</si>
  <si>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</si>
  <si>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</si>
  <si>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</si>
  <si>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</si>
  <si>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</si>
  <si>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</si>
  <si>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</si>
  <si>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</si>
  <si>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</si>
  <si>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</si>
  <si>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</si>
  <si>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</si>
  <si>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</si>
  <si>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</si>
  <si>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</si>
  <si>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</si>
  <si>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</si>
  <si>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</si>
  <si>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</si>
  <si>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</si>
  <si>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</si>
  <si>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</si>
  <si>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</si>
  <si>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</si>
  <si>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</si>
  <si>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</si>
  <si>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</si>
  <si>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</si>
  <si>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</si>
  <si>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</si>
  <si>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</si>
  <si>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</si>
  <si>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</si>
  <si>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</si>
  <si>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</si>
  <si>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</si>
  <si>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</si>
  <si>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</si>
  <si>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</si>
  <si>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</si>
  <si>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</si>
  <si>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</si>
  <si>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</si>
  <si>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</si>
  <si>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</si>
  <si>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</si>
  <si>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</si>
  <si>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</si>
  <si>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</si>
  <si>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</si>
  <si>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</si>
  <si>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</si>
  <si>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</si>
  <si>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</si>
  <si>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</si>
  <si>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</si>
  <si>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</si>
  <si>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</si>
  <si>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</si>
  <si>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</si>
  <si>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</si>
  <si>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</si>
  <si>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</si>
  <si>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</si>
  <si>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</si>
  <si>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</si>
  <si>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</si>
  <si>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</si>
  <si>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</si>
  <si>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</si>
  <si>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</si>
  <si>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</si>
  <si>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</si>
  <si>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</si>
  <si>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</si>
  <si>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</si>
  <si>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</si>
  <si>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</si>
  <si>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</si>
  <si>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</si>
  <si>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</si>
  <si>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</si>
  <si>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</si>
  <si>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</si>
  <si>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</si>
  <si>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</si>
  <si>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</si>
  <si>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</si>
  <si>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</si>
  <si>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</si>
  <si>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</si>
  <si>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</si>
  <si>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</si>
  <si>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</si>
  <si>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</si>
  <si>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</si>
  <si>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</si>
  <si>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</si>
  <si>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</si>
  <si>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</si>
  <si>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</si>
  <si>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</si>
  <si>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</si>
  <si>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</si>
  <si>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</si>
  <si>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</si>
  <si>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</si>
  <si>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</si>
  <si>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</si>
  <si>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</si>
  <si>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</si>
  <si>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</si>
  <si>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</si>
  <si>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</si>
  <si>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</si>
  <si>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</si>
  <si>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</si>
  <si>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</si>
  <si>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</si>
  <si>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</si>
  <si>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</si>
  <si>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</si>
  <si>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</si>
  <si>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</si>
  <si>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</si>
  <si>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</si>
  <si>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</si>
  <si>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</si>
  <si>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</si>
  <si>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</si>
  <si>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</si>
  <si>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</si>
  <si>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</si>
  <si>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</si>
  <si>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</si>
  <si>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</si>
  <si>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</si>
  <si>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</si>
  <si>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</si>
  <si>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</si>
  <si>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</si>
  <si>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</si>
  <si>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</si>
  <si>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</si>
  <si>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</si>
  <si>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</si>
  <si>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</si>
  <si>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</si>
  <si>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</si>
  <si>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</si>
  <si>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</si>
  <si>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</si>
  <si>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</si>
  <si>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</si>
  <si>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</si>
  <si>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</si>
  <si>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</si>
  <si>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</si>
  <si>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</si>
  <si>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</si>
  <si>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</si>
  <si>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</si>
  <si>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</si>
  <si>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</si>
  <si>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</si>
  <si>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</si>
  <si>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</si>
  <si>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</si>
  <si>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</si>
  <si>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</si>
  <si>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</si>
  <si>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</si>
  <si>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</si>
  <si>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</si>
  <si>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</si>
  <si>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</si>
  <si>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</si>
  <si>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</si>
  <si>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</si>
  <si>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</si>
  <si>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</si>
  <si>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</si>
  <si>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</si>
  <si>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</si>
  <si>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</si>
  <si>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</si>
  <si>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</si>
  <si>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</si>
  <si>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</si>
  <si>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</si>
  <si>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</si>
  <si>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</si>
  <si>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</si>
  <si>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</si>
  <si>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</si>
  <si>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</si>
  <si>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</si>
  <si>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</si>
  <si>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</si>
  <si>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</si>
  <si>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</si>
  <si>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</si>
  <si>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</si>
  <si>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</si>
  <si>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</si>
  <si>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</si>
  <si>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</si>
  <si>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</si>
  <si>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</si>
  <si>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</si>
  <si>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</si>
  <si>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</si>
  <si>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</si>
  <si>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</si>
  <si>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</si>
  <si>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</si>
  <si>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</si>
  <si>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</si>
  <si>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</si>
  <si>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</si>
  <si>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</si>
  <si>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</si>
  <si>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</si>
  <si>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</si>
  <si>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</si>
  <si>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</si>
  <si>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</si>
  <si>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</si>
  <si>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</si>
  <si>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</si>
  <si>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</si>
  <si>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</si>
  <si>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</si>
  <si>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</si>
  <si>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</si>
  <si>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</si>
  <si>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</si>
  <si>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</si>
  <si>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</si>
  <si>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</si>
  <si>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</si>
  <si>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</si>
  <si>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</si>
  <si>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</si>
  <si>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</si>
  <si>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</si>
  <si>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</si>
  <si>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</si>
  <si>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</si>
  <si>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</si>
  <si>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</si>
  <si>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</si>
  <si>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</si>
  <si>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</si>
  <si>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</si>
  <si>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</si>
  <si>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</si>
  <si>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</si>
  <si>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</si>
  <si>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</si>
  <si>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</si>
  <si>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</si>
  <si>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</si>
  <si>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</si>
  <si>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</si>
  <si>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</si>
  <si>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</si>
  <si>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</si>
  <si>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</si>
  <si>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</si>
  <si>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</si>
  <si>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</si>
  <si>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</si>
  <si>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</si>
  <si>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</si>
  <si>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</si>
  <si>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</si>
  <si>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</si>
  <si>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</si>
  <si>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</si>
  <si>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</si>
  <si>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</si>
  <si>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</si>
  <si>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</si>
  <si>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</si>
  <si>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</si>
  <si>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</si>
  <si>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</si>
  <si>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</si>
  <si>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</si>
  <si>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</si>
  <si>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</si>
  <si>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</si>
  <si>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</si>
  <si>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</si>
  <si>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</si>
  <si>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</si>
  <si>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</si>
  <si>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</si>
  <si>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</si>
  <si>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</si>
  <si>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</si>
  <si>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</si>
  <si>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</si>
  <si>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</si>
  <si>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</si>
  <si>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</si>
  <si>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</si>
  <si>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</si>
  <si>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</si>
  <si>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</si>
  <si>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</si>
  <si>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</si>
  <si>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</si>
  <si>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</si>
  <si>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</si>
  <si>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</si>
  <si>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</si>
  <si>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</si>
  <si>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</si>
  <si>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</si>
  <si>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</si>
  <si>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</si>
  <si>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</si>
  <si>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</si>
  <si>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</si>
  <si>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</si>
  <si>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</si>
  <si>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</si>
  <si>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</si>
  <si>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</si>
  <si>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</si>
  <si>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</si>
  <si>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</si>
  <si>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</si>
  <si>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</si>
  <si>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</si>
  <si>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</si>
  <si>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</si>
  <si>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</si>
  <si>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</si>
  <si>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</si>
  <si>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</si>
  <si>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</si>
  <si>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</si>
  <si>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</si>
  <si>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</si>
  <si>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</si>
  <si>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</si>
  <si>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</si>
  <si>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</si>
  <si>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</si>
  <si>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</si>
  <si>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</si>
  <si>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</si>
  <si>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</si>
  <si>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</si>
  <si>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</si>
  <si>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</si>
  <si>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</si>
  <si>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</si>
  <si>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</si>
  <si>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</si>
  <si>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</si>
  <si>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</si>
  <si>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</si>
  <si>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</si>
  <si>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</si>
  <si>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</si>
  <si>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</si>
  <si>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</si>
  <si>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</si>
  <si>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</si>
  <si>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</si>
  <si>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</si>
  <si>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</si>
  <si>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</si>
  <si>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</si>
  <si>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</si>
  <si>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</si>
  <si>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</si>
  <si>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</si>
  <si>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</si>
  <si>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</si>
  <si>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</si>
  <si>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</si>
  <si>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</si>
  <si>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</si>
  <si>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</si>
  <si>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</si>
  <si>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</si>
  <si>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</si>
  <si>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</si>
  <si>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</si>
  <si>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</si>
  <si>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</si>
  <si>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</si>
  <si>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</si>
  <si>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</si>
  <si>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</si>
  <si>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</si>
  <si>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</si>
  <si>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</si>
  <si>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</si>
  <si>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</si>
  <si>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</si>
  <si>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</si>
  <si>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</si>
  <si>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</si>
  <si>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</si>
  <si>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</si>
  <si>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</si>
  <si>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</si>
  <si>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</si>
  <si>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</si>
  <si>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</si>
  <si>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</si>
  <si>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</si>
  <si>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</si>
  <si>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</si>
  <si>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</si>
  <si>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</si>
  <si>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</si>
  <si>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</si>
  <si>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</si>
  <si>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</si>
  <si>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</si>
  <si>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</si>
  <si>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</si>
  <si>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</si>
  <si>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</si>
  <si>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</si>
  <si>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</si>
  <si>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</si>
  <si>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</si>
  <si>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</si>
  <si>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</si>
  <si>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</si>
  <si>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</si>
  <si>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</si>
  <si>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</si>
  <si>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</si>
  <si>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</si>
  <si>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</si>
  <si>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</si>
  <si>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</si>
  <si>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</si>
  <si>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</si>
  <si>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</si>
  <si>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</si>
  <si>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</si>
  <si>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</si>
  <si>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</si>
  <si>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</si>
  <si>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</si>
  <si>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</si>
  <si>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</si>
  <si>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</si>
  <si>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</si>
  <si>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</si>
  <si>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</si>
  <si>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</si>
  <si>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</si>
  <si>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</si>
  <si>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</si>
  <si>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</si>
  <si>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</si>
  <si>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</si>
  <si>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</si>
  <si>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</si>
  <si>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</si>
  <si>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</si>
  <si>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</si>
  <si>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</si>
  <si>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</si>
  <si>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</si>
  <si>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</si>
  <si>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</si>
  <si>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</si>
  <si>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</si>
  <si>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</si>
  <si>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</si>
  <si>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</si>
  <si>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</si>
  <si>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</si>
  <si>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</si>
  <si>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</si>
  <si>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</si>
  <si>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</si>
  <si>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</si>
  <si>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</si>
  <si>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</si>
  <si>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</si>
  <si>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</si>
  <si>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</si>
  <si>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</si>
  <si>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</si>
  <si>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</si>
  <si>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</si>
  <si>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</si>
  <si>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</si>
  <si>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</si>
  <si>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</si>
  <si>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</si>
  <si>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</si>
  <si>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</si>
  <si>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</si>
  <si>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</si>
  <si>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</si>
  <si>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</si>
  <si>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</si>
  <si>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</si>
  <si>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</si>
  <si>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</si>
  <si>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</si>
  <si>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</si>
  <si>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</si>
  <si>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</si>
  <si>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</si>
  <si>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</si>
  <si>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</si>
  <si>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</si>
  <si>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</si>
  <si>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</si>
  <si>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</si>
  <si>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</si>
  <si>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</si>
  <si>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</si>
  <si>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</si>
  <si>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</si>
  <si>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</si>
  <si>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</si>
  <si>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</si>
  <si>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</si>
  <si>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</si>
  <si>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</si>
  <si>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</si>
  <si>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</si>
  <si>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</si>
  <si>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</si>
  <si>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</si>
  <si>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</si>
  <si>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</si>
  <si>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</si>
  <si>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</si>
  <si>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</si>
  <si>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</si>
  <si>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</si>
  <si>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</si>
  <si>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</si>
  <si>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</si>
  <si>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</si>
  <si>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</si>
  <si>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</si>
  <si>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</si>
  <si>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</si>
  <si>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</si>
  <si>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</si>
  <si>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</si>
  <si>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</si>
  <si>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</si>
  <si>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</si>
  <si>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</si>
  <si>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</si>
  <si>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</si>
  <si>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</si>
  <si>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</si>
  <si>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</si>
  <si>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</si>
  <si>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</si>
  <si>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</si>
  <si>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</si>
  <si>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</si>
  <si>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</si>
  <si>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</si>
  <si>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</si>
  <si>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</si>
  <si>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</si>
  <si>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</si>
  <si>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</si>
  <si>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</si>
  <si>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</si>
  <si>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</si>
  <si>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</si>
  <si>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</si>
  <si>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</si>
  <si>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</si>
  <si>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</si>
  <si>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</si>
  <si>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</si>
  <si>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</si>
  <si>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</si>
  <si>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</si>
  <si>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</si>
  <si>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</si>
  <si>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</si>
  <si>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</si>
  <si>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</si>
  <si>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</si>
  <si>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</si>
  <si>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</si>
  <si>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</si>
  <si>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</si>
  <si>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</si>
  <si>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</si>
  <si>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</si>
  <si>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</si>
  <si>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</si>
  <si>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</si>
  <si>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</si>
  <si>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</si>
  <si>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</si>
  <si>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</si>
  <si>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</si>
  <si>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</si>
  <si>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</si>
  <si>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</si>
  <si>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</si>
  <si>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</si>
  <si>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</si>
  <si>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</si>
  <si>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</si>
  <si>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</si>
  <si>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</si>
  <si>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</si>
  <si>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</si>
  <si>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</si>
  <si>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</si>
  <si>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</si>
  <si>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</si>
  <si>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</si>
  <si>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</si>
  <si>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</si>
  <si>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</si>
  <si>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</si>
  <si>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</si>
  <si>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</si>
  <si>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</si>
  <si>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</si>
  <si>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</si>
  <si>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</si>
  <si>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</si>
  <si>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</si>
  <si>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</si>
  <si>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</si>
  <si>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</si>
  <si>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</si>
  <si>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</si>
  <si>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</si>
  <si>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</si>
  <si>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</si>
  <si>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</si>
  <si>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</si>
  <si>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</si>
  <si>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</si>
  <si>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</si>
  <si>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</si>
  <si>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</si>
  <si>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</si>
  <si>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</si>
  <si>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</si>
  <si>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</si>
  <si>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</si>
  <si>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</si>
  <si>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</si>
  <si>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</si>
  <si>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</si>
  <si>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</si>
  <si>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</si>
  <si>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</si>
  <si>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</si>
  <si>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</si>
  <si>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</si>
  <si>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</si>
  <si>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</si>
  <si>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</si>
  <si>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</si>
  <si>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</si>
  <si>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</si>
  <si>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</si>
  <si>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</si>
  <si>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</si>
  <si>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</si>
  <si>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</si>
  <si>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</si>
  <si>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</si>
  <si>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</si>
  <si>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</si>
  <si>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</si>
  <si>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</si>
  <si>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</si>
  <si>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</si>
  <si>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</si>
  <si>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</si>
  <si>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</si>
  <si>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</si>
  <si>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</si>
  <si>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</si>
  <si>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</si>
  <si>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</si>
  <si>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</si>
  <si>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</si>
  <si>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</si>
  <si>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</si>
  <si>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</si>
  <si>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</si>
  <si>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</si>
  <si>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</si>
  <si>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</si>
  <si>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</si>
  <si>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</si>
  <si>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</si>
  <si>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</si>
  <si>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</si>
  <si>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</si>
  <si>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</si>
  <si>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</si>
  <si>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</si>
  <si>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</si>
  <si>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</si>
  <si>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</si>
  <si>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</si>
  <si>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</si>
  <si>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</si>
  <si>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</si>
  <si>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</si>
  <si>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</si>
  <si>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</si>
  <si>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</si>
  <si>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</si>
  <si>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</si>
  <si>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</si>
  <si>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</si>
  <si>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</si>
  <si>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</si>
  <si>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</si>
  <si>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</si>
  <si>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</si>
  <si>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</si>
  <si>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</si>
  <si>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</si>
  <si>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</si>
  <si>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</si>
  <si>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</si>
  <si>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</si>
  <si>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</si>
  <si>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</si>
  <si>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</si>
  <si>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</si>
  <si>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</si>
  <si>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</si>
  <si>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</si>
  <si>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</si>
  <si>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</si>
  <si>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</si>
  <si>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</si>
  <si>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</si>
  <si>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</si>
  <si>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</si>
  <si>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</si>
  <si>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</si>
  <si>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</si>
  <si>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</si>
  <si>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</si>
  <si>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</si>
  <si>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</si>
  <si>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</si>
  <si>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</si>
  <si>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</si>
  <si>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</si>
  <si>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</si>
  <si>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</si>
  <si>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</si>
  <si>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</si>
  <si>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</si>
  <si>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</si>
  <si>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</si>
  <si>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</si>
  <si>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</si>
  <si>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</si>
  <si>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</si>
  <si>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</si>
  <si>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</si>
  <si>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</si>
  <si>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</si>
  <si>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</si>
  <si>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</si>
  <si>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</si>
  <si>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</si>
  <si>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</si>
  <si>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</si>
  <si>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</si>
  <si>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</si>
  <si>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</si>
  <si>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</si>
  <si>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</si>
  <si>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</si>
  <si>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</si>
  <si>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</si>
  <si>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</si>
  <si>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</si>
  <si>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</si>
  <si>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</si>
  <si>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</si>
  <si>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</si>
  <si>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</si>
  <si>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</si>
  <si>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</si>
  <si>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</si>
  <si>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</si>
  <si>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</si>
  <si>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</si>
  <si>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</si>
  <si>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</si>
  <si>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</si>
  <si>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</si>
  <si>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</si>
  <si>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</si>
  <si>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</si>
  <si>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</si>
  <si>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</si>
  <si>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</si>
  <si>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</si>
  <si>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</si>
  <si>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</si>
  <si>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</si>
  <si>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</si>
  <si>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</si>
  <si>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</si>
  <si>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</si>
  <si>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</si>
  <si>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</si>
  <si>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</si>
  <si>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</si>
  <si>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</si>
  <si>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</si>
  <si>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</si>
  <si>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</si>
  <si>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</si>
  <si>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</si>
  <si>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</si>
  <si>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</si>
  <si>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</si>
  <si>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</si>
  <si>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</si>
  <si>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</si>
  <si>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</si>
  <si>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</si>
  <si>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</si>
  <si>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</si>
  <si>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</si>
  <si>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</si>
  <si>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</si>
  <si>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</si>
  <si>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</si>
  <si>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</si>
  <si>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</si>
  <si>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</si>
  <si>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</si>
  <si>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</si>
  <si>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</si>
  <si>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</si>
  <si>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</si>
  <si>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</si>
  <si>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</si>
  <si>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</si>
  <si>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</si>
  <si>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</si>
  <si>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</si>
  <si>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</si>
  <si>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</si>
  <si>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</si>
  <si>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</si>
  <si>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</si>
  <si>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</si>
  <si>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</si>
  <si>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</si>
  <si>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</si>
  <si>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</si>
  <si>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</si>
  <si>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</si>
  <si>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</si>
  <si>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</si>
  <si>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</si>
  <si>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</si>
  <si>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</si>
  <si>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</si>
  <si>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</si>
  <si>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</si>
  <si>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</si>
  <si>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</si>
  <si>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</si>
  <si>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</si>
  <si>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</si>
  <si>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</si>
  <si>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</si>
  <si>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</si>
  <si>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</si>
  <si>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</si>
  <si>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</si>
  <si>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</si>
  <si>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</si>
  <si>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</si>
  <si>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</si>
  <si>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</si>
  <si>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</si>
  <si>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</si>
  <si>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</si>
  <si>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</si>
  <si>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</si>
  <si>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</si>
  <si>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</si>
  <si>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</si>
  <si>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</si>
  <si>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</si>
  <si>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山都町包括医療センターそよう病院</t>
    <phoneticPr fontId="3"/>
  </si>
  <si>
    <t>〒861-3902 上益城郡山都町滝上４７６－２</t>
    <phoneticPr fontId="3"/>
  </si>
  <si>
    <t>〇</t>
  </si>
  <si>
    <t>市町村</t>
  </si>
  <si>
    <t>複数の診療科で活用</t>
  </si>
  <si>
    <t>内科</t>
  </si>
  <si>
    <t>外科</t>
  </si>
  <si>
    <t>整形外科</t>
  </si>
  <si>
    <t>ＤＰＣ病院ではない</t>
  </si>
  <si>
    <t>有</t>
  </si>
  <si>
    <t>看護必要度Ⅰ</t>
    <phoneticPr fontId="3"/>
  </si>
  <si>
    <t>２階病棟</t>
  </si>
  <si>
    <t>急性期機能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</si>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</sst>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84ebccfb3e317c7789f04f7a558df453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57</v>
      </c>
      <c r="K99" s="237" t="str">
        <f>IF(OR(COUNTIF(L99:M99,"未確認")&gt;0,COUNTIF(L99:M99,"~*")&gt;0),"※","")</f>
        <v/>
      </c>
      <c r="L99" s="258">
        <v>57</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56</v>
      </c>
      <c r="K101" s="237" t="str">
        <f>IF(OR(COUNTIF(L101:M101,"未確認")&gt;0,COUNTIF(L101:M101,"~*")&gt;0),"※","")</f>
        <v/>
      </c>
      <c r="L101" s="258">
        <v>56</v>
      </c>
      <c r="M101" s="258">
        <v>0</v>
      </c>
    </row>
    <row r="102" spans="1:22" s="83" customFormat="1" ht="34.5" customHeight="1">
      <c r="A102" s="244" t="s">
        <v>610</v>
      </c>
      <c r="B102" s="84"/>
      <c r="C102" s="377"/>
      <c r="D102" s="379"/>
      <c r="E102" s="317" t="s">
        <v>612</v>
      </c>
      <c r="F102" s="318"/>
      <c r="G102" s="318"/>
      <c r="H102" s="319"/>
      <c r="I102" s="420"/>
      <c r="J102" s="256">
        <f t="shared" si="0"/>
        <v>57</v>
      </c>
      <c r="K102" s="237" t="str">
        <f t="shared" ref="K102:K111" si="1">IF(OR(COUNTIF(L101:M101,"未確認")&gt;0,COUNTIF(L101:M101,"~*")&gt;0),"※","")</f>
        <v/>
      </c>
      <c r="L102" s="258">
        <v>57</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row>
    <row r="132" spans="1:22" s="83" customFormat="1" ht="34.5" customHeight="1">
      <c r="A132" s="244" t="s">
        <v>621</v>
      </c>
      <c r="B132" s="84"/>
      <c r="C132" s="295"/>
      <c r="D132" s="297"/>
      <c r="E132" s="320" t="s">
        <v>58</v>
      </c>
      <c r="F132" s="321"/>
      <c r="G132" s="321"/>
      <c r="H132" s="322"/>
      <c r="I132" s="389"/>
      <c r="J132" s="101"/>
      <c r="K132" s="102"/>
      <c r="L132" s="82">
        <v>57</v>
      </c>
      <c r="M132" s="82"/>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22</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2</v>
      </c>
      <c r="K274" s="81" t="str">
        <f t="shared" si="8"/>
        <v/>
      </c>
      <c r="L274" s="148">
        <v>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4</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0.75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654</v>
      </c>
      <c r="K392" s="81" t="str">
        <f t="shared" ref="K392:K397" si="12">IF(OR(COUNTIF(L392:M392,"未確認")&gt;0,COUNTIF(L392:M392,"~*")&gt;0),"※","")</f>
        <v/>
      </c>
      <c r="L392" s="147">
        <v>654</v>
      </c>
      <c r="M392" s="147">
        <v>0</v>
      </c>
    </row>
    <row r="393" spans="1:22" s="83" customFormat="1" ht="34.5" customHeight="1">
      <c r="A393" s="249" t="s">
        <v>773</v>
      </c>
      <c r="B393" s="84"/>
      <c r="C393" s="370"/>
      <c r="D393" s="380"/>
      <c r="E393" s="320" t="s">
        <v>224</v>
      </c>
      <c r="F393" s="321"/>
      <c r="G393" s="321"/>
      <c r="H393" s="322"/>
      <c r="I393" s="343"/>
      <c r="J393" s="140">
        <f t="shared" si="11"/>
        <v>114</v>
      </c>
      <c r="K393" s="81" t="str">
        <f t="shared" si="12"/>
        <v/>
      </c>
      <c r="L393" s="147">
        <v>114</v>
      </c>
      <c r="M393" s="147">
        <v>0</v>
      </c>
    </row>
    <row r="394" spans="1:22" s="83" customFormat="1" ht="34.5" customHeight="1">
      <c r="A394" s="250" t="s">
        <v>774</v>
      </c>
      <c r="B394" s="84"/>
      <c r="C394" s="370"/>
      <c r="D394" s="381"/>
      <c r="E394" s="320" t="s">
        <v>225</v>
      </c>
      <c r="F394" s="321"/>
      <c r="G394" s="321"/>
      <c r="H394" s="322"/>
      <c r="I394" s="343"/>
      <c r="J394" s="140">
        <f t="shared" si="11"/>
        <v>108</v>
      </c>
      <c r="K394" s="81" t="str">
        <f t="shared" si="12"/>
        <v/>
      </c>
      <c r="L394" s="147">
        <v>108</v>
      </c>
      <c r="M394" s="147">
        <v>0</v>
      </c>
    </row>
    <row r="395" spans="1:22" s="83" customFormat="1" ht="34.5" customHeight="1">
      <c r="A395" s="250" t="s">
        <v>775</v>
      </c>
      <c r="B395" s="84"/>
      <c r="C395" s="370"/>
      <c r="D395" s="382"/>
      <c r="E395" s="320" t="s">
        <v>226</v>
      </c>
      <c r="F395" s="321"/>
      <c r="G395" s="321"/>
      <c r="H395" s="322"/>
      <c r="I395" s="343"/>
      <c r="J395" s="140">
        <f t="shared" si="11"/>
        <v>432</v>
      </c>
      <c r="K395" s="81" t="str">
        <f t="shared" si="12"/>
        <v/>
      </c>
      <c r="L395" s="147">
        <v>432</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654</v>
      </c>
      <c r="K405" s="81" t="str">
        <f t="shared" ref="K405:K422" si="14">IF(OR(COUNTIF(L405:M405,"未確認")&gt;0,COUNTIF(L405:M405,"~*")&gt;0),"※","")</f>
        <v/>
      </c>
      <c r="L405" s="147">
        <v>654</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506</v>
      </c>
      <c r="K407" s="81" t="str">
        <f t="shared" si="14"/>
        <v/>
      </c>
      <c r="L407" s="147">
        <v>506</v>
      </c>
      <c r="M407" s="147">
        <v>0</v>
      </c>
    </row>
    <row r="408" spans="1:22" s="83" customFormat="1" ht="34.5" customHeight="1">
      <c r="A408" s="251" t="s">
        <v>781</v>
      </c>
      <c r="B408" s="119"/>
      <c r="C408" s="369"/>
      <c r="D408" s="369"/>
      <c r="E408" s="320" t="s">
        <v>236</v>
      </c>
      <c r="F408" s="321"/>
      <c r="G408" s="321"/>
      <c r="H408" s="322"/>
      <c r="I408" s="361"/>
      <c r="J408" s="140">
        <f t="shared" si="13"/>
        <v>87</v>
      </c>
      <c r="K408" s="81" t="str">
        <f t="shared" si="14"/>
        <v/>
      </c>
      <c r="L408" s="147">
        <v>87</v>
      </c>
      <c r="M408" s="147">
        <v>0</v>
      </c>
    </row>
    <row r="409" spans="1:22" s="83" customFormat="1" ht="34.5" customHeight="1">
      <c r="A409" s="251" t="s">
        <v>782</v>
      </c>
      <c r="B409" s="119"/>
      <c r="C409" s="369"/>
      <c r="D409" s="369"/>
      <c r="E409" s="317" t="s">
        <v>990</v>
      </c>
      <c r="F409" s="318"/>
      <c r="G409" s="318"/>
      <c r="H409" s="319"/>
      <c r="I409" s="361"/>
      <c r="J409" s="140">
        <f t="shared" si="13"/>
        <v>61</v>
      </c>
      <c r="K409" s="81" t="str">
        <f t="shared" si="14"/>
        <v/>
      </c>
      <c r="L409" s="147">
        <v>61</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654</v>
      </c>
      <c r="K413" s="81" t="str">
        <f t="shared" si="14"/>
        <v/>
      </c>
      <c r="L413" s="147">
        <v>654</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469</v>
      </c>
      <c r="K415" s="81" t="str">
        <f t="shared" si="14"/>
        <v/>
      </c>
      <c r="L415" s="147">
        <v>469</v>
      </c>
      <c r="M415" s="147">
        <v>0</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65</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43</v>
      </c>
      <c r="M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1</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16</v>
      </c>
      <c r="M420" s="147">
        <v>0</v>
      </c>
    </row>
    <row r="421" spans="1:22" s="83" customFormat="1" ht="34.5" customHeight="1">
      <c r="A421" s="251" t="s">
        <v>794</v>
      </c>
      <c r="B421" s="119"/>
      <c r="C421" s="369"/>
      <c r="D421" s="369"/>
      <c r="E421" s="320" t="s">
        <v>247</v>
      </c>
      <c r="F421" s="321"/>
      <c r="G421" s="321"/>
      <c r="H421" s="322"/>
      <c r="I421" s="361"/>
      <c r="J421" s="140">
        <f t="shared" si="13"/>
        <v>57</v>
      </c>
      <c r="K421" s="81" t="str">
        <f t="shared" si="14"/>
        <v/>
      </c>
      <c r="L421" s="147">
        <v>57</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654</v>
      </c>
      <c r="K430" s="193" t="str">
        <f>IF(OR(COUNTIF(L430:M430,"未確認")&gt;0,COUNTIF(L430:M430,"~*")&gt;0),"※","")</f>
        <v/>
      </c>
      <c r="L430" s="147">
        <v>654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33</v>
      </c>
      <c r="K431" s="193" t="str">
        <f>IF(OR(COUNTIF(L431:M431,"未確認")&gt;0,COUNTIF(L431:M431,"~*")&gt;0),"※","")</f>
        <v/>
      </c>
      <c r="L431" s="147">
        <v>33</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597</v>
      </c>
      <c r="K433" s="193" t="str">
        <f>IF(OR(COUNTIF(L433:M433,"未確認")&gt;0,COUNTIF(L433:M433,"~*")&gt;0),"※","")</f>
        <v/>
      </c>
      <c r="L433" s="147">
        <v>597</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v>
      </c>
      <c r="K434" s="193" t="str">
        <f>IF(OR(COUNTIF(L434:M434,"未確認")&gt;0,COUNTIF(L434:M434,"~*")&gt;0),"※","")</f>
        <v/>
      </c>
      <c r="L434" s="147">
        <v>22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16</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6</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7</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5</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23.1</v>
      </c>
      <c r="M560" s="211" t="s">
        <v>533</v>
      </c>
    </row>
    <row r="561" spans="1:13" s="91" customFormat="1" ht="34.5" customHeight="1">
      <c r="A561" s="251" t="s">
        <v>871</v>
      </c>
      <c r="B561" s="119"/>
      <c r="C561" s="209"/>
      <c r="D561" s="331" t="s">
        <v>377</v>
      </c>
      <c r="E561" s="342"/>
      <c r="F561" s="342"/>
      <c r="G561" s="342"/>
      <c r="H561" s="332"/>
      <c r="I561" s="343"/>
      <c r="J561" s="207"/>
      <c r="K561" s="210"/>
      <c r="L561" s="211">
        <v>11.9</v>
      </c>
      <c r="M561" s="211" t="s">
        <v>533</v>
      </c>
    </row>
    <row r="562" spans="1:13" s="91" customFormat="1" ht="34.5" customHeight="1">
      <c r="A562" s="251" t="s">
        <v>872</v>
      </c>
      <c r="B562" s="119"/>
      <c r="C562" s="209"/>
      <c r="D562" s="331" t="s">
        <v>993</v>
      </c>
      <c r="E562" s="342"/>
      <c r="F562" s="342"/>
      <c r="G562" s="342"/>
      <c r="H562" s="332"/>
      <c r="I562" s="343"/>
      <c r="J562" s="207"/>
      <c r="K562" s="210"/>
      <c r="L562" s="211">
        <v>1</v>
      </c>
      <c r="M562" s="211" t="s">
        <v>533</v>
      </c>
    </row>
    <row r="563" spans="1:13" s="91" customFormat="1" ht="34.5" customHeight="1">
      <c r="A563" s="251" t="s">
        <v>873</v>
      </c>
      <c r="B563" s="119"/>
      <c r="C563" s="209"/>
      <c r="D563" s="331" t="s">
        <v>379</v>
      </c>
      <c r="E563" s="342"/>
      <c r="F563" s="342"/>
      <c r="G563" s="342"/>
      <c r="H563" s="332"/>
      <c r="I563" s="343"/>
      <c r="J563" s="207"/>
      <c r="K563" s="210"/>
      <c r="L563" s="211">
        <v>3</v>
      </c>
      <c r="M563" s="211" t="s">
        <v>533</v>
      </c>
    </row>
    <row r="564" spans="1:13" s="91" customFormat="1" ht="34.5" customHeight="1">
      <c r="A564" s="251" t="s">
        <v>874</v>
      </c>
      <c r="B564" s="119"/>
      <c r="C564" s="209"/>
      <c r="D564" s="331" t="s">
        <v>380</v>
      </c>
      <c r="E564" s="342"/>
      <c r="F564" s="342"/>
      <c r="G564" s="342"/>
      <c r="H564" s="332"/>
      <c r="I564" s="343"/>
      <c r="J564" s="207"/>
      <c r="K564" s="210"/>
      <c r="L564" s="211">
        <v>0.1</v>
      </c>
      <c r="M564" s="211" t="s">
        <v>533</v>
      </c>
    </row>
    <row r="565" spans="1:13" s="91" customFormat="1" ht="34.5" customHeight="1">
      <c r="A565" s="251" t="s">
        <v>875</v>
      </c>
      <c r="B565" s="119"/>
      <c r="C565" s="280"/>
      <c r="D565" s="331" t="s">
        <v>869</v>
      </c>
      <c r="E565" s="342"/>
      <c r="F565" s="342"/>
      <c r="G565" s="342"/>
      <c r="H565" s="332"/>
      <c r="I565" s="343"/>
      <c r="J565" s="207"/>
      <c r="K565" s="210"/>
      <c r="L565" s="211">
        <v>5</v>
      </c>
      <c r="M565" s="211" t="s">
        <v>533</v>
      </c>
    </row>
    <row r="566" spans="1:13" s="91" customFormat="1" ht="34.5" customHeight="1">
      <c r="A566" s="251" t="s">
        <v>876</v>
      </c>
      <c r="B566" s="119"/>
      <c r="C566" s="285"/>
      <c r="D566" s="331" t="s">
        <v>994</v>
      </c>
      <c r="E566" s="342"/>
      <c r="F566" s="342"/>
      <c r="G566" s="342"/>
      <c r="H566" s="332"/>
      <c r="I566" s="343"/>
      <c r="J566" s="213"/>
      <c r="K566" s="214"/>
      <c r="L566" s="211">
        <v>9.1</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17.399999999999999</v>
      </c>
      <c r="M568" s="211" t="s">
        <v>533</v>
      </c>
    </row>
    <row r="569" spans="1:13" s="91" customFormat="1" ht="34.5" customHeight="1">
      <c r="A569" s="251" t="s">
        <v>878</v>
      </c>
      <c r="B569" s="119"/>
      <c r="C569" s="209"/>
      <c r="D569" s="331" t="s">
        <v>377</v>
      </c>
      <c r="E569" s="342"/>
      <c r="F569" s="342"/>
      <c r="G569" s="342"/>
      <c r="H569" s="332"/>
      <c r="I569" s="343"/>
      <c r="J569" s="207"/>
      <c r="K569" s="210"/>
      <c r="L569" s="211">
        <v>1.9</v>
      </c>
      <c r="M569" s="211" t="s">
        <v>533</v>
      </c>
    </row>
    <row r="570" spans="1:13" s="91" customFormat="1" ht="34.5" customHeight="1">
      <c r="A570" s="251" t="s">
        <v>879</v>
      </c>
      <c r="B570" s="119"/>
      <c r="C570" s="209"/>
      <c r="D570" s="331" t="s">
        <v>993</v>
      </c>
      <c r="E570" s="342"/>
      <c r="F570" s="342"/>
      <c r="G570" s="342"/>
      <c r="H570" s="332"/>
      <c r="I570" s="343"/>
      <c r="J570" s="207"/>
      <c r="K570" s="210"/>
      <c r="L570" s="211">
        <v>1.5</v>
      </c>
      <c r="M570" s="211" t="s">
        <v>533</v>
      </c>
    </row>
    <row r="571" spans="1:13" s="91" customFormat="1" ht="34.5" customHeight="1">
      <c r="A571" s="251" t="s">
        <v>880</v>
      </c>
      <c r="B571" s="119"/>
      <c r="C571" s="209"/>
      <c r="D571" s="331" t="s">
        <v>379</v>
      </c>
      <c r="E571" s="342"/>
      <c r="F571" s="342"/>
      <c r="G571" s="342"/>
      <c r="H571" s="332"/>
      <c r="I571" s="343"/>
      <c r="J571" s="207"/>
      <c r="K571" s="210"/>
      <c r="L571" s="211">
        <v>1.5</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994</v>
      </c>
      <c r="E574" s="342"/>
      <c r="F574" s="342"/>
      <c r="G574" s="342"/>
      <c r="H574" s="332"/>
      <c r="I574" s="343"/>
      <c r="J574" s="213"/>
      <c r="K574" s="214"/>
      <c r="L574" s="211">
        <v>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939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1676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188</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289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257556-AC1D-4409-830D-FCDF76982C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2019-12-23T02:03:49Z</dcterms:modified>
</cp:coreProperties>
</file>