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4A87C5E2-D2E6-45A1-AEBA-A1DEC80737DD}" xr6:coauthVersionLast="41" xr6:coauthVersionMax="41" xr10:uidLastSave="{00000000-0000-0000-0000-000000000000}"/>
  <bookViews>
    <workbookView xWindow="190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<sst xmlns="http://schemas.openxmlformats.org/spreadsheetml/2006/main" count="2969" uniqueCount="1050">
  <si>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</si>
  <si>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</si>
  <si>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</si>
  <si>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</si>
  <si>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</si>
  <si>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</si>
  <si>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</si>
  <si>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</si>
  <si>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</si>
  <si>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</si>
  <si>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</si>
  <si>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</si>
  <si>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</si>
  <si>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</si>
  <si>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</si>
  <si>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</si>
  <si>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</si>
  <si>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</si>
  <si>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</si>
  <si>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</si>
  <si>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</si>
  <si>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</si>
  <si>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</si>
  <si>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</si>
  <si>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</si>
  <si>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</si>
  <si>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</si>
  <si>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</si>
  <si>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</si>
  <si>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</si>
  <si>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</si>
  <si>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</si>
  <si>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</si>
  <si>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</si>
  <si>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</si>
  <si>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</si>
  <si>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</si>
  <si>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</si>
  <si>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</si>
  <si>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</si>
  <si>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</si>
  <si>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</si>
  <si>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</si>
  <si>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</si>
  <si>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</si>
  <si>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</si>
  <si>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</si>
  <si>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</si>
  <si>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</si>
  <si>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</si>
  <si>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</si>
  <si>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</si>
  <si>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</si>
  <si>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</si>
  <si>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</si>
  <si>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</si>
  <si>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</si>
  <si>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</si>
  <si>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</si>
  <si>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</si>
  <si>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</si>
  <si>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</si>
  <si>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</si>
  <si>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</si>
  <si>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</si>
  <si>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</si>
  <si>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</si>
  <si>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</si>
  <si>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</si>
  <si>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</si>
  <si>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</si>
  <si>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</si>
  <si>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</si>
  <si>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</si>
  <si>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</si>
  <si>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</si>
  <si>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</si>
  <si>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</si>
  <si>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</si>
  <si>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</si>
  <si>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</si>
  <si>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</si>
  <si>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</si>
  <si>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</si>
  <si>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</si>
  <si>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</si>
  <si>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</si>
  <si>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</si>
  <si>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</si>
  <si>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</si>
  <si>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</si>
  <si>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</si>
  <si>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</si>
  <si>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</si>
  <si>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</si>
  <si>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</si>
  <si>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</si>
  <si>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</si>
  <si>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</si>
  <si>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</si>
  <si>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</si>
  <si>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</si>
  <si>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</si>
  <si>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</si>
  <si>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</si>
  <si>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</si>
  <si>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</si>
  <si>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</si>
  <si>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</si>
  <si>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</si>
  <si>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</si>
  <si>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</si>
  <si>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</si>
  <si>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</si>
  <si>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</si>
  <si>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</si>
  <si>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</si>
  <si>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</si>
  <si>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</si>
  <si>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</si>
  <si>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</si>
  <si>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</si>
  <si>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</si>
  <si>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</si>
  <si>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</si>
  <si>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</si>
  <si>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</si>
  <si>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</si>
  <si>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</si>
  <si>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</si>
  <si>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</si>
  <si>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</si>
  <si>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</si>
  <si>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</si>
  <si>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</si>
  <si>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</si>
  <si>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</si>
  <si>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</si>
  <si>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</si>
  <si>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</si>
  <si>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</si>
  <si>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</si>
  <si>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</si>
  <si>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</si>
  <si>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</si>
  <si>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</si>
  <si>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</si>
  <si>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</si>
  <si>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</si>
  <si>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</si>
  <si>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</si>
  <si>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</si>
  <si>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</si>
  <si>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</si>
  <si>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</si>
  <si>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</si>
  <si>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</si>
  <si>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</si>
  <si>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</si>
  <si>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</si>
  <si>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</si>
  <si>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</si>
  <si>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</si>
  <si>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</si>
  <si>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</si>
  <si>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</si>
  <si>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</si>
  <si>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</si>
  <si>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</si>
  <si>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</si>
  <si>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</si>
  <si>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</si>
  <si>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</si>
  <si>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</si>
  <si>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</si>
  <si>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</si>
  <si>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</si>
  <si>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</si>
  <si>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</si>
  <si>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</si>
  <si>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</si>
  <si>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</si>
  <si>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</si>
  <si>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</si>
  <si>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</si>
  <si>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</si>
  <si>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</si>
  <si>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</si>
  <si>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</si>
  <si>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</si>
  <si>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</si>
  <si>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</si>
  <si>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</si>
  <si>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</si>
  <si>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</si>
  <si>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</si>
  <si>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</si>
  <si>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</si>
  <si>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</si>
  <si>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</si>
  <si>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</si>
  <si>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</si>
  <si>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</si>
  <si>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</si>
  <si>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</si>
  <si>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</si>
  <si>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</si>
  <si>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</si>
  <si>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</si>
  <si>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</si>
  <si>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</si>
  <si>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</si>
  <si>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</si>
  <si>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</si>
  <si>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</si>
  <si>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</si>
  <si>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</si>
  <si>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</si>
  <si>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</si>
  <si>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</si>
  <si>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</si>
  <si>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</si>
  <si>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</si>
  <si>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</si>
  <si>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</si>
  <si>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</si>
  <si>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</si>
  <si>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</si>
  <si>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</si>
  <si>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</si>
  <si>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</si>
  <si>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</si>
  <si>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</si>
  <si>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</si>
  <si>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</si>
  <si>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</si>
  <si>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</si>
  <si>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</si>
  <si>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</si>
  <si>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</si>
  <si>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</si>
  <si>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</si>
  <si>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</si>
  <si>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</si>
  <si>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</si>
  <si>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</si>
  <si>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</si>
  <si>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</si>
  <si>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</si>
  <si>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</si>
  <si>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</si>
  <si>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</si>
  <si>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</si>
  <si>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</si>
  <si>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</si>
  <si>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</si>
  <si>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</si>
  <si>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</si>
  <si>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</si>
  <si>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</si>
  <si>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</si>
  <si>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</si>
  <si>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</si>
  <si>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</si>
  <si>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</si>
  <si>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</si>
  <si>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</si>
  <si>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</si>
  <si>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</si>
  <si>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</si>
  <si>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</si>
  <si>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</si>
  <si>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</si>
  <si>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</si>
  <si>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</si>
  <si>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</si>
  <si>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</si>
  <si>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</si>
  <si>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</si>
  <si>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</si>
  <si>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</si>
  <si>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</si>
  <si>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</si>
  <si>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</si>
  <si>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</si>
  <si>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</si>
  <si>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</si>
  <si>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</si>
  <si>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</si>
  <si>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</si>
  <si>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</si>
  <si>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</si>
  <si>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</si>
  <si>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</si>
  <si>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</si>
  <si>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</si>
  <si>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</si>
  <si>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</si>
  <si>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</si>
  <si>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</si>
  <si>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</si>
  <si>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</si>
  <si>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</si>
  <si>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</si>
  <si>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</si>
  <si>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</si>
  <si>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</si>
  <si>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</si>
  <si>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</si>
  <si>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</si>
  <si>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</si>
  <si>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</si>
  <si>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</si>
  <si>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</si>
  <si>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</si>
  <si>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</si>
  <si>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</si>
  <si>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</si>
  <si>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</si>
  <si>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</si>
  <si>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</si>
  <si>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</si>
  <si>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</si>
  <si>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</si>
  <si>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</si>
  <si>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</si>
  <si>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</si>
  <si>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</si>
  <si>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</si>
  <si>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</si>
  <si>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</si>
  <si>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</si>
  <si>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</si>
  <si>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</si>
  <si>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</si>
  <si>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</si>
  <si>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</si>
  <si>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</si>
  <si>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</si>
  <si>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</si>
  <si>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</si>
  <si>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</si>
  <si>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</si>
  <si>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</si>
  <si>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</si>
  <si>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</si>
  <si>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</si>
  <si>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</si>
  <si>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</si>
  <si>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</si>
  <si>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</si>
  <si>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</si>
  <si>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</si>
  <si>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</si>
  <si>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</si>
  <si>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</si>
  <si>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</si>
  <si>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</si>
  <si>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</si>
  <si>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</si>
  <si>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</si>
  <si>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</si>
  <si>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</si>
  <si>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</si>
  <si>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</si>
  <si>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</si>
  <si>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</si>
  <si>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</si>
  <si>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</si>
  <si>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</si>
  <si>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</si>
  <si>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</si>
  <si>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</si>
  <si>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</si>
  <si>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</si>
  <si>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</si>
  <si>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</si>
  <si>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</si>
  <si>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</si>
  <si>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</si>
  <si>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</si>
  <si>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</si>
  <si>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</si>
  <si>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</si>
  <si>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</si>
  <si>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</si>
  <si>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</si>
  <si>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</si>
  <si>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</si>
  <si>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</si>
  <si>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</si>
  <si>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</si>
  <si>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</si>
  <si>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</si>
  <si>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</si>
  <si>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</si>
  <si>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</si>
  <si>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</si>
  <si>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</si>
  <si>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</si>
  <si>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</si>
  <si>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</si>
  <si>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</si>
  <si>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</si>
  <si>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</si>
  <si>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</si>
  <si>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</si>
  <si>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</si>
  <si>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</si>
  <si>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</si>
  <si>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</si>
  <si>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</si>
  <si>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</si>
  <si>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</si>
  <si>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</si>
  <si>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</si>
  <si>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</si>
  <si>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</si>
  <si>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</si>
  <si>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</si>
  <si>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</si>
  <si>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</si>
  <si>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</si>
  <si>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</si>
  <si>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</si>
  <si>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</si>
  <si>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</si>
  <si>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</si>
  <si>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</si>
  <si>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</si>
  <si>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</si>
  <si>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</si>
  <si>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</si>
  <si>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</si>
  <si>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</si>
  <si>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</si>
  <si>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</si>
  <si>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</si>
  <si>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</si>
  <si>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</si>
  <si>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</si>
  <si>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</si>
  <si>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</si>
  <si>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</si>
  <si>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</si>
  <si>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</si>
  <si>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</si>
  <si>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</si>
  <si>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</si>
  <si>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</si>
  <si>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</si>
  <si>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</si>
  <si>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</si>
  <si>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</si>
  <si>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</si>
  <si>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</si>
  <si>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</si>
  <si>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</si>
  <si>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</si>
  <si>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</si>
  <si>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</si>
  <si>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</si>
  <si>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</si>
  <si>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</si>
  <si>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</si>
  <si>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</si>
  <si>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</si>
  <si>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</si>
  <si>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</si>
  <si>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</si>
  <si>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</si>
  <si>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</si>
  <si>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</si>
  <si>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</si>
  <si>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</si>
  <si>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</si>
  <si>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</si>
  <si>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</si>
  <si>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</si>
  <si>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</si>
  <si>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</si>
  <si>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</si>
  <si>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</si>
  <si>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</si>
  <si>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</si>
  <si>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</si>
  <si>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</si>
  <si>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</si>
  <si>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</si>
  <si>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</si>
  <si>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</si>
  <si>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</si>
  <si>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</si>
  <si>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</si>
  <si>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</si>
  <si>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</si>
  <si>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</si>
  <si>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</si>
  <si>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</si>
  <si>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</si>
  <si>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</si>
  <si>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</si>
  <si>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</si>
  <si>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</si>
  <si>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</si>
  <si>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</si>
  <si>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</si>
  <si>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</si>
  <si>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</si>
  <si>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</si>
  <si>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</si>
  <si>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</si>
  <si>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</si>
  <si>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</si>
  <si>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</si>
  <si>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</si>
  <si>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</si>
  <si>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</si>
  <si>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</si>
  <si>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</si>
  <si>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</si>
  <si>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</si>
  <si>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</si>
  <si>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</si>
  <si>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</si>
  <si>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</si>
  <si>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</si>
  <si>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</si>
  <si>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</si>
  <si>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</si>
  <si>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</si>
  <si>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</si>
  <si>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</si>
  <si>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</si>
  <si>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</si>
  <si>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</si>
  <si>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</si>
  <si>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</si>
  <si>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</si>
  <si>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</si>
  <si>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</si>
  <si>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</si>
  <si>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</si>
  <si>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</si>
  <si>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</si>
  <si>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</si>
  <si>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</si>
  <si>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</si>
  <si>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</si>
  <si>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</si>
  <si>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</si>
  <si>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</si>
  <si>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</si>
  <si>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</si>
  <si>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</si>
  <si>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</si>
  <si>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</si>
  <si>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</si>
  <si>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</si>
  <si>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</si>
  <si>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</si>
  <si>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</si>
  <si>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</si>
  <si>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</si>
  <si>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</si>
  <si>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</si>
  <si>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</si>
  <si>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</si>
  <si>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</si>
  <si>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</si>
  <si>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</si>
  <si>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</si>
  <si>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</si>
  <si>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</si>
  <si>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</si>
  <si>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</si>
  <si>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</si>
  <si>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</si>
  <si>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</si>
  <si>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</si>
  <si>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</si>
  <si>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</si>
  <si>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</si>
  <si>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</si>
  <si>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</si>
  <si>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</si>
  <si>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</si>
  <si>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</si>
  <si>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</si>
  <si>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</si>
  <si>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</si>
  <si>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</si>
  <si>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</si>
  <si>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</si>
  <si>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</si>
  <si>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</si>
  <si>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</si>
  <si>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</si>
  <si>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</si>
  <si>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</si>
  <si>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</si>
  <si>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</si>
  <si>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</si>
  <si>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</si>
  <si>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</si>
  <si>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</si>
  <si>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</si>
  <si>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</si>
  <si>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</si>
  <si>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</si>
  <si>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</si>
  <si>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</si>
  <si>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</si>
  <si>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</si>
  <si>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</si>
  <si>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</si>
  <si>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</si>
  <si>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</si>
  <si>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</si>
  <si>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</si>
  <si>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</si>
  <si>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</si>
  <si>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</si>
  <si>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</si>
  <si>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</si>
  <si>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</si>
  <si>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</si>
  <si>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</si>
  <si>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</si>
  <si>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</si>
  <si>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</si>
  <si>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</si>
  <si>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</si>
  <si>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</si>
  <si>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</si>
  <si>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</si>
  <si>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</si>
  <si>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</si>
  <si>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</si>
  <si>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</si>
  <si>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</si>
  <si>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</si>
  <si>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</si>
  <si>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</si>
  <si>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</si>
  <si>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</si>
  <si>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</si>
  <si>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</si>
  <si>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</si>
  <si>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</si>
  <si>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</si>
  <si>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</si>
  <si>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</si>
  <si>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</si>
  <si>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</si>
  <si>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</si>
  <si>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</si>
  <si>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</si>
  <si>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</si>
  <si>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</si>
  <si>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</si>
  <si>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</si>
  <si>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</si>
  <si>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</si>
  <si>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</si>
  <si>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</si>
  <si>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</si>
  <si>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</si>
  <si>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</si>
  <si>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</si>
  <si>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</si>
  <si>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</si>
  <si>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</si>
  <si>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</si>
  <si>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</si>
  <si>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</si>
  <si>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</si>
  <si>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</si>
  <si>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</si>
  <si>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</si>
  <si>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</si>
  <si>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</si>
  <si>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</si>
  <si>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</si>
  <si>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</si>
  <si>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</si>
  <si>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</si>
  <si>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</si>
  <si>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</si>
  <si>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</si>
  <si>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</si>
  <si>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</si>
  <si>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</si>
  <si>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</si>
  <si>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</si>
  <si>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</si>
  <si>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</si>
  <si>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</si>
  <si>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</si>
  <si>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</si>
  <si>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</si>
  <si>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</si>
  <si>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</si>
  <si>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</si>
  <si>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</si>
  <si>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</si>
  <si>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</si>
  <si>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</si>
  <si>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</si>
  <si>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</si>
  <si>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</si>
  <si>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</si>
  <si>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</si>
  <si>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</si>
  <si>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</si>
  <si>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</si>
  <si>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</si>
  <si>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</si>
  <si>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</si>
  <si>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</si>
  <si>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</si>
  <si>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</si>
  <si>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</si>
  <si>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</si>
  <si>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</si>
  <si>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</si>
  <si>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</si>
  <si>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</si>
  <si>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</si>
  <si>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</si>
  <si>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</si>
  <si>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</si>
  <si>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</si>
  <si>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</si>
  <si>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</si>
  <si>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</si>
  <si>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</si>
  <si>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</si>
  <si>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</si>
  <si>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</si>
  <si>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</si>
  <si>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</si>
  <si>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</si>
  <si>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</si>
  <si>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</si>
  <si>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</si>
  <si>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</si>
  <si>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</si>
  <si>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</si>
  <si>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</si>
  <si>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</si>
  <si>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</si>
  <si>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</si>
  <si>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</si>
  <si>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</si>
  <si>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</si>
  <si>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</si>
  <si>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</si>
  <si>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</si>
  <si>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</si>
  <si>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</si>
  <si>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</si>
  <si>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</si>
  <si>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</si>
  <si>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</si>
  <si>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</si>
  <si>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</si>
  <si>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</si>
  <si>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</si>
  <si>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</si>
  <si>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</si>
  <si>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</si>
  <si>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</si>
  <si>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</si>
  <si>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</si>
  <si>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</si>
  <si>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</si>
  <si>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</si>
  <si>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</si>
  <si>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</si>
  <si>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</si>
  <si>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</si>
  <si>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</si>
  <si>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</si>
  <si>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</si>
  <si>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</si>
  <si>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</si>
  <si>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</si>
  <si>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</si>
  <si>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</si>
  <si>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</si>
  <si>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</si>
  <si>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</si>
  <si>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</si>
  <si>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</si>
  <si>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</si>
  <si>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</si>
  <si>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</si>
  <si>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</si>
  <si>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</si>
  <si>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</si>
  <si>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</si>
  <si>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</si>
  <si>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</si>
  <si>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</si>
  <si>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</si>
  <si>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</si>
  <si>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</si>
  <si>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</si>
  <si>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</si>
  <si>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</si>
  <si>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</si>
  <si>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</si>
  <si>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</si>
  <si>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</si>
  <si>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</si>
  <si>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</si>
  <si>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</si>
  <si>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</si>
  <si>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</si>
  <si>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</si>
  <si>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</si>
  <si>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</si>
  <si>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</si>
  <si>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</si>
  <si>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</si>
  <si>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</si>
  <si>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</si>
  <si>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</si>
  <si>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</si>
  <si>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</si>
  <si>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</si>
  <si>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</si>
  <si>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</si>
  <si>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</si>
  <si>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</si>
  <si>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</si>
  <si>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</si>
  <si>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</si>
  <si>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</si>
  <si>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</si>
  <si>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</si>
  <si>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</si>
  <si>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</si>
  <si>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</si>
  <si>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</si>
  <si>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</si>
  <si>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</si>
  <si>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</si>
  <si>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</si>
  <si>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</si>
  <si>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</si>
  <si>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</si>
  <si>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</si>
  <si>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</si>
  <si>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</si>
  <si>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</si>
  <si>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</si>
  <si>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</si>
  <si>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</si>
  <si>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</si>
  <si>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</si>
  <si>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</si>
  <si>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</si>
  <si>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</si>
  <si>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</si>
  <si>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</si>
  <si>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</si>
  <si>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</si>
  <si>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</si>
  <si>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</si>
  <si>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</si>
  <si>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</si>
  <si>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</si>
  <si>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</si>
  <si>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</si>
  <si>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</si>
  <si>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</si>
  <si>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</si>
  <si>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</si>
  <si>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</si>
  <si>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</si>
  <si>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</si>
  <si>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</si>
  <si>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</si>
  <si>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</si>
  <si>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</si>
  <si>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</si>
  <si>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</si>
  <si>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</si>
  <si>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</si>
  <si>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</si>
  <si>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</si>
  <si>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</si>
  <si>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</si>
  <si>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</si>
  <si>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</si>
  <si>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</si>
  <si>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</si>
  <si>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</si>
  <si>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</si>
  <si>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</si>
  <si>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</si>
  <si>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</si>
  <si>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</si>
  <si>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</si>
  <si>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</si>
  <si>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</si>
  <si>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</si>
  <si>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</si>
  <si>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</si>
  <si>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</si>
  <si>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</si>
  <si>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</si>
  <si>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</si>
  <si>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</si>
  <si>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</si>
  <si>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</si>
  <si>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</si>
  <si>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</si>
  <si>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</si>
  <si>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</si>
  <si>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</si>
  <si>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</si>
  <si>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</si>
  <si>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</si>
  <si>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</si>
  <si>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</si>
  <si>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</si>
  <si>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</si>
  <si>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</si>
  <si>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</si>
  <si>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</si>
  <si>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</si>
  <si>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</si>
  <si>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</si>
  <si>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</si>
  <si>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</si>
  <si>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</si>
  <si>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</si>
  <si>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</si>
  <si>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</si>
  <si>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</si>
  <si>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</si>
  <si>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</si>
  <si>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</si>
  <si>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</si>
  <si>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</si>
  <si>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</si>
  <si>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</si>
  <si>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</si>
  <si>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</si>
  <si>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</si>
  <si>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</si>
  <si>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</si>
  <si>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</si>
  <si>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</si>
  <si>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</si>
  <si>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</si>
  <si>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</si>
  <si>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</si>
  <si>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</si>
  <si>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</si>
  <si>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</si>
  <si>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</si>
  <si>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</si>
  <si>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</si>
  <si>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</si>
  <si>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</si>
  <si>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</si>
  <si>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</si>
  <si>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</si>
  <si>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</si>
  <si>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</si>
  <si>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</si>
  <si>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</si>
  <si>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</si>
  <si>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</si>
  <si>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</si>
  <si>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</si>
  <si>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</si>
  <si>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</si>
  <si>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</si>
  <si>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</si>
  <si>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</si>
  <si>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</si>
  <si>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</si>
  <si>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</si>
  <si>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</si>
  <si>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</si>
  <si>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</si>
  <si>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</si>
  <si>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</si>
  <si>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</si>
  <si>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</si>
  <si>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</si>
  <si>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</si>
  <si>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</si>
  <si>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</si>
  <si>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</si>
  <si>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</si>
  <si>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</si>
  <si>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</si>
  <si>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</si>
  <si>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</si>
  <si>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</si>
  <si>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</si>
  <si>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</si>
  <si>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</si>
  <si>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</si>
  <si>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</si>
  <si>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</si>
  <si>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</si>
  <si>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</si>
  <si>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</si>
  <si>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</si>
  <si>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</si>
  <si>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</si>
  <si>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</si>
  <si>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</si>
  <si>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</si>
  <si>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</si>
  <si>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</si>
  <si>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</si>
  <si>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</si>
  <si>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</si>
  <si>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</si>
  <si>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</si>
  <si>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</si>
  <si>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</si>
  <si>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</si>
  <si>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</si>
  <si>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</si>
  <si>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</si>
  <si>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</si>
  <si>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</si>
  <si>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</si>
  <si>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本庄内科病院</t>
    <phoneticPr fontId="3"/>
  </si>
  <si>
    <t>〒862-0921 熊本市東区新外３－９－１</t>
    <phoneticPr fontId="3"/>
  </si>
  <si>
    <t>〇</t>
  </si>
  <si>
    <t>医療法人</t>
  </si>
  <si>
    <t>複数の診療科で活用</t>
  </si>
  <si>
    <t>内科</t>
  </si>
  <si>
    <t>呼吸器内科</t>
  </si>
  <si>
    <t>消化器内科（胃腸内科）</t>
  </si>
  <si>
    <t>ＤＰＣ病院ではない</t>
  </si>
  <si>
    <t>有</t>
  </si>
  <si>
    <t>看護必要度Ⅰ</t>
    <phoneticPr fontId="3"/>
  </si>
  <si>
    <t>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</si>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</sst>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is.kumamoto.med.or.jp/medinfos/index/iryo_id:423817b66b4fd401a271a1c7224027ce111bc"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1048</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t="s">
        <v>1039</v>
      </c>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1048</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t="s">
        <v>1039</v>
      </c>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1048</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1048</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1048</v>
      </c>
    </row>
    <row r="90" spans="1:22" s="21" customFormat="1">
      <c r="A90" s="243"/>
      <c r="B90" s="1"/>
      <c r="C90" s="3"/>
      <c r="D90" s="3"/>
      <c r="E90" s="3"/>
      <c r="F90" s="3"/>
      <c r="G90" s="3"/>
      <c r="H90" s="286"/>
      <c r="I90" s="67" t="s">
        <v>36</v>
      </c>
      <c r="J90" s="68"/>
      <c r="K90" s="69"/>
      <c r="L90" s="262" t="s">
        <v>1049</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1048</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1049</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26</v>
      </c>
      <c r="K99" s="237" t="str">
        <f>IF(OR(COUNTIF(L99:L99,"未確認")&gt;0,COUNTIF(L99:L99,"~*")&gt;0),"※","")</f>
        <v/>
      </c>
      <c r="L99" s="258">
        <v>26</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26</v>
      </c>
      <c r="K101" s="237" t="str">
        <f>IF(OR(COUNTIF(L101:L101,"未確認")&gt;0,COUNTIF(L101:L101,"~*")&gt;0),"※","")</f>
        <v/>
      </c>
      <c r="L101" s="258">
        <v>26</v>
      </c>
    </row>
    <row r="102" spans="1:22" s="83" customFormat="1" ht="34.5" customHeight="1">
      <c r="A102" s="244" t="s">
        <v>610</v>
      </c>
      <c r="B102" s="84"/>
      <c r="C102" s="376"/>
      <c r="D102" s="378"/>
      <c r="E102" s="316" t="s">
        <v>612</v>
      </c>
      <c r="F102" s="317"/>
      <c r="G102" s="317"/>
      <c r="H102" s="318"/>
      <c r="I102" s="419"/>
      <c r="J102" s="256">
        <f t="shared" si="0"/>
        <v>26</v>
      </c>
      <c r="K102" s="237" t="str">
        <f t="shared" ref="K102:K111" si="1">IF(OR(COUNTIF(L101:L101,"未確認")&gt;0,COUNTIF(L101:L101,"~*")&gt;0),"※","")</f>
        <v/>
      </c>
      <c r="L102" s="258">
        <v>26</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1048</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1049</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1042</v>
      </c>
    </row>
    <row r="122" spans="1:22" s="83" customFormat="1" ht="40.5" customHeight="1">
      <c r="A122" s="244" t="s">
        <v>619</v>
      </c>
      <c r="B122" s="1"/>
      <c r="C122" s="294"/>
      <c r="D122" s="296"/>
      <c r="E122" s="395"/>
      <c r="F122" s="417"/>
      <c r="G122" s="417"/>
      <c r="H122" s="396"/>
      <c r="I122" s="353"/>
      <c r="J122" s="101"/>
      <c r="K122" s="102"/>
      <c r="L122" s="98" t="s">
        <v>1043</v>
      </c>
    </row>
    <row r="123" spans="1:22" s="83" customFormat="1" ht="40.5" customHeight="1">
      <c r="A123" s="244" t="s">
        <v>620</v>
      </c>
      <c r="B123" s="1"/>
      <c r="C123" s="288"/>
      <c r="D123" s="289"/>
      <c r="E123" s="376"/>
      <c r="F123" s="377"/>
      <c r="G123" s="377"/>
      <c r="H123" s="378"/>
      <c r="I123" s="340"/>
      <c r="J123" s="105"/>
      <c r="K123" s="106"/>
      <c r="L123" s="98" t="s">
        <v>1044</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1048</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1049</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111</v>
      </c>
    </row>
    <row r="132" spans="1:22" s="83" customFormat="1" ht="34.5" customHeight="1">
      <c r="A132" s="244" t="s">
        <v>621</v>
      </c>
      <c r="B132" s="84"/>
      <c r="C132" s="294"/>
      <c r="D132" s="296"/>
      <c r="E132" s="319" t="s">
        <v>58</v>
      </c>
      <c r="F132" s="320"/>
      <c r="G132" s="320"/>
      <c r="H132" s="321"/>
      <c r="I132" s="388"/>
      <c r="J132" s="101"/>
      <c r="K132" s="102"/>
      <c r="L132" s="82">
        <v>26</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1048</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1049</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47</v>
      </c>
      <c r="K201" s="264" t="str">
        <f t="shared" si="5"/>
        <v/>
      </c>
      <c r="L201" s="117">
        <v>47</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1048</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1049</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1045</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1048</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1049</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1048</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1049</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1048</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1049</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1046</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1048</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1049</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2</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2.1</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12</v>
      </c>
      <c r="K269" s="81" t="str">
        <f t="shared" si="8"/>
        <v/>
      </c>
      <c r="L269" s="147">
        <v>12</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row>
    <row r="271" spans="1:22" s="83" customFormat="1" ht="34.5" customHeight="1">
      <c r="A271" s="249" t="s">
        <v>726</v>
      </c>
      <c r="B271" s="120"/>
      <c r="C271" s="370" t="s">
        <v>151</v>
      </c>
      <c r="D271" s="371"/>
      <c r="E271" s="371"/>
      <c r="F271" s="371"/>
      <c r="G271" s="370" t="s">
        <v>146</v>
      </c>
      <c r="H271" s="370"/>
      <c r="I271" s="403"/>
      <c r="J271" s="266">
        <f t="shared" si="9"/>
        <v>4</v>
      </c>
      <c r="K271" s="81" t="str">
        <f t="shared" si="8"/>
        <v/>
      </c>
      <c r="L271" s="147">
        <v>4</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7</v>
      </c>
      <c r="K273" s="81" t="str">
        <f t="shared" si="8"/>
        <v/>
      </c>
      <c r="L273" s="147">
        <v>7</v>
      </c>
    </row>
    <row r="274" spans="1:12" s="83" customFormat="1" ht="34.5" customHeight="1">
      <c r="A274" s="249" t="s">
        <v>727</v>
      </c>
      <c r="B274" s="120"/>
      <c r="C274" s="371"/>
      <c r="D274" s="371"/>
      <c r="E274" s="371"/>
      <c r="F274" s="371"/>
      <c r="G274" s="370" t="s">
        <v>148</v>
      </c>
      <c r="H274" s="370"/>
      <c r="I274" s="403"/>
      <c r="J274" s="266">
        <f t="shared" si="9"/>
        <v>0.4</v>
      </c>
      <c r="K274" s="81" t="str">
        <f t="shared" si="8"/>
        <v/>
      </c>
      <c r="L274" s="148">
        <v>0.4</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1</v>
      </c>
      <c r="K285" s="81" t="str">
        <f t="shared" si="8"/>
        <v/>
      </c>
      <c r="L285" s="141"/>
    </row>
    <row r="286" spans="1:12" s="83" customFormat="1" ht="34.5" customHeight="1">
      <c r="A286" s="244" t="s">
        <v>733</v>
      </c>
      <c r="B286" s="84"/>
      <c r="C286" s="373"/>
      <c r="D286" s="373"/>
      <c r="E286" s="373"/>
      <c r="F286" s="373"/>
      <c r="G286" s="370" t="s">
        <v>148</v>
      </c>
      <c r="H286" s="370"/>
      <c r="I286" s="403"/>
      <c r="J286" s="266">
        <v>0.1</v>
      </c>
      <c r="K286" s="81" t="str">
        <f t="shared" si="8"/>
        <v/>
      </c>
      <c r="L286" s="144"/>
    </row>
    <row r="287" spans="1:12" s="83" customFormat="1" ht="34.5" customHeight="1">
      <c r="A287" s="244" t="s">
        <v>734</v>
      </c>
      <c r="B287" s="84"/>
      <c r="C287" s="370" t="s">
        <v>159</v>
      </c>
      <c r="D287" s="373"/>
      <c r="E287" s="373"/>
      <c r="F287" s="373"/>
      <c r="G287" s="370" t="s">
        <v>146</v>
      </c>
      <c r="H287" s="370"/>
      <c r="I287" s="403"/>
      <c r="J287" s="266">
        <v>2</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3</v>
      </c>
      <c r="N297" s="147">
        <v>1</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0.5</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2</v>
      </c>
      <c r="N299" s="147">
        <v>1</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2</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0.1</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1048</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1049</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1046</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1</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1</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1</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1048</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1049</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1</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1048</v>
      </c>
    </row>
    <row r="368" spans="1:22" s="118" customFormat="1" ht="20.25" customHeight="1">
      <c r="A368" s="243"/>
      <c r="B368" s="1"/>
      <c r="C368" s="3"/>
      <c r="D368" s="3"/>
      <c r="E368" s="3"/>
      <c r="F368" s="3"/>
      <c r="G368" s="3"/>
      <c r="H368" s="286"/>
      <c r="I368" s="67" t="s">
        <v>36</v>
      </c>
      <c r="J368" s="170"/>
      <c r="K368" s="79"/>
      <c r="L368" s="137" t="s">
        <v>1049</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1048</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1049</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347</v>
      </c>
      <c r="K392" s="81" t="str">
        <f t="shared" ref="K392:K397" si="11">IF(OR(COUNTIF(L392:L392,"未確認")&gt;0,COUNTIF(L392:L392,"~*")&gt;0),"※","")</f>
        <v/>
      </c>
      <c r="L392" s="147">
        <v>347</v>
      </c>
    </row>
    <row r="393" spans="1:22" s="83" customFormat="1" ht="34.5" customHeight="1">
      <c r="A393" s="249" t="s">
        <v>773</v>
      </c>
      <c r="B393" s="84"/>
      <c r="C393" s="369"/>
      <c r="D393" s="379"/>
      <c r="E393" s="319" t="s">
        <v>224</v>
      </c>
      <c r="F393" s="320"/>
      <c r="G393" s="320"/>
      <c r="H393" s="321"/>
      <c r="I393" s="342"/>
      <c r="J393" s="140">
        <f t="shared" si="10"/>
        <v>81</v>
      </c>
      <c r="K393" s="81" t="str">
        <f t="shared" si="11"/>
        <v/>
      </c>
      <c r="L393" s="147">
        <v>81</v>
      </c>
    </row>
    <row r="394" spans="1:22" s="83" customFormat="1" ht="34.5" customHeight="1">
      <c r="A394" s="250" t="s">
        <v>774</v>
      </c>
      <c r="B394" s="84"/>
      <c r="C394" s="369"/>
      <c r="D394" s="380"/>
      <c r="E394" s="319" t="s">
        <v>225</v>
      </c>
      <c r="F394" s="320"/>
      <c r="G394" s="320"/>
      <c r="H394" s="321"/>
      <c r="I394" s="342"/>
      <c r="J394" s="140">
        <f t="shared" si="10"/>
        <v>6</v>
      </c>
      <c r="K394" s="81" t="str">
        <f t="shared" si="11"/>
        <v/>
      </c>
      <c r="L394" s="147">
        <v>6</v>
      </c>
    </row>
    <row r="395" spans="1:22" s="83" customFormat="1" ht="34.5" customHeight="1">
      <c r="A395" s="250" t="s">
        <v>775</v>
      </c>
      <c r="B395" s="84"/>
      <c r="C395" s="369"/>
      <c r="D395" s="381"/>
      <c r="E395" s="319" t="s">
        <v>226</v>
      </c>
      <c r="F395" s="320"/>
      <c r="G395" s="320"/>
      <c r="H395" s="321"/>
      <c r="I395" s="342"/>
      <c r="J395" s="140">
        <f t="shared" si="10"/>
        <v>260</v>
      </c>
      <c r="K395" s="81" t="str">
        <f t="shared" si="11"/>
        <v/>
      </c>
      <c r="L395" s="147">
        <v>260</v>
      </c>
    </row>
    <row r="396" spans="1:22" s="83" customFormat="1" ht="34.5" customHeight="1">
      <c r="A396" s="250" t="s">
        <v>776</v>
      </c>
      <c r="B396" s="1"/>
      <c r="C396" s="369"/>
      <c r="D396" s="319" t="s">
        <v>227</v>
      </c>
      <c r="E396" s="320"/>
      <c r="F396" s="320"/>
      <c r="G396" s="320"/>
      <c r="H396" s="321"/>
      <c r="I396" s="342"/>
      <c r="J396" s="140">
        <f t="shared" si="10"/>
        <v>8548</v>
      </c>
      <c r="K396" s="81" t="str">
        <f t="shared" si="11"/>
        <v/>
      </c>
      <c r="L396" s="147">
        <v>8548</v>
      </c>
    </row>
    <row r="397" spans="1:22" s="83" customFormat="1" ht="34.5" customHeight="1">
      <c r="A397" s="250" t="s">
        <v>777</v>
      </c>
      <c r="B397" s="119"/>
      <c r="C397" s="369"/>
      <c r="D397" s="319" t="s">
        <v>228</v>
      </c>
      <c r="E397" s="320"/>
      <c r="F397" s="320"/>
      <c r="G397" s="320"/>
      <c r="H397" s="321"/>
      <c r="I397" s="343"/>
      <c r="J397" s="140">
        <f t="shared" si="10"/>
        <v>350</v>
      </c>
      <c r="K397" s="81" t="str">
        <f t="shared" si="11"/>
        <v/>
      </c>
      <c r="L397" s="147">
        <v>350</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1048</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1049</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347</v>
      </c>
      <c r="K405" s="81" t="str">
        <f t="shared" ref="K405:K422" si="13">IF(OR(COUNTIF(L405:L405,"未確認")&gt;0,COUNTIF(L405:L405,"~*")&gt;0),"※","")</f>
        <v/>
      </c>
      <c r="L405" s="147">
        <v>347</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209</v>
      </c>
      <c r="K407" s="81" t="str">
        <f t="shared" si="13"/>
        <v/>
      </c>
      <c r="L407" s="147">
        <v>209</v>
      </c>
    </row>
    <row r="408" spans="1:22" s="83" customFormat="1" ht="34.5" customHeight="1">
      <c r="A408" s="251" t="s">
        <v>781</v>
      </c>
      <c r="B408" s="119"/>
      <c r="C408" s="368"/>
      <c r="D408" s="368"/>
      <c r="E408" s="319" t="s">
        <v>236</v>
      </c>
      <c r="F408" s="320"/>
      <c r="G408" s="320"/>
      <c r="H408" s="321"/>
      <c r="I408" s="360"/>
      <c r="J408" s="140">
        <f t="shared" si="12"/>
        <v>28</v>
      </c>
      <c r="K408" s="81" t="str">
        <f t="shared" si="13"/>
        <v/>
      </c>
      <c r="L408" s="147">
        <v>28</v>
      </c>
    </row>
    <row r="409" spans="1:22" s="83" customFormat="1" ht="34.5" customHeight="1">
      <c r="A409" s="251" t="s">
        <v>782</v>
      </c>
      <c r="B409" s="119"/>
      <c r="C409" s="368"/>
      <c r="D409" s="368"/>
      <c r="E409" s="316" t="s">
        <v>989</v>
      </c>
      <c r="F409" s="317"/>
      <c r="G409" s="317"/>
      <c r="H409" s="318"/>
      <c r="I409" s="360"/>
      <c r="J409" s="140">
        <f t="shared" si="12"/>
        <v>110</v>
      </c>
      <c r="K409" s="81" t="str">
        <f t="shared" si="13"/>
        <v/>
      </c>
      <c r="L409" s="147">
        <v>110</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350</v>
      </c>
      <c r="K413" s="81" t="str">
        <f t="shared" si="13"/>
        <v/>
      </c>
      <c r="L413" s="147">
        <v>350</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186</v>
      </c>
      <c r="K415" s="81" t="str">
        <f t="shared" si="13"/>
        <v/>
      </c>
      <c r="L415" s="147">
        <v>186</v>
      </c>
    </row>
    <row r="416" spans="1:22" s="83" customFormat="1" ht="34.5" customHeight="1">
      <c r="A416" s="251" t="s">
        <v>789</v>
      </c>
      <c r="B416" s="119"/>
      <c r="C416" s="368"/>
      <c r="D416" s="368"/>
      <c r="E416" s="319" t="s">
        <v>243</v>
      </c>
      <c r="F416" s="320"/>
      <c r="G416" s="320"/>
      <c r="H416" s="321"/>
      <c r="I416" s="360"/>
      <c r="J416" s="140">
        <f t="shared" si="12"/>
        <v>17</v>
      </c>
      <c r="K416" s="81" t="str">
        <f t="shared" si="13"/>
        <v/>
      </c>
      <c r="L416" s="147">
        <v>17</v>
      </c>
    </row>
    <row r="417" spans="1:22" s="83" customFormat="1" ht="34.5" customHeight="1">
      <c r="A417" s="251" t="s">
        <v>790</v>
      </c>
      <c r="B417" s="119"/>
      <c r="C417" s="368"/>
      <c r="D417" s="368"/>
      <c r="E417" s="319" t="s">
        <v>244</v>
      </c>
      <c r="F417" s="320"/>
      <c r="G417" s="320"/>
      <c r="H417" s="321"/>
      <c r="I417" s="360"/>
      <c r="J417" s="140">
        <f t="shared" si="12"/>
        <v>41</v>
      </c>
      <c r="K417" s="81" t="str">
        <f t="shared" si="13"/>
        <v/>
      </c>
      <c r="L417" s="147">
        <v>41</v>
      </c>
    </row>
    <row r="418" spans="1:22" s="83" customFormat="1" ht="34.5" customHeight="1">
      <c r="A418" s="251" t="s">
        <v>791</v>
      </c>
      <c r="B418" s="119"/>
      <c r="C418" s="368"/>
      <c r="D418" s="368"/>
      <c r="E418" s="319" t="s">
        <v>245</v>
      </c>
      <c r="F418" s="320"/>
      <c r="G418" s="320"/>
      <c r="H418" s="321"/>
      <c r="I418" s="360"/>
      <c r="J418" s="140">
        <f t="shared" si="12"/>
        <v>16</v>
      </c>
      <c r="K418" s="81" t="str">
        <f t="shared" si="13"/>
        <v/>
      </c>
      <c r="L418" s="147">
        <v>16</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60</v>
      </c>
      <c r="K420" s="81" t="str">
        <f t="shared" si="13"/>
        <v/>
      </c>
      <c r="L420" s="147">
        <v>60</v>
      </c>
    </row>
    <row r="421" spans="1:22" s="83" customFormat="1" ht="34.5" customHeight="1">
      <c r="A421" s="251" t="s">
        <v>794</v>
      </c>
      <c r="B421" s="119"/>
      <c r="C421" s="368"/>
      <c r="D421" s="368"/>
      <c r="E421" s="319" t="s">
        <v>247</v>
      </c>
      <c r="F421" s="320"/>
      <c r="G421" s="320"/>
      <c r="H421" s="321"/>
      <c r="I421" s="360"/>
      <c r="J421" s="140">
        <f t="shared" si="12"/>
        <v>30</v>
      </c>
      <c r="K421" s="81" t="str">
        <f t="shared" si="13"/>
        <v/>
      </c>
      <c r="L421" s="147">
        <v>30</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1048</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1049</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350</v>
      </c>
      <c r="K430" s="193" t="str">
        <f>IF(OR(COUNTIF(L430:L430,"未確認")&gt;0,COUNTIF(L430:L430,"~*")&gt;0),"※","")</f>
        <v/>
      </c>
      <c r="L430" s="147">
        <v>350</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350</v>
      </c>
      <c r="K433" s="193" t="str">
        <f>IF(OR(COUNTIF(L433:L433,"未確認")&gt;0,COUNTIF(L433:L433,"~*")&gt;0),"※","")</f>
        <v/>
      </c>
      <c r="L433" s="147">
        <v>350</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1048</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1049</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5</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5</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3</v>
      </c>
      <c r="K446" s="187" t="str">
        <f t="shared" si="14"/>
        <v/>
      </c>
      <c r="L446" s="269"/>
    </row>
    <row r="447" spans="1:22" s="83" customFormat="1" ht="34.5" customHeight="1">
      <c r="A447" s="251" t="s">
        <v>805</v>
      </c>
      <c r="B447" s="119"/>
      <c r="C447" s="188"/>
      <c r="D447" s="196"/>
      <c r="E447" s="319" t="s">
        <v>268</v>
      </c>
      <c r="F447" s="320"/>
      <c r="G447" s="320"/>
      <c r="H447" s="321"/>
      <c r="I447" s="326"/>
      <c r="J447" s="192">
        <v>2</v>
      </c>
      <c r="K447" s="187" t="str">
        <f t="shared" si="14"/>
        <v/>
      </c>
      <c r="L447" s="269"/>
    </row>
    <row r="448" spans="1:22" s="83" customFormat="1" ht="34.5" customHeight="1">
      <c r="A448" s="251" t="s">
        <v>806</v>
      </c>
      <c r="B448" s="119"/>
      <c r="C448" s="190"/>
      <c r="D448" s="197"/>
      <c r="E448" s="319" t="s">
        <v>269</v>
      </c>
      <c r="F448" s="320"/>
      <c r="G448" s="320"/>
      <c r="H448" s="321"/>
      <c r="I448" s="327"/>
      <c r="J448" s="192">
        <v>1</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1048</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1049</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1048</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1049</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1048</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1049</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1048</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1049</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1048</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1049</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1048</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1049</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1048</v>
      </c>
    </row>
    <row r="544" spans="1:22" s="1" customFormat="1" ht="20.25" customHeight="1">
      <c r="A544" s="243"/>
      <c r="C544" s="62"/>
      <c r="D544" s="3"/>
      <c r="E544" s="3"/>
      <c r="F544" s="3"/>
      <c r="G544" s="3"/>
      <c r="H544" s="286"/>
      <c r="I544" s="67" t="s">
        <v>36</v>
      </c>
      <c r="J544" s="68"/>
      <c r="K544" s="186"/>
      <c r="L544" s="70" t="s">
        <v>1049</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1047</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v>32.799999999999997</v>
      </c>
    </row>
    <row r="569" spans="1:12" s="91" customFormat="1" ht="34.5" customHeight="1">
      <c r="A569" s="251" t="s">
        <v>878</v>
      </c>
      <c r="B569" s="119"/>
      <c r="C569" s="209"/>
      <c r="D569" s="330" t="s">
        <v>377</v>
      </c>
      <c r="E569" s="341"/>
      <c r="F569" s="341"/>
      <c r="G569" s="341"/>
      <c r="H569" s="331"/>
      <c r="I569" s="342"/>
      <c r="J569" s="207"/>
      <c r="K569" s="210"/>
      <c r="L569" s="211">
        <v>27</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v>0</v>
      </c>
    </row>
    <row r="572" spans="1:12" s="91" customFormat="1" ht="34.5" customHeight="1">
      <c r="A572" s="251" t="s">
        <v>881</v>
      </c>
      <c r="B572" s="119"/>
      <c r="C572" s="209"/>
      <c r="D572" s="330" t="s">
        <v>380</v>
      </c>
      <c r="E572" s="341"/>
      <c r="F572" s="341"/>
      <c r="G572" s="341"/>
      <c r="H572" s="331"/>
      <c r="I572" s="342"/>
      <c r="J572" s="207"/>
      <c r="K572" s="210"/>
      <c r="L572" s="211">
        <v>0</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1048</v>
      </c>
    </row>
    <row r="589" spans="1:22" s="1" customFormat="1" ht="20.25" customHeight="1">
      <c r="A589" s="243"/>
      <c r="C589" s="62"/>
      <c r="D589" s="3"/>
      <c r="E589" s="3"/>
      <c r="F589" s="3"/>
      <c r="G589" s="3"/>
      <c r="H589" s="286"/>
      <c r="I589" s="67" t="s">
        <v>36</v>
      </c>
      <c r="J589" s="68"/>
      <c r="K589" s="186"/>
      <c r="L589" s="70" t="s">
        <v>1049</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129</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t="s">
        <v>540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154</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t="s">
        <v>540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28</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1048</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1049</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33</v>
      </c>
      <c r="K618" s="201" t="str">
        <f t="shared" si="28"/>
        <v/>
      </c>
      <c r="L618" s="117">
        <v>33</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1048</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1049</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6">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1048</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1049</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1048</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1049</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1048</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1049</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1048</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1049</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1048</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1049</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897B493F-6939-4C58-9286-3A75403EF9DB}"/>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2019-12-23T02:05:33Z</dcterms:modified>
</cp:coreProperties>
</file>