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64A7424-5F91-4E54-A628-7128DB8F214D}"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<sst xmlns="http://schemas.openxmlformats.org/spreadsheetml/2006/main" count="3872" uniqueCount="1054">
  <si>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</si>
  <si>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</si>
  <si>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</si>
  <si>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</si>
  <si>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</si>
  <si>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</si>
  <si>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</si>
  <si>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</si>
  <si>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</si>
  <si>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</si>
  <si>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</si>
  <si>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</si>
  <si>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</si>
  <si>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</si>
  <si>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</si>
  <si>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</si>
  <si>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</si>
  <si>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</si>
  <si>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</si>
  <si>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</si>
  <si>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</si>
  <si>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</si>
  <si>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</si>
  <si>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</si>
  <si>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</si>
  <si>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</si>
  <si>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</si>
  <si>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</si>
  <si>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</si>
  <si>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</si>
  <si>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</si>
  <si>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</si>
  <si>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</si>
  <si>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</si>
  <si>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</si>
  <si>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</si>
  <si>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</si>
  <si>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</si>
  <si>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</si>
  <si>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</si>
  <si>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</si>
  <si>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</si>
  <si>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</si>
  <si>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</si>
  <si>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</si>
  <si>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</si>
  <si>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</si>
  <si>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</si>
  <si>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</si>
  <si>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</si>
  <si>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</si>
  <si>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</si>
  <si>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</si>
  <si>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</si>
  <si>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</si>
  <si>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</si>
  <si>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</si>
  <si>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</si>
  <si>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</si>
  <si>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</si>
  <si>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</si>
  <si>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</si>
  <si>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</si>
  <si>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</si>
  <si>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</si>
  <si>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</si>
  <si>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</si>
  <si>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</si>
  <si>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</si>
  <si>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</si>
  <si>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</si>
  <si>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</si>
  <si>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</si>
  <si>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</si>
  <si>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</si>
  <si>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</si>
  <si>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</si>
  <si>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</si>
  <si>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</si>
  <si>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</si>
  <si>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</si>
  <si>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</si>
  <si>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</si>
  <si>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</si>
  <si>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</si>
  <si>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</si>
  <si>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</si>
  <si>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</si>
  <si>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</si>
  <si>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</si>
  <si>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</si>
  <si>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</si>
  <si>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</si>
  <si>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</si>
  <si>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</si>
  <si>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</si>
  <si>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</si>
  <si>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</si>
  <si>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</si>
  <si>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</si>
  <si>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</si>
  <si>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</si>
  <si>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</si>
  <si>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</si>
  <si>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</si>
  <si>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</si>
  <si>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</si>
  <si>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</si>
  <si>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</si>
  <si>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</si>
  <si>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</si>
  <si>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</si>
  <si>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</si>
  <si>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</si>
  <si>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</si>
  <si>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</si>
  <si>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</si>
  <si>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</si>
  <si>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</si>
  <si>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</si>
  <si>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</si>
  <si>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</si>
  <si>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</si>
  <si>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</si>
  <si>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</si>
  <si>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</si>
  <si>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</si>
  <si>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</si>
  <si>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</si>
  <si>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</si>
  <si>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</si>
  <si>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</si>
  <si>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</si>
  <si>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</si>
  <si>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</si>
  <si>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</si>
  <si>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</si>
  <si>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</si>
  <si>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</si>
  <si>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</si>
  <si>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</si>
  <si>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</si>
  <si>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</si>
  <si>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</si>
  <si>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</si>
  <si>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</si>
  <si>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</si>
  <si>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</si>
  <si>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</si>
  <si>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</si>
  <si>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</si>
  <si>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</si>
  <si>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</si>
  <si>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</si>
  <si>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</si>
  <si>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</si>
  <si>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</si>
  <si>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</si>
  <si>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</si>
  <si>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</si>
  <si>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</si>
  <si>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</si>
  <si>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</si>
  <si>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</si>
  <si>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</si>
  <si>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</si>
  <si>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</si>
  <si>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</si>
  <si>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</si>
  <si>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</si>
  <si>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</si>
  <si>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</si>
  <si>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</si>
  <si>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</si>
  <si>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</si>
  <si>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</si>
  <si>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</si>
  <si>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</si>
  <si>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</si>
  <si>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</si>
  <si>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</si>
  <si>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</si>
  <si>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</si>
  <si>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</si>
  <si>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</si>
  <si>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</si>
  <si>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</si>
  <si>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</si>
  <si>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</si>
  <si>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</si>
  <si>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</si>
  <si>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</si>
  <si>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</si>
  <si>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</si>
  <si>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</si>
  <si>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</si>
  <si>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</si>
  <si>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</si>
  <si>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</si>
  <si>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</si>
  <si>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</si>
  <si>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</si>
  <si>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</si>
  <si>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</si>
  <si>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</si>
  <si>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</si>
  <si>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</si>
  <si>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</si>
  <si>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</si>
  <si>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</si>
  <si>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</si>
  <si>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</si>
  <si>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</si>
  <si>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</si>
  <si>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</si>
  <si>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</si>
  <si>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</si>
  <si>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</si>
  <si>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</si>
  <si>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</si>
  <si>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</si>
  <si>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</si>
  <si>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</si>
  <si>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</si>
  <si>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</si>
  <si>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</si>
  <si>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</si>
  <si>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</si>
  <si>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</si>
  <si>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</si>
  <si>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</si>
  <si>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</si>
  <si>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</si>
  <si>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</si>
  <si>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</si>
  <si>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</si>
  <si>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</si>
  <si>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</si>
  <si>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</si>
  <si>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</si>
  <si>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</si>
  <si>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</si>
  <si>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</si>
  <si>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</si>
  <si>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</si>
  <si>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</si>
  <si>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</si>
  <si>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</si>
  <si>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</si>
  <si>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</si>
  <si>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</si>
  <si>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</si>
  <si>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</si>
  <si>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</si>
  <si>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</si>
  <si>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</si>
  <si>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</si>
  <si>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</si>
  <si>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</si>
  <si>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</si>
  <si>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</si>
  <si>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</si>
  <si>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</si>
  <si>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</si>
  <si>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</si>
  <si>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</si>
  <si>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</si>
  <si>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</si>
  <si>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</si>
  <si>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</si>
  <si>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</si>
  <si>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</si>
  <si>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</si>
  <si>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</si>
  <si>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</si>
  <si>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</si>
  <si>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</si>
  <si>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</si>
  <si>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</si>
  <si>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</si>
  <si>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</si>
  <si>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</si>
  <si>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</si>
  <si>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</si>
  <si>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</si>
  <si>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</si>
  <si>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</si>
  <si>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</si>
  <si>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</si>
  <si>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</si>
  <si>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</si>
  <si>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</si>
  <si>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</si>
  <si>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</si>
  <si>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</si>
  <si>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</si>
  <si>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</si>
  <si>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</si>
  <si>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</si>
  <si>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</si>
  <si>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</si>
  <si>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</si>
  <si>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</si>
  <si>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</si>
  <si>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</si>
  <si>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</si>
  <si>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</si>
  <si>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</si>
  <si>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</si>
  <si>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</si>
  <si>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</si>
  <si>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</si>
  <si>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</si>
  <si>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</si>
  <si>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</si>
  <si>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</si>
  <si>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</si>
  <si>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</si>
  <si>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</si>
  <si>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</si>
  <si>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</si>
  <si>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</si>
  <si>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</si>
  <si>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</si>
  <si>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</si>
  <si>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</si>
  <si>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</si>
  <si>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</si>
  <si>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</si>
  <si>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</si>
  <si>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</si>
  <si>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</si>
  <si>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</si>
  <si>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</si>
  <si>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</si>
  <si>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</si>
  <si>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</si>
  <si>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</si>
  <si>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</si>
  <si>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</si>
  <si>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</si>
  <si>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</si>
  <si>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</si>
  <si>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</si>
  <si>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</si>
  <si>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</si>
  <si>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</si>
  <si>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</si>
  <si>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</si>
  <si>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</si>
  <si>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</si>
  <si>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</si>
  <si>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</si>
  <si>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</si>
  <si>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</si>
  <si>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</si>
  <si>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</si>
  <si>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</si>
  <si>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</si>
  <si>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</si>
  <si>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</si>
  <si>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</si>
  <si>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</si>
  <si>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</si>
  <si>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</si>
  <si>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</si>
  <si>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</si>
  <si>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</si>
  <si>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</si>
  <si>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</si>
  <si>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</si>
  <si>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</si>
  <si>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</si>
  <si>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</si>
  <si>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</si>
  <si>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</si>
  <si>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</si>
  <si>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</si>
  <si>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</si>
  <si>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</si>
  <si>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</si>
  <si>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</si>
  <si>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</si>
  <si>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</si>
  <si>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</si>
  <si>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</si>
  <si>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</si>
  <si>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</si>
  <si>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</si>
  <si>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</si>
  <si>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</si>
  <si>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</si>
  <si>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</si>
  <si>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</si>
  <si>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</si>
  <si>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</si>
  <si>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</si>
  <si>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</si>
  <si>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</si>
  <si>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</si>
  <si>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</si>
  <si>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</si>
  <si>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</si>
  <si>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</si>
  <si>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</si>
  <si>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</si>
  <si>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</si>
  <si>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</si>
  <si>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</si>
  <si>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</si>
  <si>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</si>
  <si>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</si>
  <si>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</si>
  <si>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</si>
  <si>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</si>
  <si>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</si>
  <si>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</si>
  <si>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</si>
  <si>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</si>
  <si>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</si>
  <si>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</si>
  <si>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</si>
  <si>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</si>
  <si>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</si>
  <si>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</si>
  <si>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</si>
  <si>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</si>
  <si>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</si>
  <si>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</si>
  <si>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</si>
  <si>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</si>
  <si>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</si>
  <si>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</si>
  <si>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</si>
  <si>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</si>
  <si>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</si>
  <si>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</si>
  <si>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</si>
  <si>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</si>
  <si>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</si>
  <si>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</si>
  <si>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</si>
  <si>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</si>
  <si>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</si>
  <si>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</si>
  <si>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</si>
  <si>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</si>
  <si>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</si>
  <si>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</si>
  <si>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</si>
  <si>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</si>
  <si>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</si>
  <si>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</si>
  <si>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</si>
  <si>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</si>
  <si>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</si>
  <si>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</si>
  <si>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</si>
  <si>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</si>
  <si>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</si>
  <si>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</si>
  <si>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</si>
  <si>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</si>
  <si>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</si>
  <si>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</si>
  <si>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</si>
  <si>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</si>
  <si>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</si>
  <si>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</si>
  <si>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</si>
  <si>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</si>
  <si>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</si>
  <si>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</si>
  <si>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</si>
  <si>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</si>
  <si>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</si>
  <si>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</si>
  <si>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</si>
  <si>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</si>
  <si>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</si>
  <si>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</si>
  <si>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</si>
  <si>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</si>
  <si>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</si>
  <si>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</si>
  <si>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</si>
  <si>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</si>
  <si>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</si>
  <si>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</si>
  <si>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</si>
  <si>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</si>
  <si>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</si>
  <si>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</si>
  <si>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</si>
  <si>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</si>
  <si>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</si>
  <si>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</si>
  <si>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</si>
  <si>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</si>
  <si>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</si>
  <si>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</si>
  <si>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</si>
  <si>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</si>
  <si>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</si>
  <si>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</si>
  <si>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</si>
  <si>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</si>
  <si>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</si>
  <si>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</si>
  <si>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</si>
  <si>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</si>
  <si>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</si>
  <si>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</si>
  <si>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</si>
  <si>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</si>
  <si>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</si>
  <si>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</si>
  <si>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</si>
  <si>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</si>
  <si>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</si>
  <si>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</si>
  <si>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</si>
  <si>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</si>
  <si>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</si>
  <si>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</si>
  <si>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</si>
  <si>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</si>
  <si>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</si>
  <si>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</si>
  <si>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</si>
  <si>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</si>
  <si>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</si>
  <si>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</si>
  <si>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</si>
  <si>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</si>
  <si>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</si>
  <si>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</si>
  <si>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</si>
  <si>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</si>
  <si>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</si>
  <si>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</si>
  <si>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</si>
  <si>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</si>
  <si>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</si>
  <si>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</si>
  <si>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</si>
  <si>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</si>
  <si>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</si>
  <si>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</si>
  <si>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</si>
  <si>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</si>
  <si>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</si>
  <si>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</si>
  <si>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</si>
  <si>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</si>
  <si>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</si>
  <si>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</si>
  <si>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</si>
  <si>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</si>
  <si>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</si>
  <si>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</si>
  <si>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</si>
  <si>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</si>
  <si>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</si>
  <si>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</si>
  <si>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</si>
  <si>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</si>
  <si>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</si>
  <si>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</si>
  <si>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</si>
  <si>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</si>
  <si>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</si>
  <si>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</si>
  <si>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</si>
  <si>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</si>
  <si>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</si>
  <si>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</si>
  <si>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</si>
  <si>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</si>
  <si>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</si>
  <si>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</si>
  <si>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</si>
  <si>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</si>
  <si>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</si>
  <si>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</si>
  <si>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</si>
  <si>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</si>
  <si>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</si>
  <si>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</si>
  <si>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</si>
  <si>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</si>
  <si>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</si>
  <si>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</si>
  <si>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</si>
  <si>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</si>
  <si>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</si>
  <si>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</si>
  <si>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</si>
  <si>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</si>
  <si>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</si>
  <si>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</si>
  <si>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</si>
  <si>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</si>
  <si>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</si>
  <si>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</si>
  <si>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</si>
  <si>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</si>
  <si>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</si>
  <si>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</si>
  <si>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</si>
  <si>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</si>
  <si>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</si>
  <si>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</si>
  <si>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</si>
  <si>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</si>
  <si>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</si>
  <si>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</si>
  <si>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</si>
  <si>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</si>
  <si>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</si>
  <si>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</si>
  <si>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</si>
  <si>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</si>
  <si>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</si>
  <si>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</si>
  <si>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</si>
  <si>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</si>
  <si>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</si>
  <si>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</si>
  <si>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</si>
  <si>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</si>
  <si>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</si>
  <si>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</si>
  <si>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</si>
  <si>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</si>
  <si>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</si>
  <si>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</si>
  <si>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</si>
  <si>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</si>
  <si>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</si>
  <si>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</si>
  <si>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</si>
  <si>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</si>
  <si>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</si>
  <si>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</si>
  <si>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</si>
  <si>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</si>
  <si>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</si>
  <si>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</si>
  <si>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</si>
  <si>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</si>
  <si>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</si>
  <si>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</si>
  <si>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</si>
  <si>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</si>
  <si>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</si>
  <si>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</si>
  <si>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</si>
  <si>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</si>
  <si>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</si>
  <si>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</si>
  <si>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</si>
  <si>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</si>
  <si>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</si>
  <si>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</si>
  <si>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</si>
  <si>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</si>
  <si>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</si>
  <si>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</si>
  <si>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</si>
  <si>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</si>
  <si>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</si>
  <si>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</si>
  <si>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</si>
  <si>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</si>
  <si>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</si>
  <si>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</si>
  <si>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</si>
  <si>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</si>
  <si>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</si>
  <si>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</si>
  <si>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</si>
  <si>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</si>
  <si>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</si>
  <si>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</si>
  <si>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</si>
  <si>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</si>
  <si>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</si>
  <si>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</si>
  <si>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</si>
  <si>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</si>
  <si>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</si>
  <si>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</si>
  <si>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</si>
  <si>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</si>
  <si>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</si>
  <si>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</si>
  <si>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</si>
  <si>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</si>
  <si>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</si>
  <si>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</si>
  <si>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</si>
  <si>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</si>
  <si>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</si>
  <si>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</si>
  <si>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</si>
  <si>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</si>
  <si>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</si>
  <si>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</si>
  <si>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</si>
  <si>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</si>
  <si>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</si>
  <si>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</si>
  <si>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</si>
  <si>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</si>
  <si>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</si>
  <si>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</si>
  <si>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</si>
  <si>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</si>
  <si>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</si>
  <si>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</si>
  <si>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</si>
  <si>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</si>
  <si>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</si>
  <si>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</si>
  <si>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</si>
  <si>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</si>
  <si>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</si>
  <si>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</si>
  <si>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</si>
  <si>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</si>
  <si>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</si>
  <si>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</si>
  <si>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</si>
  <si>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</si>
  <si>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</si>
  <si>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</si>
  <si>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</si>
  <si>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</si>
  <si>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</si>
  <si>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</si>
  <si>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</si>
  <si>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</si>
  <si>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</si>
  <si>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</si>
  <si>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</si>
  <si>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</si>
  <si>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</si>
  <si>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</si>
  <si>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</si>
  <si>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</si>
  <si>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</si>
  <si>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</si>
  <si>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</si>
  <si>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</si>
  <si>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</si>
  <si>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</si>
  <si>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</si>
  <si>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</si>
  <si>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</si>
  <si>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</si>
  <si>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</si>
  <si>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</si>
  <si>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</si>
  <si>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</si>
  <si>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</si>
  <si>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</si>
  <si>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</si>
  <si>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</si>
  <si>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</si>
  <si>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</si>
  <si>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</si>
  <si>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</si>
  <si>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</si>
  <si>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</si>
  <si>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</si>
  <si>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</si>
  <si>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</si>
  <si>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</si>
  <si>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</si>
  <si>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</si>
  <si>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</si>
  <si>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</si>
  <si>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</si>
  <si>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</si>
  <si>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</si>
  <si>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</si>
  <si>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</si>
  <si>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</si>
  <si>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</si>
  <si>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</si>
  <si>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</si>
  <si>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</si>
  <si>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</si>
  <si>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</si>
  <si>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</si>
  <si>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</si>
  <si>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</si>
  <si>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</si>
  <si>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</si>
  <si>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</si>
  <si>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</si>
  <si>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</si>
  <si>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</si>
  <si>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</si>
  <si>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</si>
  <si>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</si>
  <si>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</si>
  <si>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</si>
  <si>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</si>
  <si>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</si>
  <si>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</si>
  <si>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</si>
  <si>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</si>
  <si>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</si>
  <si>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</si>
  <si>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</si>
  <si>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</si>
  <si>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</si>
  <si>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</si>
  <si>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</si>
  <si>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</si>
  <si>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</si>
  <si>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</si>
  <si>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</si>
  <si>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</si>
  <si>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</si>
  <si>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</si>
  <si>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</si>
  <si>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</si>
  <si>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</si>
  <si>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</si>
  <si>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</si>
  <si>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</si>
  <si>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</si>
  <si>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</si>
  <si>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</si>
  <si>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</si>
  <si>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</si>
  <si>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</si>
  <si>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</si>
  <si>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</si>
  <si>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</si>
  <si>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</si>
  <si>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</si>
  <si>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</si>
  <si>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</si>
  <si>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</si>
  <si>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</si>
  <si>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</si>
  <si>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</si>
  <si>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</si>
  <si>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</si>
  <si>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</si>
  <si>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</si>
  <si>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</si>
  <si>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</si>
  <si>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</si>
  <si>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</si>
  <si>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</si>
  <si>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</si>
  <si>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</si>
  <si>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</si>
  <si>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</si>
  <si>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</si>
  <si>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</si>
  <si>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</si>
  <si>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</si>
  <si>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</si>
  <si>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</si>
  <si>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</si>
  <si>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</si>
  <si>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</si>
  <si>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</si>
  <si>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</si>
  <si>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</si>
  <si>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</si>
  <si>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</si>
  <si>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</si>
  <si>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</si>
  <si>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</si>
  <si>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</si>
  <si>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</si>
  <si>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</si>
  <si>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</si>
  <si>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</si>
  <si>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</si>
  <si>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</si>
  <si>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</si>
  <si>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</si>
  <si>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</si>
  <si>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</si>
  <si>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</si>
  <si>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</si>
  <si>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</si>
  <si>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</si>
  <si>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</si>
  <si>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</si>
  <si>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</si>
  <si>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</si>
  <si>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</si>
  <si>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</si>
  <si>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</si>
  <si>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</si>
  <si>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</si>
  <si>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</si>
  <si>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</si>
  <si>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</si>
  <si>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</si>
  <si>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</si>
  <si>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</si>
  <si>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</si>
  <si>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</si>
  <si>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</si>
  <si>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</si>
  <si>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</si>
  <si>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</si>
  <si>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</si>
  <si>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</si>
  <si>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</si>
  <si>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</si>
  <si>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</si>
  <si>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</si>
  <si>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</si>
  <si>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</si>
  <si>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</si>
  <si>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</si>
  <si>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</si>
  <si>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</si>
  <si>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</si>
  <si>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</si>
  <si>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</si>
  <si>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</si>
  <si>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</si>
  <si>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</si>
  <si>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</si>
  <si>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</si>
  <si>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</si>
  <si>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</si>
  <si>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</si>
  <si>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</si>
  <si>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</si>
  <si>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</si>
  <si>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</si>
  <si>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</si>
  <si>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</si>
  <si>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</si>
  <si>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</si>
  <si>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</si>
  <si>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</si>
  <si>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</si>
  <si>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</si>
  <si>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</si>
  <si>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</si>
  <si>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</si>
  <si>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</si>
  <si>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</si>
  <si>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</si>
  <si>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</si>
  <si>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</si>
  <si>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</si>
  <si>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</si>
  <si>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</si>
  <si>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</si>
  <si>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</si>
  <si>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</si>
  <si>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</si>
  <si>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</si>
  <si>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</si>
  <si>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</si>
  <si>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</si>
  <si>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</si>
  <si>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</si>
  <si>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</si>
  <si>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</si>
  <si>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</si>
  <si>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</si>
  <si>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</si>
  <si>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</si>
  <si>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</si>
  <si>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</si>
  <si>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</si>
  <si>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</si>
  <si>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</si>
  <si>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</si>
  <si>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</si>
  <si>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</si>
  <si>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</si>
  <si>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</si>
  <si>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</si>
  <si>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</si>
  <si>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</si>
  <si>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</si>
  <si>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</si>
  <si>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</si>
  <si>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</si>
  <si>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</si>
  <si>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</si>
  <si>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</si>
  <si>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</si>
  <si>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</si>
  <si>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</si>
  <si>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</si>
  <si>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</si>
  <si>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</si>
  <si>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</si>
  <si>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</si>
  <si>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</si>
  <si>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</si>
  <si>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</si>
  <si>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</si>
  <si>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</si>
  <si>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</si>
  <si>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</si>
  <si>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</si>
  <si>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</si>
  <si>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</si>
  <si>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</si>
  <si>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</si>
  <si>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</si>
  <si>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</si>
  <si>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</si>
  <si>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</si>
  <si>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</si>
  <si>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</si>
  <si>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</si>
  <si>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</si>
  <si>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</si>
  <si>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</si>
  <si>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</si>
  <si>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</si>
  <si>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</si>
  <si>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</si>
  <si>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</si>
  <si>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</si>
  <si>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</si>
  <si>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</si>
  <si>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</si>
  <si>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サキサカ病院</t>
    <phoneticPr fontId="3"/>
  </si>
  <si>
    <t>〒860-0004 熊本市中央区新町２丁目１０番２７号</t>
    <phoneticPr fontId="3"/>
  </si>
  <si>
    <t>〇</t>
  </si>
  <si>
    <t>医療法人</t>
  </si>
  <si>
    <t>複数の診療科で活用</t>
  </si>
  <si>
    <t>整形外科</t>
  </si>
  <si>
    <t>内科</t>
  </si>
  <si>
    <t>外科</t>
  </si>
  <si>
    <t>療養病棟入院料１</t>
  </si>
  <si>
    <t>ＤＰＣ病院ではない</t>
  </si>
  <si>
    <t>-</t>
    <phoneticPr fontId="3"/>
  </si>
  <si>
    <t>医療療養病棟Ⅰ</t>
  </si>
  <si>
    <t>慢性期機能</t>
  </si>
  <si>
    <t>未突合</t>
  </si>
  <si>
    <t>未突合</t>
    <phoneticPr fontId="10"/>
  </si>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</sst>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19785d8ce590ad8981ca2c8286f79f5995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1038</v>
      </c>
      <c r="C2" s="238"/>
      <c r="D2" s="238"/>
      <c r="E2" s="238"/>
      <c r="F2" s="238"/>
      <c r="G2" s="238"/>
      <c r="H2" s="9"/>
      <c r="P2" s="8"/>
      <c r="Q2" s="8"/>
      <c r="R2" s="8"/>
      <c r="S2" s="8"/>
      <c r="T2" s="8"/>
      <c r="U2" s="8"/>
      <c r="V2" s="8"/>
    </row>
    <row r="3" spans="1:22">
      <c r="A3" s="243"/>
      <c r="B3" s="273" t="s">
        <v>1039</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1011</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1012</v>
      </c>
      <c r="J9" s="424"/>
      <c r="K9" s="424"/>
      <c r="L9" s="276" t="s">
        <v>1049</v>
      </c>
      <c r="M9" s="282"/>
      <c r="N9" s="282"/>
      <c r="O9" s="282"/>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t="s">
        <v>1040</v>
      </c>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t="s">
        <v>1040</v>
      </c>
      <c r="N16" s="29" t="s">
        <v>1040</v>
      </c>
      <c r="O16" s="29" t="s">
        <v>1040</v>
      </c>
    </row>
    <row r="17" spans="1:22" s="21" customFormat="1" ht="315" customHeight="1">
      <c r="A17" s="244" t="s">
        <v>987</v>
      </c>
      <c r="B17" s="17"/>
      <c r="C17" s="19"/>
      <c r="D17" s="19"/>
      <c r="E17" s="19"/>
      <c r="F17" s="19"/>
      <c r="G17" s="19"/>
      <c r="H17" s="20"/>
      <c r="I17" s="310" t="s">
        <v>1010</v>
      </c>
      <c r="J17" s="310"/>
      <c r="K17" s="310"/>
      <c r="L17" s="29" t="s">
        <v>533</v>
      </c>
      <c r="M17" s="29" t="s">
        <v>1051</v>
      </c>
      <c r="N17" s="29" t="s">
        <v>1051</v>
      </c>
      <c r="O17" s="29" t="s">
        <v>1051</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1013</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1014</v>
      </c>
      <c r="J22" s="315"/>
      <c r="K22" s="316"/>
      <c r="L22" s="277" t="s">
        <v>1049</v>
      </c>
      <c r="M22" s="282"/>
      <c r="N22" s="282"/>
      <c r="O22" s="282"/>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t="s">
        <v>1040</v>
      </c>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t="s">
        <v>1040</v>
      </c>
      <c r="N30" s="29" t="s">
        <v>1040</v>
      </c>
      <c r="O30" s="29" t="s">
        <v>1040</v>
      </c>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1016</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1015</v>
      </c>
      <c r="J35" s="315"/>
      <c r="K35" s="316"/>
      <c r="L35" s="277" t="s">
        <v>1049</v>
      </c>
      <c r="M35" s="282"/>
      <c r="N35" s="282"/>
      <c r="O35" s="282"/>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984</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1014</v>
      </c>
      <c r="J44" s="312"/>
      <c r="K44" s="313"/>
      <c r="L44" s="277" t="s">
        <v>1049</v>
      </c>
      <c r="M44" s="282"/>
      <c r="N44" s="282"/>
      <c r="O44" s="282"/>
    </row>
    <row r="45" spans="1:22" s="21" customFormat="1" ht="34.5" customHeight="1">
      <c r="A45" s="278" t="s">
        <v>985</v>
      </c>
      <c r="B45" s="17"/>
      <c r="C45" s="19"/>
      <c r="D45" s="19"/>
      <c r="E45" s="19"/>
      <c r="F45" s="19"/>
      <c r="G45" s="19"/>
      <c r="H45" s="20"/>
      <c r="I45" s="306" t="s">
        <v>2</v>
      </c>
      <c r="J45" s="307"/>
      <c r="K45" s="308"/>
      <c r="L45" s="25"/>
      <c r="M45" s="25"/>
      <c r="N45" s="25"/>
      <c r="O45" s="25"/>
    </row>
    <row r="46" spans="1:22" s="21" customFormat="1" ht="34.5" customHeight="1">
      <c r="A46" s="278" t="s">
        <v>985</v>
      </c>
      <c r="B46" s="24"/>
      <c r="C46" s="19"/>
      <c r="D46" s="19"/>
      <c r="E46" s="19"/>
      <c r="F46" s="19"/>
      <c r="G46" s="19"/>
      <c r="H46" s="20"/>
      <c r="I46" s="306" t="s">
        <v>3</v>
      </c>
      <c r="J46" s="307"/>
      <c r="K46" s="308"/>
      <c r="L46" s="25"/>
      <c r="M46" s="25"/>
      <c r="N46" s="25"/>
      <c r="O46" s="25"/>
    </row>
    <row r="47" spans="1:22" s="21" customFormat="1" ht="34.5" customHeight="1">
      <c r="A47" s="278" t="s">
        <v>985</v>
      </c>
      <c r="B47" s="24"/>
      <c r="C47" s="19"/>
      <c r="D47" s="19"/>
      <c r="E47" s="19"/>
      <c r="F47" s="19"/>
      <c r="G47" s="19"/>
      <c r="H47" s="20"/>
      <c r="I47" s="306" t="s">
        <v>4</v>
      </c>
      <c r="J47" s="307"/>
      <c r="K47" s="308"/>
      <c r="L47" s="29"/>
      <c r="M47" s="29"/>
      <c r="N47" s="29"/>
      <c r="O47" s="29"/>
    </row>
    <row r="48" spans="1:22" s="21" customFormat="1" ht="34.5" customHeight="1">
      <c r="A48" s="278" t="s">
        <v>985</v>
      </c>
      <c r="B48" s="17"/>
      <c r="C48" s="19"/>
      <c r="D48" s="19"/>
      <c r="E48" s="19"/>
      <c r="F48" s="19"/>
      <c r="G48" s="19"/>
      <c r="H48" s="20"/>
      <c r="I48" s="306" t="s">
        <v>5</v>
      </c>
      <c r="J48" s="307"/>
      <c r="K48" s="308"/>
      <c r="L48" s="28"/>
      <c r="M48" s="28"/>
      <c r="N48" s="28"/>
      <c r="O48" s="28"/>
    </row>
    <row r="49" spans="1:15" s="21" customFormat="1" ht="34.5" customHeight="1">
      <c r="A49" s="278" t="s">
        <v>985</v>
      </c>
      <c r="B49" s="17"/>
      <c r="C49" s="19"/>
      <c r="D49" s="19"/>
      <c r="E49" s="19"/>
      <c r="F49" s="19"/>
      <c r="G49" s="19"/>
      <c r="H49" s="20"/>
      <c r="I49" s="306" t="s">
        <v>554</v>
      </c>
      <c r="J49" s="307"/>
      <c r="K49" s="308"/>
      <c r="L49" s="29"/>
      <c r="M49" s="29"/>
      <c r="N49" s="29"/>
      <c r="O49" s="29"/>
    </row>
    <row r="50" spans="1:15" s="21" customFormat="1" ht="34.5" customHeight="1">
      <c r="A50" s="278" t="s">
        <v>985</v>
      </c>
      <c r="B50" s="17"/>
      <c r="C50" s="19"/>
      <c r="D50" s="19"/>
      <c r="E50" s="19"/>
      <c r="F50" s="19"/>
      <c r="G50" s="19"/>
      <c r="H50" s="20"/>
      <c r="I50" s="306" t="s">
        <v>553</v>
      </c>
      <c r="J50" s="307"/>
      <c r="K50" s="308"/>
      <c r="L50" s="29"/>
      <c r="M50" s="29"/>
      <c r="N50" s="29"/>
      <c r="O50" s="29"/>
    </row>
    <row r="51" spans="1:15" s="33" customFormat="1" ht="34.5" customHeight="1">
      <c r="A51" s="278" t="s">
        <v>985</v>
      </c>
      <c r="B51" s="17"/>
      <c r="C51" s="19"/>
      <c r="D51" s="19"/>
      <c r="E51" s="19"/>
      <c r="F51" s="19"/>
      <c r="G51" s="19"/>
      <c r="H51" s="20"/>
      <c r="I51" s="306" t="s">
        <v>8</v>
      </c>
      <c r="J51" s="307"/>
      <c r="K51" s="308"/>
      <c r="L51" s="29"/>
      <c r="M51" s="29"/>
      <c r="N51" s="29"/>
      <c r="O51" s="29"/>
    </row>
    <row r="52" spans="1:15" s="21" customFormat="1" ht="34.5" customHeight="1">
      <c r="A52" s="278" t="s">
        <v>985</v>
      </c>
      <c r="B52" s="17"/>
      <c r="C52" s="19"/>
      <c r="D52" s="19"/>
      <c r="E52" s="19"/>
      <c r="F52" s="19"/>
      <c r="G52" s="19"/>
      <c r="H52" s="20"/>
      <c r="I52" s="309" t="s">
        <v>552</v>
      </c>
      <c r="J52" s="309"/>
      <c r="K52" s="309"/>
      <c r="L52" s="29" t="s">
        <v>1040</v>
      </c>
      <c r="M52" s="29" t="s">
        <v>1040</v>
      </c>
      <c r="N52" s="29" t="s">
        <v>1040</v>
      </c>
      <c r="O52" s="29" t="s">
        <v>1040</v>
      </c>
    </row>
    <row r="53" spans="1:15" s="21" customFormat="1" ht="34.5" customHeight="1">
      <c r="A53" s="278" t="s">
        <v>985</v>
      </c>
      <c r="B53" s="17"/>
      <c r="C53" s="19"/>
      <c r="D53" s="19"/>
      <c r="E53" s="19"/>
      <c r="F53" s="19"/>
      <c r="G53" s="19"/>
      <c r="H53" s="20"/>
      <c r="I53" s="309" t="s">
        <v>986</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981</v>
      </c>
      <c r="K71" s="423"/>
      <c r="L71" s="423"/>
      <c r="O71" s="283"/>
    </row>
    <row r="72" spans="1:15" s="21" customFormat="1">
      <c r="A72" s="243"/>
      <c r="B72" s="1"/>
      <c r="C72" s="423" t="s">
        <v>22</v>
      </c>
      <c r="D72" s="423"/>
      <c r="E72" s="423"/>
      <c r="F72" s="423"/>
      <c r="G72" s="423"/>
      <c r="H72" s="423" t="s">
        <v>980</v>
      </c>
      <c r="I72" s="423"/>
      <c r="J72" s="423" t="s">
        <v>272</v>
      </c>
      <c r="K72" s="423"/>
      <c r="L72" s="423"/>
      <c r="O72" s="283"/>
    </row>
    <row r="73" spans="1:15" s="21" customFormat="1">
      <c r="A73" s="243"/>
      <c r="B73" s="1"/>
      <c r="C73" s="423" t="s">
        <v>24</v>
      </c>
      <c r="D73" s="423"/>
      <c r="E73" s="423"/>
      <c r="F73" s="423"/>
      <c r="G73" s="423"/>
      <c r="H73" s="423" t="s">
        <v>216</v>
      </c>
      <c r="I73" s="423"/>
      <c r="J73" s="423" t="s">
        <v>982</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983</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1017</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6">
      <c r="A89" s="243"/>
      <c r="B89" s="18"/>
      <c r="C89" s="62"/>
      <c r="D89" s="3"/>
      <c r="E89" s="3"/>
      <c r="F89" s="3"/>
      <c r="G89" s="3"/>
      <c r="H89" s="287"/>
      <c r="I89" s="287"/>
      <c r="J89" s="64" t="s">
        <v>35</v>
      </c>
      <c r="K89" s="65"/>
      <c r="L89" s="262" t="s">
        <v>1049</v>
      </c>
      <c r="M89" s="262" t="s">
        <v>542</v>
      </c>
      <c r="N89" s="262" t="s">
        <v>542</v>
      </c>
      <c r="O89" s="262" t="s">
        <v>542</v>
      </c>
    </row>
    <row r="90" spans="1:22" s="21" customFormat="1">
      <c r="A90" s="243"/>
      <c r="B90" s="1"/>
      <c r="C90" s="3"/>
      <c r="D90" s="3"/>
      <c r="E90" s="3"/>
      <c r="F90" s="3"/>
      <c r="G90" s="3"/>
      <c r="H90" s="287"/>
      <c r="I90" s="67" t="s">
        <v>36</v>
      </c>
      <c r="J90" s="68"/>
      <c r="K90" s="69"/>
      <c r="L90" s="262" t="s">
        <v>1050</v>
      </c>
      <c r="M90" s="262" t="s">
        <v>1053</v>
      </c>
      <c r="N90" s="262" t="s">
        <v>1053</v>
      </c>
      <c r="O90" s="262" t="s">
        <v>1053</v>
      </c>
    </row>
    <row r="91" spans="1:22" s="21" customFormat="1" ht="54" customHeight="1">
      <c r="A91" s="244" t="s">
        <v>609</v>
      </c>
      <c r="B91" s="1"/>
      <c r="C91" s="320" t="s">
        <v>37</v>
      </c>
      <c r="D91" s="321"/>
      <c r="E91" s="321"/>
      <c r="F91" s="321"/>
      <c r="G91" s="321"/>
      <c r="H91" s="322"/>
      <c r="I91" s="294" t="s">
        <v>38</v>
      </c>
      <c r="J91" s="260" t="s">
        <v>1041</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542</v>
      </c>
      <c r="N97" s="66" t="s">
        <v>542</v>
      </c>
      <c r="O97" s="66" t="s">
        <v>542</v>
      </c>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70" t="s">
        <v>1053</v>
      </c>
      <c r="O98" s="70" t="s">
        <v>1053</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0</v>
      </c>
      <c r="K99" s="237" t="str">
        <f>IF(OR(COUNTIF(L99:O99,"未確認")&gt;0,COUNTIF(L99:O99,"~*")&gt;0),"※","")</f>
        <v/>
      </c>
      <c r="L99" s="258">
        <v>0</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0</v>
      </c>
      <c r="K101" s="237" t="str">
        <f>IF(OR(COUNTIF(L101:O101,"未確認")&gt;0,COUNTIF(L101:O101,"~*")&gt;0),"※","")</f>
        <v/>
      </c>
      <c r="L101" s="258">
        <v>0</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IF(OR(COUNTIF(L101:O101,"未確認")&gt;0,COUNTIF(L101:O101,"~*")&gt;0),"※","")</f>
        <v/>
      </c>
      <c r="L102" s="258">
        <v>0</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59</v>
      </c>
      <c r="K103" s="237" t="str">
        <f t="shared" si="1"/>
        <v/>
      </c>
      <c r="L103" s="258">
        <v>59</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59</v>
      </c>
      <c r="K104" s="237" t="str">
        <f t="shared" si="1"/>
        <v/>
      </c>
      <c r="L104" s="258">
        <v>59</v>
      </c>
      <c r="M104" s="258"/>
      <c r="N104" s="258"/>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55</v>
      </c>
      <c r="K106" s="237" t="str">
        <f t="shared" si="1"/>
        <v/>
      </c>
      <c r="L106" s="258">
        <v>55</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55</v>
      </c>
      <c r="K107" s="237" t="str">
        <f t="shared" si="1"/>
        <v/>
      </c>
      <c r="L107" s="258">
        <v>55</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59</v>
      </c>
      <c r="K109" s="237" t="str">
        <f t="shared" si="1"/>
        <v/>
      </c>
      <c r="L109" s="258">
        <v>59</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c r="N110" s="258"/>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v>55</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542</v>
      </c>
      <c r="N118" s="66" t="s">
        <v>542</v>
      </c>
      <c r="O118" s="66" t="s">
        <v>542</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70" t="s">
        <v>1053</v>
      </c>
      <c r="O119" s="70" t="s">
        <v>1053</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533</v>
      </c>
      <c r="N120" s="98" t="s">
        <v>533</v>
      </c>
      <c r="O120" s="98" t="s">
        <v>533</v>
      </c>
    </row>
    <row r="121" spans="1:22" s="83" customFormat="1" ht="40.5" customHeight="1">
      <c r="A121" s="244" t="s">
        <v>618</v>
      </c>
      <c r="B121" s="1"/>
      <c r="C121" s="295"/>
      <c r="D121" s="297"/>
      <c r="E121" s="334" t="s">
        <v>53</v>
      </c>
      <c r="F121" s="335"/>
      <c r="G121" s="335"/>
      <c r="H121" s="336"/>
      <c r="I121" s="354"/>
      <c r="J121" s="101"/>
      <c r="K121" s="102"/>
      <c r="L121" s="98" t="s">
        <v>1043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1044</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1045</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542</v>
      </c>
      <c r="N129" s="66" t="s">
        <v>542</v>
      </c>
      <c r="O129" s="66" t="s">
        <v>542</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70" t="s">
        <v>1053</v>
      </c>
      <c r="O130" s="70" t="s">
        <v>1053</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1046</v>
      </c>
      <c r="M131" s="98" t="s">
        <v>533</v>
      </c>
      <c r="N131" s="98" t="s">
        <v>533</v>
      </c>
      <c r="O131" s="98" t="s">
        <v>533</v>
      </c>
    </row>
    <row r="132" spans="1:22" s="83" customFormat="1" ht="34.5" customHeight="1">
      <c r="A132" s="244" t="s">
        <v>621</v>
      </c>
      <c r="B132" s="84"/>
      <c r="C132" s="295"/>
      <c r="D132" s="297"/>
      <c r="E132" s="320" t="s">
        <v>58</v>
      </c>
      <c r="F132" s="321"/>
      <c r="G132" s="321"/>
      <c r="H132" s="322"/>
      <c r="I132" s="389"/>
      <c r="J132" s="101"/>
      <c r="K132" s="102"/>
      <c r="L132" s="82">
        <v>59</v>
      </c>
      <c r="M132" s="82"/>
      <c r="N132" s="82"/>
      <c r="O132" s="82"/>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c r="N134" s="82"/>
      <c r="O134" s="82"/>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c r="N136" s="82"/>
      <c r="O136" s="82"/>
    </row>
    <row r="137" spans="1:22" s="83" customFormat="1" ht="34.5" customHeight="1">
      <c r="A137" s="244" t="s">
        <v>624</v>
      </c>
      <c r="B137" s="84"/>
      <c r="C137" s="317" t="s">
        <v>1018</v>
      </c>
      <c r="D137" s="318"/>
      <c r="E137" s="318"/>
      <c r="F137" s="318"/>
      <c r="G137" s="318"/>
      <c r="H137" s="319"/>
      <c r="I137" s="389"/>
      <c r="J137" s="105"/>
      <c r="K137" s="106"/>
      <c r="L137" s="82">
        <v>0</v>
      </c>
      <c r="M137" s="82"/>
      <c r="N137" s="82"/>
      <c r="O137" s="82"/>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542</v>
      </c>
      <c r="N143" s="66" t="s">
        <v>542</v>
      </c>
      <c r="O143" s="66" t="s">
        <v>542</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70" t="s">
        <v>1053</v>
      </c>
      <c r="O144" s="70" t="s">
        <v>1053</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t="s">
        <v>1052</v>
      </c>
      <c r="N145" s="117" t="s">
        <v>1052</v>
      </c>
      <c r="O145" s="117" t="s">
        <v>1052</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1052</v>
      </c>
      <c r="N146" s="117" t="s">
        <v>1052</v>
      </c>
      <c r="O146" s="117" t="s">
        <v>1052</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1052</v>
      </c>
      <c r="N147" s="117" t="s">
        <v>1052</v>
      </c>
      <c r="O147" s="117" t="s">
        <v>1052</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1052</v>
      </c>
      <c r="N148" s="117" t="s">
        <v>1052</v>
      </c>
      <c r="O148" s="117" t="s">
        <v>1052</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1052</v>
      </c>
      <c r="N149" s="117" t="s">
        <v>1052</v>
      </c>
      <c r="O149" s="117" t="s">
        <v>1052</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1052</v>
      </c>
      <c r="N150" s="117" t="s">
        <v>1052</v>
      </c>
      <c r="O150" s="117" t="s">
        <v>1052</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1052</v>
      </c>
      <c r="N151" s="117" t="s">
        <v>1052</v>
      </c>
      <c r="O151" s="117" t="s">
        <v>1052</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1052</v>
      </c>
      <c r="N152" s="117" t="s">
        <v>1052</v>
      </c>
      <c r="O152" s="117" t="s">
        <v>1052</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1052</v>
      </c>
      <c r="N153" s="117" t="s">
        <v>1052</v>
      </c>
      <c r="O153" s="117" t="s">
        <v>1052</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1052</v>
      </c>
      <c r="N154" s="117" t="s">
        <v>1052</v>
      </c>
      <c r="O154" s="117" t="s">
        <v>1052</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1052</v>
      </c>
      <c r="N155" s="117" t="s">
        <v>1052</v>
      </c>
      <c r="O155" s="117" t="s">
        <v>1052</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1052</v>
      </c>
      <c r="N156" s="117" t="s">
        <v>1052</v>
      </c>
      <c r="O156" s="117" t="s">
        <v>1052</v>
      </c>
    </row>
    <row r="157" spans="1:15" s="118" customFormat="1" ht="34.5" customHeight="1">
      <c r="A157" s="246" t="s">
        <v>659</v>
      </c>
      <c r="B157" s="115"/>
      <c r="C157" s="317" t="s">
        <v>566</v>
      </c>
      <c r="D157" s="318"/>
      <c r="E157" s="318"/>
      <c r="F157" s="318"/>
      <c r="G157" s="318"/>
      <c r="H157" s="319"/>
      <c r="I157" s="413"/>
      <c r="J157" s="263">
        <f t="shared" si="2"/>
        <v>65</v>
      </c>
      <c r="K157" s="264" t="str">
        <f t="shared" si="3"/>
        <v/>
      </c>
      <c r="L157" s="117">
        <v>65</v>
      </c>
      <c r="M157" s="117" t="s">
        <v>1052</v>
      </c>
      <c r="N157" s="117" t="s">
        <v>1052</v>
      </c>
      <c r="O157" s="117" t="s">
        <v>1052</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t="s">
        <v>1052</v>
      </c>
      <c r="N158" s="117" t="s">
        <v>1052</v>
      </c>
      <c r="O158" s="117" t="s">
        <v>1052</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1052</v>
      </c>
      <c r="N159" s="117" t="s">
        <v>1052</v>
      </c>
      <c r="O159" s="117" t="s">
        <v>1052</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1052</v>
      </c>
      <c r="N160" s="117" t="s">
        <v>1052</v>
      </c>
      <c r="O160" s="117" t="s">
        <v>1052</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1052</v>
      </c>
      <c r="N161" s="117" t="s">
        <v>1052</v>
      </c>
      <c r="O161" s="117" t="s">
        <v>1052</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1052</v>
      </c>
      <c r="N162" s="117" t="s">
        <v>1052</v>
      </c>
      <c r="O162" s="117" t="s">
        <v>1052</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1052</v>
      </c>
      <c r="N163" s="117" t="s">
        <v>1052</v>
      </c>
      <c r="O163" s="117" t="s">
        <v>1052</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1052</v>
      </c>
      <c r="N164" s="117" t="s">
        <v>1052</v>
      </c>
      <c r="O164" s="117" t="s">
        <v>1052</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1052</v>
      </c>
      <c r="N165" s="117" t="s">
        <v>1052</v>
      </c>
      <c r="O165" s="117" t="s">
        <v>1052</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1052</v>
      </c>
      <c r="N166" s="117" t="s">
        <v>1052</v>
      </c>
      <c r="O166" s="117" t="s">
        <v>1052</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1052</v>
      </c>
      <c r="N167" s="117" t="s">
        <v>1052</v>
      </c>
      <c r="O167" s="117" t="s">
        <v>1052</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1052</v>
      </c>
      <c r="N168" s="117" t="s">
        <v>1052</v>
      </c>
      <c r="O168" s="117" t="s">
        <v>1052</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1052</v>
      </c>
      <c r="N169" s="117" t="s">
        <v>1052</v>
      </c>
      <c r="O169" s="117" t="s">
        <v>1052</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1052</v>
      </c>
      <c r="N170" s="117" t="s">
        <v>1052</v>
      </c>
      <c r="O170" s="117" t="s">
        <v>1052</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1052</v>
      </c>
      <c r="N171" s="117" t="s">
        <v>1052</v>
      </c>
      <c r="O171" s="117" t="s">
        <v>1052</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1052</v>
      </c>
      <c r="N172" s="117" t="s">
        <v>1052</v>
      </c>
      <c r="O172" s="117" t="s">
        <v>1052</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1052</v>
      </c>
      <c r="N173" s="117" t="s">
        <v>1052</v>
      </c>
      <c r="O173" s="117" t="s">
        <v>1052</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1052</v>
      </c>
      <c r="N174" s="117" t="s">
        <v>1052</v>
      </c>
      <c r="O174" s="117" t="s">
        <v>1052</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1052</v>
      </c>
      <c r="N175" s="117" t="s">
        <v>1052</v>
      </c>
      <c r="O175" s="117" t="s">
        <v>1052</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1052</v>
      </c>
      <c r="N176" s="117" t="s">
        <v>1052</v>
      </c>
      <c r="O176" s="117" t="s">
        <v>1052</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t="s">
        <v>1052</v>
      </c>
      <c r="N177" s="117" t="s">
        <v>1052</v>
      </c>
      <c r="O177" s="117" t="s">
        <v>1052</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1052</v>
      </c>
      <c r="N178" s="117" t="s">
        <v>1052</v>
      </c>
      <c r="O178" s="117" t="s">
        <v>1052</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1052</v>
      </c>
      <c r="N179" s="117" t="s">
        <v>1052</v>
      </c>
      <c r="O179" s="117" t="s">
        <v>1052</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1052</v>
      </c>
      <c r="N180" s="117" t="s">
        <v>1052</v>
      </c>
      <c r="O180" s="117" t="s">
        <v>1052</v>
      </c>
    </row>
    <row r="181" spans="1:15"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1052</v>
      </c>
      <c r="N181" s="117" t="s">
        <v>1052</v>
      </c>
      <c r="O181" s="117" t="s">
        <v>1052</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1052</v>
      </c>
      <c r="N182" s="117" t="s">
        <v>1052</v>
      </c>
      <c r="O182" s="117" t="s">
        <v>1052</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1052</v>
      </c>
      <c r="N183" s="117" t="s">
        <v>1052</v>
      </c>
      <c r="O183" s="117" t="s">
        <v>1052</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1052</v>
      </c>
      <c r="N184" s="117" t="s">
        <v>1052</v>
      </c>
      <c r="O184" s="117" t="s">
        <v>1052</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1052</v>
      </c>
      <c r="N185" s="117" t="s">
        <v>1052</v>
      </c>
      <c r="O185" s="117" t="s">
        <v>1052</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1052</v>
      </c>
      <c r="N186" s="117" t="s">
        <v>1052</v>
      </c>
      <c r="O186" s="117" t="s">
        <v>1052</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1052</v>
      </c>
      <c r="N187" s="117" t="s">
        <v>1052</v>
      </c>
      <c r="O187" s="117" t="s">
        <v>1052</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1052</v>
      </c>
      <c r="N188" s="117" t="s">
        <v>1052</v>
      </c>
      <c r="O188" s="117" t="s">
        <v>1052</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1052</v>
      </c>
      <c r="N189" s="117" t="s">
        <v>1052</v>
      </c>
      <c r="O189" s="117" t="s">
        <v>1052</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1052</v>
      </c>
      <c r="N190" s="117" t="s">
        <v>1052</v>
      </c>
      <c r="O190" s="117" t="s">
        <v>1052</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1052</v>
      </c>
      <c r="N191" s="117" t="s">
        <v>1052</v>
      </c>
      <c r="O191" s="117" t="s">
        <v>1052</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1052</v>
      </c>
      <c r="N192" s="117" t="s">
        <v>1052</v>
      </c>
      <c r="O192" s="117" t="s">
        <v>1052</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1052</v>
      </c>
      <c r="N193" s="117" t="s">
        <v>1052</v>
      </c>
      <c r="O193" s="117" t="s">
        <v>1052</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1052</v>
      </c>
      <c r="N194" s="117" t="s">
        <v>1052</v>
      </c>
      <c r="O194" s="117" t="s">
        <v>1052</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1052</v>
      </c>
      <c r="N195" s="117" t="s">
        <v>1052</v>
      </c>
      <c r="O195" s="117" t="s">
        <v>1052</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1052</v>
      </c>
      <c r="N196" s="117" t="s">
        <v>1052</v>
      </c>
      <c r="O196" s="117" t="s">
        <v>1052</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1052</v>
      </c>
      <c r="N197" s="117" t="s">
        <v>1052</v>
      </c>
      <c r="O197" s="117" t="s">
        <v>1052</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1052</v>
      </c>
      <c r="N198" s="117" t="s">
        <v>1052</v>
      </c>
      <c r="O198" s="117" t="s">
        <v>1052</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1052</v>
      </c>
      <c r="N199" s="117" t="s">
        <v>1052</v>
      </c>
      <c r="O199" s="117" t="s">
        <v>1052</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1052</v>
      </c>
      <c r="N200" s="117" t="s">
        <v>1052</v>
      </c>
      <c r="O200" s="117" t="s">
        <v>1052</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1052</v>
      </c>
      <c r="N201" s="117" t="s">
        <v>1052</v>
      </c>
      <c r="O201" s="117" t="s">
        <v>1052</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1052</v>
      </c>
      <c r="N202" s="117" t="s">
        <v>1052</v>
      </c>
      <c r="O202" s="117" t="s">
        <v>1052</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1052</v>
      </c>
      <c r="N203" s="117" t="s">
        <v>1052</v>
      </c>
      <c r="O203" s="117" t="s">
        <v>1052</v>
      </c>
    </row>
    <row r="204" spans="1:15"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1052</v>
      </c>
      <c r="N204" s="117" t="s">
        <v>1052</v>
      </c>
      <c r="O204" s="117" t="s">
        <v>1052</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1052</v>
      </c>
      <c r="N205" s="117" t="s">
        <v>1052</v>
      </c>
      <c r="O205" s="117" t="s">
        <v>1052</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1052</v>
      </c>
      <c r="N206" s="117" t="s">
        <v>1052</v>
      </c>
      <c r="O206" s="117" t="s">
        <v>1052</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1052</v>
      </c>
      <c r="N207" s="117" t="s">
        <v>1052</v>
      </c>
      <c r="O207" s="117" t="s">
        <v>1052</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1052</v>
      </c>
      <c r="N208" s="117" t="s">
        <v>1052</v>
      </c>
      <c r="O208" s="117" t="s">
        <v>1052</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t="s">
        <v>1052</v>
      </c>
      <c r="N209" s="117" t="s">
        <v>1052</v>
      </c>
      <c r="O209" s="117" t="s">
        <v>1052</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1052</v>
      </c>
      <c r="N210" s="117" t="s">
        <v>1052</v>
      </c>
      <c r="O210" s="117" t="s">
        <v>1052</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1052</v>
      </c>
      <c r="N211" s="117" t="s">
        <v>1052</v>
      </c>
      <c r="O211" s="117" t="s">
        <v>1052</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1052</v>
      </c>
      <c r="N212" s="117" t="s">
        <v>1052</v>
      </c>
      <c r="O212" s="117" t="s">
        <v>1052</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1052</v>
      </c>
      <c r="N213" s="117" t="s">
        <v>1052</v>
      </c>
      <c r="O213" s="117" t="s">
        <v>1052</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1052</v>
      </c>
      <c r="N214" s="117" t="s">
        <v>1052</v>
      </c>
      <c r="O214" s="117" t="s">
        <v>1052</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1052</v>
      </c>
      <c r="N215" s="117" t="s">
        <v>1052</v>
      </c>
      <c r="O215" s="117" t="s">
        <v>1052</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1052</v>
      </c>
      <c r="N216" s="117" t="s">
        <v>1052</v>
      </c>
      <c r="O216" s="117" t="s">
        <v>1052</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1052</v>
      </c>
      <c r="N217" s="117" t="s">
        <v>1052</v>
      </c>
      <c r="O217" s="117" t="s">
        <v>1052</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1052</v>
      </c>
      <c r="N218" s="117" t="s">
        <v>1052</v>
      </c>
      <c r="O218" s="117" t="s">
        <v>1052</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1052</v>
      </c>
      <c r="N219" s="117" t="s">
        <v>1052</v>
      </c>
      <c r="O219" s="117" t="s">
        <v>1052</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t="s">
        <v>1052</v>
      </c>
      <c r="N220" s="117" t="s">
        <v>1052</v>
      </c>
      <c r="O220" s="117" t="s">
        <v>1052</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542</v>
      </c>
      <c r="N226" s="66" t="s">
        <v>542</v>
      </c>
      <c r="O226" s="66" t="s">
        <v>542</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70" t="s">
        <v>1053</v>
      </c>
      <c r="O227" s="70" t="s">
        <v>1053</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542</v>
      </c>
      <c r="N234" s="66" t="s">
        <v>542</v>
      </c>
      <c r="O234" s="66" t="s">
        <v>542</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70" t="s">
        <v>1053</v>
      </c>
      <c r="O235" s="70" t="s">
        <v>1053</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542</v>
      </c>
      <c r="N244" s="66" t="s">
        <v>542</v>
      </c>
      <c r="O244" s="66" t="s">
        <v>542</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70" t="s">
        <v>1053</v>
      </c>
      <c r="O245" s="70" t="s">
        <v>1053</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542</v>
      </c>
      <c r="N253" s="66" t="s">
        <v>542</v>
      </c>
      <c r="O253" s="66" t="s">
        <v>542</v>
      </c>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137" t="s">
        <v>1053</v>
      </c>
      <c r="O254" s="137" t="s">
        <v>1053</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542</v>
      </c>
      <c r="N263" s="66" t="s">
        <v>542</v>
      </c>
      <c r="O263" s="66" t="s">
        <v>542</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70" t="s">
        <v>1053</v>
      </c>
      <c r="O264" s="70" t="s">
        <v>1053</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0.6</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3</v>
      </c>
      <c r="K269" s="81" t="str">
        <f t="shared" si="8"/>
        <v/>
      </c>
      <c r="L269" s="147">
        <v>3</v>
      </c>
      <c r="M269" s="147">
        <v>0</v>
      </c>
      <c r="N269" s="147">
        <v>0</v>
      </c>
      <c r="O269" s="147">
        <v>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10</v>
      </c>
      <c r="M271" s="147">
        <v>0</v>
      </c>
      <c r="N271" s="147">
        <v>0</v>
      </c>
      <c r="O271" s="147">
        <v>0</v>
      </c>
    </row>
    <row r="272" spans="1:22" s="83" customFormat="1" ht="34.5" customHeight="1">
      <c r="A272" s="249" t="s">
        <v>726</v>
      </c>
      <c r="B272" s="120"/>
      <c r="C272" s="372"/>
      <c r="D272" s="372"/>
      <c r="E272" s="372"/>
      <c r="F272" s="372"/>
      <c r="G272" s="371" t="s">
        <v>148</v>
      </c>
      <c r="H272" s="371"/>
      <c r="I272" s="404"/>
      <c r="J272" s="266">
        <f t="shared" si="9"/>
        <v>2</v>
      </c>
      <c r="K272" s="81" t="str">
        <f t="shared" si="8"/>
        <v/>
      </c>
      <c r="L272" s="148">
        <v>2</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16</v>
      </c>
      <c r="K273" s="81" t="str">
        <f t="shared" si="8"/>
        <v/>
      </c>
      <c r="L273" s="147">
        <v>16</v>
      </c>
      <c r="M273" s="147">
        <v>0</v>
      </c>
      <c r="N273" s="147">
        <v>0</v>
      </c>
      <c r="O273" s="147">
        <v>0</v>
      </c>
    </row>
    <row r="274" spans="1:15" s="83" customFormat="1" ht="34.5" customHeight="1">
      <c r="A274" s="249" t="s">
        <v>727</v>
      </c>
      <c r="B274" s="120"/>
      <c r="C274" s="372"/>
      <c r="D274" s="372"/>
      <c r="E274" s="372"/>
      <c r="F274" s="372"/>
      <c r="G274" s="371" t="s">
        <v>148</v>
      </c>
      <c r="H274" s="371"/>
      <c r="I274" s="404"/>
      <c r="J274" s="266">
        <f t="shared" si="9"/>
        <v>5</v>
      </c>
      <c r="K274" s="81" t="str">
        <f t="shared" si="8"/>
        <v/>
      </c>
      <c r="L274" s="148">
        <v>5</v>
      </c>
      <c r="M274" s="148">
        <v>0</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542</v>
      </c>
      <c r="N322" s="66" t="s">
        <v>542</v>
      </c>
      <c r="O322" s="66" t="s">
        <v>542</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137" t="s">
        <v>1053</v>
      </c>
      <c r="O323" s="137" t="s">
        <v>1053</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542</v>
      </c>
      <c r="N342" s="66" t="s">
        <v>542</v>
      </c>
      <c r="O342" s="66" t="s">
        <v>542</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137" t="s">
        <v>1053</v>
      </c>
      <c r="O343" s="137" t="s">
        <v>1053</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542</v>
      </c>
      <c r="N367" s="66" t="s">
        <v>542</v>
      </c>
      <c r="O367" s="66" t="s">
        <v>542</v>
      </c>
    </row>
    <row r="368" spans="1:22" s="118" customFormat="1" ht="20.25" customHeight="1">
      <c r="A368" s="243"/>
      <c r="B368" s="1"/>
      <c r="C368" s="3"/>
      <c r="D368" s="3"/>
      <c r="E368" s="3"/>
      <c r="F368" s="3"/>
      <c r="G368" s="3"/>
      <c r="H368" s="287"/>
      <c r="I368" s="67" t="s">
        <v>36</v>
      </c>
      <c r="J368" s="170"/>
      <c r="K368" s="79"/>
      <c r="L368" s="137" t="s">
        <v>1050</v>
      </c>
      <c r="M368" s="137" t="s">
        <v>1053</v>
      </c>
      <c r="N368" s="137" t="s">
        <v>1053</v>
      </c>
      <c r="O368" s="137" t="s">
        <v>1053</v>
      </c>
    </row>
    <row r="369" spans="1:15" s="118" customFormat="1" ht="34.5" customHeight="1">
      <c r="A369" s="243"/>
      <c r="B369" s="115"/>
      <c r="C369" s="323" t="s">
        <v>211</v>
      </c>
      <c r="D369" s="324"/>
      <c r="E369" s="324"/>
      <c r="F369" s="324"/>
      <c r="G369" s="324"/>
      <c r="H369" s="325"/>
      <c r="I369" s="389" t="s">
        <v>1019</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979</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542</v>
      </c>
      <c r="N390" s="66" t="s">
        <v>542</v>
      </c>
      <c r="O390" s="66" t="s">
        <v>542</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70" t="s">
        <v>1053</v>
      </c>
      <c r="O391" s="70" t="s">
        <v>1053</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IF(SUM(L392:O392)=0,IF(COUNTIF(L392:O392,"未確認")&gt;0,"未確認",IF(COUNTIF(L392:O392,"~*")&gt;0,"*",SUM(L392:O392))),SUM(L392:O392))</f>
        <v>81</v>
      </c>
      <c r="K392" s="81" t="str">
        <f t="shared" ref="K392:K397" si="12">IF(OR(COUNTIF(L392:O392,"未確認")&gt;0,COUNTIF(L392:O392,"~*")&gt;0),"※","")</f>
        <v/>
      </c>
      <c r="L392" s="147">
        <v>81</v>
      </c>
      <c r="M392" s="147">
        <v>0</v>
      </c>
      <c r="N392" s="147">
        <v>0</v>
      </c>
      <c r="O392" s="147">
        <v>0</v>
      </c>
    </row>
    <row r="393" spans="1:22" s="83" customFormat="1" ht="34.5" customHeight="1">
      <c r="A393" s="249" t="s">
        <v>773</v>
      </c>
      <c r="B393" s="84"/>
      <c r="C393" s="370"/>
      <c r="D393" s="380"/>
      <c r="E393" s="320" t="s">
        <v>224</v>
      </c>
      <c r="F393" s="321"/>
      <c r="G393" s="321"/>
      <c r="H393" s="322"/>
      <c r="I393" s="343"/>
      <c r="J393" s="140">
        <f t="shared" si="11"/>
        <v>0</v>
      </c>
      <c r="K393" s="81" t="str">
        <f t="shared" si="12"/>
        <v/>
      </c>
      <c r="L393" s="147">
        <v>0</v>
      </c>
      <c r="M393" s="147">
        <v>0</v>
      </c>
      <c r="N393" s="147">
        <v>0</v>
      </c>
      <c r="O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81</v>
      </c>
      <c r="K395" s="81" t="str">
        <f t="shared" si="12"/>
        <v/>
      </c>
      <c r="L395" s="147">
        <v>81</v>
      </c>
      <c r="M395" s="147">
        <v>0</v>
      </c>
      <c r="N395" s="147">
        <v>0</v>
      </c>
      <c r="O395" s="147">
        <v>0</v>
      </c>
    </row>
    <row r="396" spans="1:22" s="83" customFormat="1" ht="34.5" customHeight="1">
      <c r="A396" s="250" t="s">
        <v>776</v>
      </c>
      <c r="B396" s="1"/>
      <c r="C396" s="370"/>
      <c r="D396" s="320" t="s">
        <v>227</v>
      </c>
      <c r="E396" s="321"/>
      <c r="F396" s="321"/>
      <c r="G396" s="321"/>
      <c r="H396" s="322"/>
      <c r="I396" s="343"/>
      <c r="J396" s="140">
        <f t="shared" si="11"/>
        <v>17584</v>
      </c>
      <c r="K396" s="81" t="str">
        <f t="shared" si="12"/>
        <v/>
      </c>
      <c r="L396" s="147">
        <v>17584</v>
      </c>
      <c r="M396" s="147">
        <v>0</v>
      </c>
      <c r="N396" s="147">
        <v>0</v>
      </c>
      <c r="O396" s="147">
        <v>0</v>
      </c>
    </row>
    <row r="397" spans="1:22" s="83" customFormat="1" ht="34.5" customHeight="1">
      <c r="A397" s="250" t="s">
        <v>777</v>
      </c>
      <c r="B397" s="119"/>
      <c r="C397" s="370"/>
      <c r="D397" s="320" t="s">
        <v>228</v>
      </c>
      <c r="E397" s="321"/>
      <c r="F397" s="321"/>
      <c r="G397" s="321"/>
      <c r="H397" s="322"/>
      <c r="I397" s="344"/>
      <c r="J397" s="140">
        <f t="shared" si="11"/>
        <v>75</v>
      </c>
      <c r="K397" s="81" t="str">
        <f t="shared" si="12"/>
        <v/>
      </c>
      <c r="L397" s="147">
        <v>75</v>
      </c>
      <c r="M397" s="147">
        <v>0</v>
      </c>
      <c r="N397" s="147">
        <v>0</v>
      </c>
      <c r="O397" s="147">
        <v>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542</v>
      </c>
      <c r="N403" s="66" t="s">
        <v>542</v>
      </c>
      <c r="O403" s="66" t="s">
        <v>542</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70" t="s">
        <v>1053</v>
      </c>
      <c r="O404" s="70" t="s">
        <v>1053</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IF(SUM(L405:O405)=0,IF(COUNTIF(L405:O405,"未確認")&gt;0,"未確認",IF(COUNTIF(L405:O405,"~*")&gt;0,"*",SUM(L405:O405))),SUM(L405:O405))</f>
        <v>81</v>
      </c>
      <c r="K405" s="81" t="str">
        <f t="shared" ref="K405:K422" si="14">IF(OR(COUNTIF(L405:O405,"未確認")&gt;0,COUNTIF(L405:O405,"~*")&gt;0),"※","")</f>
        <v/>
      </c>
      <c r="L405" s="147">
        <v>81</v>
      </c>
      <c r="M405" s="147">
        <v>0</v>
      </c>
      <c r="N405" s="147">
        <v>0</v>
      </c>
      <c r="O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c r="O406" s="147">
        <v>0</v>
      </c>
    </row>
    <row r="407" spans="1:22" s="83" customFormat="1" ht="34.5" customHeight="1">
      <c r="A407" s="251" t="s">
        <v>780</v>
      </c>
      <c r="B407" s="119"/>
      <c r="C407" s="369"/>
      <c r="D407" s="369"/>
      <c r="E407" s="320" t="s">
        <v>235</v>
      </c>
      <c r="F407" s="321"/>
      <c r="G407" s="321"/>
      <c r="H407" s="322"/>
      <c r="I407" s="361"/>
      <c r="J407" s="140">
        <f t="shared" si="13"/>
        <v>26</v>
      </c>
      <c r="K407" s="81" t="str">
        <f t="shared" si="14"/>
        <v/>
      </c>
      <c r="L407" s="147">
        <v>26</v>
      </c>
      <c r="M407" s="147">
        <v>0</v>
      </c>
      <c r="N407" s="147">
        <v>0</v>
      </c>
      <c r="O407" s="147">
        <v>0</v>
      </c>
    </row>
    <row r="408" spans="1:22" s="83" customFormat="1" ht="34.5" customHeight="1">
      <c r="A408" s="251" t="s">
        <v>781</v>
      </c>
      <c r="B408" s="119"/>
      <c r="C408" s="369"/>
      <c r="D408" s="369"/>
      <c r="E408" s="320" t="s">
        <v>236</v>
      </c>
      <c r="F408" s="321"/>
      <c r="G408" s="321"/>
      <c r="H408" s="322"/>
      <c r="I408" s="361"/>
      <c r="J408" s="140">
        <f t="shared" si="13"/>
        <v>38</v>
      </c>
      <c r="K408" s="81" t="str">
        <f t="shared" si="14"/>
        <v/>
      </c>
      <c r="L408" s="147">
        <v>38</v>
      </c>
      <c r="M408" s="147">
        <v>0</v>
      </c>
      <c r="N408" s="147">
        <v>0</v>
      </c>
      <c r="O408" s="147">
        <v>0</v>
      </c>
    </row>
    <row r="409" spans="1:22" s="83" customFormat="1" ht="34.5" customHeight="1">
      <c r="A409" s="251" t="s">
        <v>782</v>
      </c>
      <c r="B409" s="119"/>
      <c r="C409" s="369"/>
      <c r="D409" s="369"/>
      <c r="E409" s="317" t="s">
        <v>990</v>
      </c>
      <c r="F409" s="318"/>
      <c r="G409" s="318"/>
      <c r="H409" s="319"/>
      <c r="I409" s="361"/>
      <c r="J409" s="140">
        <f t="shared" si="13"/>
        <v>17</v>
      </c>
      <c r="K409" s="81" t="str">
        <f t="shared" si="14"/>
        <v/>
      </c>
      <c r="L409" s="147">
        <v>17</v>
      </c>
      <c r="M409" s="147">
        <v>0</v>
      </c>
      <c r="N409" s="147">
        <v>0</v>
      </c>
      <c r="O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75</v>
      </c>
      <c r="K413" s="81" t="str">
        <f t="shared" si="14"/>
        <v/>
      </c>
      <c r="L413" s="147">
        <v>75</v>
      </c>
      <c r="M413" s="147">
        <v>0</v>
      </c>
      <c r="N413" s="147">
        <v>0</v>
      </c>
      <c r="O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c r="O414" s="147">
        <v>0</v>
      </c>
    </row>
    <row r="415" spans="1:22" s="83" customFormat="1" ht="34.5" customHeight="1">
      <c r="A415" s="251" t="s">
        <v>788</v>
      </c>
      <c r="B415" s="119"/>
      <c r="C415" s="369"/>
      <c r="D415" s="369"/>
      <c r="E415" s="320" t="s">
        <v>242</v>
      </c>
      <c r="F415" s="321"/>
      <c r="G415" s="321"/>
      <c r="H415" s="322"/>
      <c r="I415" s="361"/>
      <c r="J415" s="140">
        <f t="shared" si="13"/>
        <v>30</v>
      </c>
      <c r="K415" s="81" t="str">
        <f t="shared" si="14"/>
        <v/>
      </c>
      <c r="L415" s="147">
        <v>30</v>
      </c>
      <c r="M415" s="147">
        <v>0</v>
      </c>
      <c r="N415" s="147">
        <v>0</v>
      </c>
      <c r="O415" s="147">
        <v>0</v>
      </c>
    </row>
    <row r="416" spans="1:22" s="83" customFormat="1" ht="34.5" customHeight="1">
      <c r="A416" s="251" t="s">
        <v>789</v>
      </c>
      <c r="B416" s="119"/>
      <c r="C416" s="369"/>
      <c r="D416" s="369"/>
      <c r="E416" s="320" t="s">
        <v>243</v>
      </c>
      <c r="F416" s="321"/>
      <c r="G416" s="321"/>
      <c r="H416" s="322"/>
      <c r="I416" s="361"/>
      <c r="J416" s="140">
        <f t="shared" si="13"/>
        <v>5</v>
      </c>
      <c r="K416" s="81" t="str">
        <f t="shared" si="14"/>
        <v/>
      </c>
      <c r="L416" s="147">
        <v>5</v>
      </c>
      <c r="M416" s="147">
        <v>0</v>
      </c>
      <c r="N416" s="147">
        <v>0</v>
      </c>
      <c r="O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c r="O417" s="147">
        <v>0</v>
      </c>
    </row>
    <row r="418" spans="1:22" s="83" customFormat="1" ht="34.5" customHeight="1">
      <c r="A418" s="251" t="s">
        <v>791</v>
      </c>
      <c r="B418" s="119"/>
      <c r="C418" s="369"/>
      <c r="D418" s="369"/>
      <c r="E418" s="320" t="s">
        <v>245</v>
      </c>
      <c r="F418" s="321"/>
      <c r="G418" s="321"/>
      <c r="H418" s="322"/>
      <c r="I418" s="361"/>
      <c r="J418" s="140">
        <f t="shared" si="13"/>
        <v>3</v>
      </c>
      <c r="K418" s="81" t="str">
        <f t="shared" si="14"/>
        <v/>
      </c>
      <c r="L418" s="147">
        <v>3</v>
      </c>
      <c r="M418" s="147">
        <v>0</v>
      </c>
      <c r="N418" s="147">
        <v>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7</v>
      </c>
      <c r="K420" s="81" t="str">
        <f t="shared" si="14"/>
        <v/>
      </c>
      <c r="L420" s="147">
        <v>7</v>
      </c>
      <c r="M420" s="147">
        <v>0</v>
      </c>
      <c r="N420" s="147">
        <v>0</v>
      </c>
      <c r="O420" s="147">
        <v>0</v>
      </c>
    </row>
    <row r="421" spans="1:22" s="83" customFormat="1" ht="34.5" customHeight="1">
      <c r="A421" s="251" t="s">
        <v>794</v>
      </c>
      <c r="B421" s="119"/>
      <c r="C421" s="369"/>
      <c r="D421" s="369"/>
      <c r="E421" s="320" t="s">
        <v>247</v>
      </c>
      <c r="F421" s="321"/>
      <c r="G421" s="321"/>
      <c r="H421" s="322"/>
      <c r="I421" s="361"/>
      <c r="J421" s="140">
        <f t="shared" si="13"/>
        <v>30</v>
      </c>
      <c r="K421" s="81" t="str">
        <f t="shared" si="14"/>
        <v/>
      </c>
      <c r="L421" s="147">
        <v>30</v>
      </c>
      <c r="M421" s="147">
        <v>0</v>
      </c>
      <c r="N421" s="147">
        <v>0</v>
      </c>
      <c r="O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542</v>
      </c>
      <c r="N428" s="66" t="s">
        <v>542</v>
      </c>
      <c r="O428" s="66" t="s">
        <v>542</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70" t="s">
        <v>1053</v>
      </c>
      <c r="O429" s="70" t="s">
        <v>1053</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IF(SUM(L430:O430)=0,IF(COUNTIF(L430:O430,"未確認")&gt;0,"未確認",IF(COUNTIF(L430:O430,"~*")&gt;0,"*",SUM(L430:O430))),SUM(L430:O430))</f>
        <v>75</v>
      </c>
      <c r="K430" s="193" t="str">
        <f>IF(OR(COUNTIF(L430:O430,"未確認")&gt;0,COUNTIF(L430:O430,"~*")&gt;0),"※","")</f>
        <v/>
      </c>
      <c r="L430" s="147">
        <v>75</v>
      </c>
      <c r="M430" s="147">
        <v>0</v>
      </c>
      <c r="N430" s="147">
        <v>0</v>
      </c>
      <c r="O430" s="147">
        <v>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v>
      </c>
      <c r="K431" s="193" t="str">
        <f>IF(OR(COUNTIF(L431:O431,"未確認")&gt;0,COUNTIF(L431:O431,"~*")&gt;0),"※","")</f>
        <v/>
      </c>
      <c r="L431" s="147">
        <v>1</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44</v>
      </c>
      <c r="K432" s="193" t="str">
        <f>IF(OR(COUNTIF(L432:O432,"未確認")&gt;0,COUNTIF(L432:O432,"~*")&gt;0),"※","")</f>
        <v/>
      </c>
      <c r="L432" s="147">
        <v>44</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30</v>
      </c>
      <c r="K433" s="193" t="str">
        <f>IF(OR(COUNTIF(L433:O433,"未確認")&gt;0,COUNTIF(L433:O433,"~*")&gt;0),"※","")</f>
        <v/>
      </c>
      <c r="L433" s="147">
        <v>30</v>
      </c>
      <c r="M433" s="147">
        <v>0</v>
      </c>
      <c r="N433" s="147">
        <v>0</v>
      </c>
      <c r="O433" s="147">
        <v>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542</v>
      </c>
      <c r="N441" s="66" t="s">
        <v>542</v>
      </c>
      <c r="O441" s="66" t="s">
        <v>542</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70" t="s">
        <v>1053</v>
      </c>
      <c r="O442" s="70" t="s">
        <v>1053</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979</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542</v>
      </c>
      <c r="N466" s="66" t="s">
        <v>542</v>
      </c>
      <c r="O466" s="66" t="s">
        <v>542</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70" t="s">
        <v>1053</v>
      </c>
      <c r="O467" s="70" t="s">
        <v>1053</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v>0</v>
      </c>
      <c r="M468" s="117" t="s">
        <v>1052</v>
      </c>
      <c r="N468" s="117" t="s">
        <v>1052</v>
      </c>
      <c r="O468" s="117" t="s">
        <v>1052</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未確認</v>
      </c>
      <c r="K469" s="201" t="str">
        <f t="shared" si="16"/>
        <v>※</v>
      </c>
      <c r="L469" s="117">
        <v>0</v>
      </c>
      <c r="M469" s="117" t="s">
        <v>978</v>
      </c>
      <c r="N469" s="117" t="s">
        <v>978</v>
      </c>
      <c r="O469" s="117" t="s">
        <v>978</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t="s">
        <v>978</v>
      </c>
      <c r="N470" s="117" t="s">
        <v>978</v>
      </c>
      <c r="O470" s="117" t="s">
        <v>978</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117" t="s">
        <v>978</v>
      </c>
      <c r="O471" s="117" t="s">
        <v>978</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117" t="s">
        <v>978</v>
      </c>
      <c r="O472" s="117" t="s">
        <v>978</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117" t="s">
        <v>978</v>
      </c>
      <c r="O473" s="117" t="s">
        <v>978</v>
      </c>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117" t="s">
        <v>978</v>
      </c>
      <c r="O474" s="117" t="s">
        <v>978</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117" t="s">
        <v>978</v>
      </c>
      <c r="O475" s="117" t="s">
        <v>978</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IF(OR(COUNTIF(L476:O476,"未確認")&gt;0,COUNTIF(L476:O476,"~")&gt;0),"※","")</f>
        <v>※</v>
      </c>
      <c r="L476" s="117">
        <v>0</v>
      </c>
      <c r="M476" s="117" t="s">
        <v>978</v>
      </c>
      <c r="N476" s="117" t="s">
        <v>978</v>
      </c>
      <c r="O476" s="117" t="s">
        <v>978</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IF(OR(COUNTIF(L477:O477,"未確認")&gt;0,COUNTIF(L477:O477,"*")&gt;0),"※","")</f>
        <v>※</v>
      </c>
      <c r="L477" s="117">
        <v>0</v>
      </c>
      <c r="M477" s="117" t="s">
        <v>978</v>
      </c>
      <c r="N477" s="117" t="s">
        <v>978</v>
      </c>
      <c r="O477" s="117" t="s">
        <v>978</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117" t="s">
        <v>978</v>
      </c>
      <c r="O478" s="117" t="s">
        <v>978</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t="s">
        <v>978</v>
      </c>
      <c r="N479" s="117" t="s">
        <v>978</v>
      </c>
      <c r="O479" s="117" t="s">
        <v>978</v>
      </c>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117" t="s">
        <v>978</v>
      </c>
      <c r="O480" s="117" t="s">
        <v>978</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v>0</v>
      </c>
      <c r="M481" s="117" t="s">
        <v>1052</v>
      </c>
      <c r="N481" s="117" t="s">
        <v>1052</v>
      </c>
      <c r="O481" s="117" t="s">
        <v>1052</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未確認</v>
      </c>
      <c r="K482" s="201" t="str">
        <f t="shared" si="18"/>
        <v>※</v>
      </c>
      <c r="L482" s="117">
        <v>0</v>
      </c>
      <c r="M482" s="117" t="s">
        <v>978</v>
      </c>
      <c r="N482" s="117" t="s">
        <v>978</v>
      </c>
      <c r="O482" s="117" t="s">
        <v>978</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117" t="s">
        <v>978</v>
      </c>
      <c r="O483" s="117" t="s">
        <v>978</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117" t="s">
        <v>978</v>
      </c>
      <c r="O484" s="117" t="s">
        <v>978</v>
      </c>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117" t="s">
        <v>978</v>
      </c>
      <c r="O485" s="117" t="s">
        <v>978</v>
      </c>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117" t="s">
        <v>978</v>
      </c>
      <c r="O486" s="117" t="s">
        <v>978</v>
      </c>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117" t="s">
        <v>978</v>
      </c>
      <c r="O487" s="117" t="s">
        <v>978</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117" t="s">
        <v>978</v>
      </c>
      <c r="O488" s="117" t="s">
        <v>978</v>
      </c>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117" t="s">
        <v>978</v>
      </c>
      <c r="O489" s="117" t="s">
        <v>978</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117" t="s">
        <v>978</v>
      </c>
      <c r="O490" s="117" t="s">
        <v>978</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117" t="s">
        <v>978</v>
      </c>
      <c r="O491" s="117" t="s">
        <v>978</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978</v>
      </c>
      <c r="N492" s="117" t="s">
        <v>978</v>
      </c>
      <c r="O492" s="117" t="s">
        <v>978</v>
      </c>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117" t="s">
        <v>978</v>
      </c>
      <c r="O493" s="117" t="s">
        <v>978</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v>0</v>
      </c>
      <c r="M494" s="117" t="s">
        <v>1052</v>
      </c>
      <c r="N494" s="117" t="s">
        <v>1052</v>
      </c>
      <c r="O494" s="117" t="s">
        <v>1052</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v>0</v>
      </c>
      <c r="M495" s="117" t="s">
        <v>1052</v>
      </c>
      <c r="N495" s="117" t="s">
        <v>1052</v>
      </c>
      <c r="O495" s="117" t="s">
        <v>1052</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v>0</v>
      </c>
      <c r="M496" s="117" t="s">
        <v>1052</v>
      </c>
      <c r="N496" s="117" t="s">
        <v>1052</v>
      </c>
      <c r="O496" s="117" t="s">
        <v>1052</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542</v>
      </c>
      <c r="N502" s="66" t="s">
        <v>542</v>
      </c>
      <c r="O502" s="66" t="s">
        <v>542</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70" t="s">
        <v>1053</v>
      </c>
      <c r="O503" s="70" t="s">
        <v>1053</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v>
      </c>
      <c r="L504" s="117">
        <v>0</v>
      </c>
      <c r="M504" s="117" t="s">
        <v>1052</v>
      </c>
      <c r="N504" s="117" t="s">
        <v>1052</v>
      </c>
      <c r="O504" s="117" t="s">
        <v>1052</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t="s">
        <v>1052</v>
      </c>
      <c r="N505" s="117" t="s">
        <v>1052</v>
      </c>
      <c r="O505" s="117" t="s">
        <v>1052</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v>0</v>
      </c>
      <c r="M506" s="117" t="s">
        <v>1052</v>
      </c>
      <c r="N506" s="117" t="s">
        <v>1052</v>
      </c>
      <c r="O506" s="117" t="s">
        <v>1052</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v>0</v>
      </c>
      <c r="M507" s="117" t="s">
        <v>1052</v>
      </c>
      <c r="N507" s="117" t="s">
        <v>1052</v>
      </c>
      <c r="O507" s="117" t="s">
        <v>1052</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v>0</v>
      </c>
      <c r="M508" s="117" t="s">
        <v>1052</v>
      </c>
      <c r="N508" s="117" t="s">
        <v>1052</v>
      </c>
      <c r="O508" s="117" t="s">
        <v>1052</v>
      </c>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1052</v>
      </c>
      <c r="N509" s="117" t="s">
        <v>1052</v>
      </c>
      <c r="O509" s="117" t="s">
        <v>1052</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v>0</v>
      </c>
      <c r="M510" s="117" t="s">
        <v>1052</v>
      </c>
      <c r="N510" s="117" t="s">
        <v>1052</v>
      </c>
      <c r="O510" s="117" t="s">
        <v>1052</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1052</v>
      </c>
      <c r="N511" s="117" t="s">
        <v>1052</v>
      </c>
      <c r="O511" s="117" t="s">
        <v>1052</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542</v>
      </c>
      <c r="N514" s="66" t="s">
        <v>542</v>
      </c>
      <c r="O514" s="66" t="s">
        <v>542</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70" t="s">
        <v>1053</v>
      </c>
      <c r="O515" s="70" t="s">
        <v>1053</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v>
      </c>
      <c r="L516" s="117">
        <v>0</v>
      </c>
      <c r="M516" s="117" t="s">
        <v>1052</v>
      </c>
      <c r="N516" s="117" t="s">
        <v>1052</v>
      </c>
      <c r="O516" s="117" t="s">
        <v>1052</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v>
      </c>
      <c r="L517" s="117">
        <v>0</v>
      </c>
      <c r="M517" s="117" t="s">
        <v>1052</v>
      </c>
      <c r="N517" s="117" t="s">
        <v>1052</v>
      </c>
      <c r="O517" s="117" t="s">
        <v>1052</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542</v>
      </c>
      <c r="N520" s="66" t="s">
        <v>542</v>
      </c>
      <c r="O520" s="66" t="s">
        <v>542</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70" t="s">
        <v>1053</v>
      </c>
      <c r="O521" s="70" t="s">
        <v>1053</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v>
      </c>
      <c r="L522" s="117">
        <v>0</v>
      </c>
      <c r="M522" s="117" t="s">
        <v>1052</v>
      </c>
      <c r="N522" s="117" t="s">
        <v>1052</v>
      </c>
      <c r="O522" s="117" t="s">
        <v>1052</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542</v>
      </c>
      <c r="N525" s="66" t="s">
        <v>542</v>
      </c>
      <c r="O525" s="66" t="s">
        <v>542</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70" t="s">
        <v>1053</v>
      </c>
      <c r="O526" s="70" t="s">
        <v>1053</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542</v>
      </c>
      <c r="N530" s="66" t="s">
        <v>542</v>
      </c>
      <c r="O530" s="66" t="s">
        <v>542</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70" t="s">
        <v>1053</v>
      </c>
      <c r="O531" s="70" t="s">
        <v>1053</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v>
      </c>
      <c r="L532" s="117">
        <v>0</v>
      </c>
      <c r="M532" s="117" t="s">
        <v>1052</v>
      </c>
      <c r="N532" s="117" t="s">
        <v>1052</v>
      </c>
      <c r="O532" s="117" t="s">
        <v>1052</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t="s">
        <v>1052</v>
      </c>
      <c r="N533" s="117" t="s">
        <v>1052</v>
      </c>
      <c r="O533" s="117" t="s">
        <v>1052</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1052</v>
      </c>
      <c r="N534" s="117" t="s">
        <v>1052</v>
      </c>
      <c r="O534" s="117" t="s">
        <v>1052</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t="s">
        <v>1052</v>
      </c>
      <c r="N535" s="117" t="s">
        <v>1052</v>
      </c>
      <c r="O535" s="117" t="s">
        <v>1052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t="s">
        <v>1052</v>
      </c>
      <c r="N536" s="117" t="s">
        <v>1052</v>
      </c>
      <c r="O536" s="117" t="s">
        <v>1052</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t="s">
        <v>1052</v>
      </c>
      <c r="N537" s="117" t="s">
        <v>1052</v>
      </c>
      <c r="O537" s="117" t="s">
        <v>1052</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542</v>
      </c>
      <c r="N543" s="66" t="s">
        <v>542</v>
      </c>
      <c r="O543" s="66" t="s">
        <v>542</v>
      </c>
    </row>
    <row r="544" spans="1:22" s="1" customFormat="1" ht="20.25" customHeight="1">
      <c r="A544" s="243"/>
      <c r="C544" s="62"/>
      <c r="D544" s="3"/>
      <c r="E544" s="3"/>
      <c r="F544" s="3"/>
      <c r="G544" s="3"/>
      <c r="H544" s="287"/>
      <c r="I544" s="67" t="s">
        <v>36</v>
      </c>
      <c r="J544" s="68"/>
      <c r="K544" s="186"/>
      <c r="L544" s="70" t="s">
        <v>1050</v>
      </c>
      <c r="M544" s="70" t="s">
        <v>1053</v>
      </c>
      <c r="N544" s="70" t="s">
        <v>1053</v>
      </c>
      <c r="O544" s="70" t="s">
        <v>1053</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v>
      </c>
      <c r="L545" s="117">
        <v>0</v>
      </c>
      <c r="M545" s="117" t="s">
        <v>1052</v>
      </c>
      <c r="N545" s="117" t="s">
        <v>1052</v>
      </c>
      <c r="O545" s="117" t="s">
        <v>1052</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t="s">
        <v>1052</v>
      </c>
      <c r="N546" s="117" t="s">
        <v>1052</v>
      </c>
      <c r="O546" s="117" t="s">
        <v>1052</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t="s">
        <v>1052</v>
      </c>
      <c r="N547" s="117" t="s">
        <v>1052</v>
      </c>
      <c r="O547" s="117" t="s">
        <v>1052</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t="s">
        <v>1052</v>
      </c>
      <c r="N548" s="117" t="s">
        <v>1052</v>
      </c>
      <c r="O548" s="117" t="s">
        <v>1052</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t="s">
        <v>1052</v>
      </c>
      <c r="N549" s="117" t="s">
        <v>1052</v>
      </c>
      <c r="O549" s="117" t="s">
        <v>1052</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t="s">
        <v>1052</v>
      </c>
      <c r="N550" s="117" t="s">
        <v>1052</v>
      </c>
      <c r="O550" s="117" t="s">
        <v>1052</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1052</v>
      </c>
      <c r="N551" s="117" t="s">
        <v>1052</v>
      </c>
      <c r="O551" s="117" t="s">
        <v>1052</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t="s">
        <v>1052</v>
      </c>
      <c r="N552" s="117" t="s">
        <v>1052</v>
      </c>
      <c r="O552" s="117" t="s">
        <v>1052</v>
      </c>
    </row>
    <row r="553" spans="1:15"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t="s">
        <v>1052</v>
      </c>
      <c r="N553" s="117" t="s">
        <v>1052</v>
      </c>
      <c r="O553" s="117" t="s">
        <v>1052</v>
      </c>
    </row>
    <row r="554" spans="1:15" s="115" customFormat="1" ht="56">
      <c r="A554" s="252" t="s">
        <v>862</v>
      </c>
      <c r="B554" s="119"/>
      <c r="C554" s="320" t="s">
        <v>366</v>
      </c>
      <c r="D554" s="321"/>
      <c r="E554" s="321"/>
      <c r="F554" s="321"/>
      <c r="G554" s="321"/>
      <c r="H554" s="322"/>
      <c r="I554" s="138" t="s">
        <v>367</v>
      </c>
      <c r="J554" s="116">
        <f t="shared" si="24"/>
        <v>0</v>
      </c>
      <c r="K554" s="201" t="str">
        <f t="shared" si="25"/>
        <v>※</v>
      </c>
      <c r="L554" s="117">
        <v>0</v>
      </c>
      <c r="M554" s="117" t="s">
        <v>1052</v>
      </c>
      <c r="N554" s="117" t="s">
        <v>1052</v>
      </c>
      <c r="O554" s="117" t="s">
        <v>1052</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t="s">
        <v>1052</v>
      </c>
      <c r="N555" s="117" t="s">
        <v>1052</v>
      </c>
      <c r="O555" s="117" t="s">
        <v>1052</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t="s">
        <v>1052</v>
      </c>
      <c r="N556" s="117" t="s">
        <v>1052</v>
      </c>
      <c r="O556" s="117" t="s">
        <v>1052</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t="s">
        <v>1052</v>
      </c>
      <c r="N557" s="117" t="s">
        <v>1052</v>
      </c>
      <c r="O557" s="117" t="s">
        <v>1052</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row>
    <row r="559" spans="1:15" s="91" customFormat="1" ht="65.150000000000006" customHeight="1">
      <c r="A559" s="243"/>
      <c r="B559" s="119"/>
      <c r="C559" s="323" t="s">
        <v>1024</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993</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994</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1025</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542</v>
      </c>
      <c r="N588" s="66" t="s">
        <v>542</v>
      </c>
      <c r="O588" s="66" t="s">
        <v>542</v>
      </c>
    </row>
    <row r="589" spans="1:22" s="1" customFormat="1" ht="20.25" customHeight="1">
      <c r="A589" s="243"/>
      <c r="C589" s="62"/>
      <c r="D589" s="3"/>
      <c r="E589" s="3"/>
      <c r="F589" s="3"/>
      <c r="G589" s="3"/>
      <c r="H589" s="287"/>
      <c r="I589" s="67" t="s">
        <v>36</v>
      </c>
      <c r="J589" s="68"/>
      <c r="K589" s="186"/>
      <c r="L589" s="70" t="s">
        <v>1050</v>
      </c>
      <c r="M589" s="70" t="s">
        <v>1053</v>
      </c>
      <c r="N589" s="70" t="s">
        <v>1053</v>
      </c>
      <c r="O589" s="70" t="s">
        <v>1053</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v>
      </c>
      <c r="L590" s="117">
        <v>0</v>
      </c>
      <c r="M590" s="117" t="s">
        <v>1052</v>
      </c>
      <c r="N590" s="117" t="s">
        <v>1052</v>
      </c>
      <c r="O590" s="117" t="s">
        <v>1052</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v>
      </c>
      <c r="L591" s="117">
        <v>0</v>
      </c>
      <c r="M591" s="117" t="s">
        <v>1052</v>
      </c>
      <c r="N591" s="117" t="s">
        <v>1052</v>
      </c>
      <c r="O591" s="117" t="s">
        <v>1052</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v>
      </c>
      <c r="L592" s="117">
        <v>0</v>
      </c>
      <c r="M592" s="117" t="s">
        <v>1052</v>
      </c>
      <c r="N592" s="117" t="s">
        <v>1052</v>
      </c>
      <c r="O592" s="117" t="s">
        <v>1052</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v>
      </c>
      <c r="L593" s="117">
        <v>0</v>
      </c>
      <c r="M593" s="117" t="s">
        <v>1052</v>
      </c>
      <c r="N593" s="117" t="s">
        <v>1052</v>
      </c>
      <c r="O593" s="117" t="s">
        <v>1052</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v>
      </c>
      <c r="L594" s="117">
        <v>0</v>
      </c>
      <c r="M594" s="117" t="s">
        <v>1052</v>
      </c>
      <c r="N594" s="117" t="s">
        <v>1052</v>
      </c>
      <c r="O594" s="117" t="s">
        <v>1052</v>
      </c>
    </row>
    <row r="595" spans="1:15" s="115" customFormat="1" ht="35.15" customHeight="1">
      <c r="A595" s="251" t="s">
        <v>895</v>
      </c>
      <c r="B595" s="84"/>
      <c r="C595" s="323" t="s">
        <v>995</v>
      </c>
      <c r="D595" s="324"/>
      <c r="E595" s="324"/>
      <c r="F595" s="324"/>
      <c r="G595" s="324"/>
      <c r="H595" s="325"/>
      <c r="I595" s="340" t="s">
        <v>397</v>
      </c>
      <c r="J595" s="140">
        <v>54</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5" customHeight="1">
      <c r="A597" s="251" t="s">
        <v>897</v>
      </c>
      <c r="B597" s="84"/>
      <c r="C597" s="323" t="s">
        <v>996</v>
      </c>
      <c r="D597" s="324"/>
      <c r="E597" s="324"/>
      <c r="F597" s="324"/>
      <c r="G597" s="324"/>
      <c r="H597" s="325"/>
      <c r="I597" s="326" t="s">
        <v>400</v>
      </c>
      <c r="J597" s="140">
        <v>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997</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v>
      </c>
      <c r="L600" s="117">
        <v>0</v>
      </c>
      <c r="M600" s="117" t="s">
        <v>1052</v>
      </c>
      <c r="N600" s="117" t="s">
        <v>1052</v>
      </c>
      <c r="O600" s="117" t="s">
        <v>1052</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t="s">
        <v>1052</v>
      </c>
      <c r="N601" s="117" t="s">
        <v>1052</v>
      </c>
      <c r="O601" s="117" t="s">
        <v>1052</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v>
      </c>
      <c r="L602" s="117">
        <v>0</v>
      </c>
      <c r="M602" s="117" t="s">
        <v>1052</v>
      </c>
      <c r="N602" s="117" t="s">
        <v>1052</v>
      </c>
      <c r="O602" s="117" t="s">
        <v>1052</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t="s">
        <v>1052</v>
      </c>
      <c r="N603" s="117" t="s">
        <v>1052</v>
      </c>
      <c r="O603" s="117" t="s">
        <v>1052</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1052</v>
      </c>
      <c r="N604" s="117" t="s">
        <v>1052</v>
      </c>
      <c r="O604" s="117" t="s">
        <v>1052</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t="s">
        <v>1052</v>
      </c>
      <c r="N605" s="117" t="s">
        <v>1052</v>
      </c>
      <c r="O605" s="117" t="s">
        <v>1052</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542</v>
      </c>
      <c r="N611" s="66" t="s">
        <v>542</v>
      </c>
      <c r="O611" s="66" t="s">
        <v>542</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70" t="s">
        <v>1053</v>
      </c>
      <c r="O612" s="70" t="s">
        <v>1053</v>
      </c>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IF(SUM(L613:O613)=0,IF(COUNTIF(L613:O613,"未確認")&gt;0,"未確認",IF(COUNTIF(L613:O613,"~*")&gt;0,"*",SUM(L613:O613))),SUM(L613:O613))</f>
        <v>0</v>
      </c>
      <c r="K613" s="201" t="str">
        <f t="shared" ref="K613:K623" si="29">IF(OR(COUNTIF(L613:O613,"未確認")&gt;0,COUNTIF(L613:O613,"*")&gt;0),"※","")</f>
        <v>※</v>
      </c>
      <c r="L613" s="117">
        <v>0</v>
      </c>
      <c r="M613" s="117" t="s">
        <v>1052</v>
      </c>
      <c r="N613" s="117" t="s">
        <v>1052</v>
      </c>
      <c r="O613" s="117" t="s">
        <v>1052</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1052</v>
      </c>
      <c r="N614" s="117" t="s">
        <v>1052</v>
      </c>
      <c r="O614" s="117" t="s">
        <v>1052</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1052</v>
      </c>
      <c r="N615" s="117" t="s">
        <v>1052</v>
      </c>
      <c r="O615" s="117" t="s">
        <v>1052</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t="s">
        <v>1052</v>
      </c>
      <c r="N616" s="117" t="s">
        <v>1052</v>
      </c>
      <c r="O616" s="117" t="s">
        <v>1052</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1052</v>
      </c>
      <c r="N617" s="117" t="s">
        <v>1052</v>
      </c>
      <c r="O617" s="117" t="s">
        <v>1052</v>
      </c>
    </row>
    <row r="618" spans="1:22" s="118" customFormat="1" ht="100.4" customHeight="1">
      <c r="A618" s="252" t="s">
        <v>911</v>
      </c>
      <c r="B618" s="115"/>
      <c r="C618" s="317" t="s">
        <v>1001</v>
      </c>
      <c r="D618" s="318"/>
      <c r="E618" s="318"/>
      <c r="F618" s="318"/>
      <c r="G618" s="318"/>
      <c r="H618" s="319"/>
      <c r="I618" s="138" t="s">
        <v>1029</v>
      </c>
      <c r="J618" s="116" t="str">
        <f t="shared" si="28"/>
        <v>*</v>
      </c>
      <c r="K618" s="201" t="str">
        <f t="shared" si="29"/>
        <v>※</v>
      </c>
      <c r="L618" s="117" t="s">
        <v>541</v>
      </c>
      <c r="M618" s="117" t="s">
        <v>1052</v>
      </c>
      <c r="N618" s="117" t="s">
        <v>1052</v>
      </c>
      <c r="O618" s="117" t="s">
        <v>1052</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1052</v>
      </c>
      <c r="N619" s="117" t="s">
        <v>1052</v>
      </c>
      <c r="O619" s="117" t="s">
        <v>1052</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v>0</v>
      </c>
      <c r="M620" s="117" t="s">
        <v>1052</v>
      </c>
      <c r="N620" s="117" t="s">
        <v>1052</v>
      </c>
      <c r="O620" s="117" t="s">
        <v>1052</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t="s">
        <v>1052</v>
      </c>
      <c r="N621" s="117" t="s">
        <v>1052</v>
      </c>
      <c r="O621" s="117" t="s">
        <v>1052</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v>0</v>
      </c>
      <c r="M622" s="117" t="s">
        <v>1052</v>
      </c>
      <c r="N622" s="117" t="s">
        <v>1052</v>
      </c>
      <c r="O622" s="117" t="s">
        <v>1052</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1052</v>
      </c>
      <c r="N623" s="117" t="s">
        <v>1052</v>
      </c>
      <c r="O623" s="117" t="s">
        <v>1052</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542</v>
      </c>
      <c r="N629" s="66" t="s">
        <v>542</v>
      </c>
      <c r="O629" s="66" t="s">
        <v>542</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70" t="s">
        <v>1053</v>
      </c>
      <c r="O630" s="70" t="s">
        <v>1053</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v>
      </c>
      <c r="L631" s="117">
        <v>0</v>
      </c>
      <c r="M631" s="117" t="s">
        <v>1052</v>
      </c>
      <c r="N631" s="117" t="s">
        <v>1052</v>
      </c>
      <c r="O631" s="117" t="s">
        <v>1052</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v>0</v>
      </c>
      <c r="M632" s="117" t="s">
        <v>1052</v>
      </c>
      <c r="N632" s="117" t="s">
        <v>1052</v>
      </c>
      <c r="O632" s="117" t="s">
        <v>1052</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v>0</v>
      </c>
      <c r="M633" s="117" t="s">
        <v>1052</v>
      </c>
      <c r="N633" s="117" t="s">
        <v>1052</v>
      </c>
      <c r="O633" s="117" t="s">
        <v>1052</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t="s">
        <v>1052</v>
      </c>
      <c r="N634" s="117" t="s">
        <v>1052</v>
      </c>
      <c r="O634" s="117" t="s">
        <v>1052</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t="s">
        <v>1052</v>
      </c>
      <c r="N635" s="117" t="s">
        <v>1052</v>
      </c>
      <c r="O635" s="117" t="s">
        <v>1052</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v>0</v>
      </c>
      <c r="M636" s="117" t="s">
        <v>1052</v>
      </c>
      <c r="N636" s="117" t="s">
        <v>1052</v>
      </c>
      <c r="O636" s="117" t="s">
        <v>1052</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v>0</v>
      </c>
      <c r="M637" s="117" t="s">
        <v>1052</v>
      </c>
      <c r="N637" s="117" t="s">
        <v>1052</v>
      </c>
      <c r="O637" s="117" t="s">
        <v>1052</v>
      </c>
    </row>
    <row r="638" spans="1:22" s="118" customFormat="1" ht="84" customHeight="1">
      <c r="A638" s="252" t="s">
        <v>924</v>
      </c>
      <c r="B638" s="119"/>
      <c r="C638" s="317" t="s">
        <v>1002</v>
      </c>
      <c r="D638" s="318"/>
      <c r="E638" s="318"/>
      <c r="F638" s="318"/>
      <c r="G638" s="318"/>
      <c r="H638" s="319"/>
      <c r="I638" s="122" t="s">
        <v>447</v>
      </c>
      <c r="J638" s="116" t="str">
        <f t="shared" si="30"/>
        <v>*</v>
      </c>
      <c r="K638" s="201" t="str">
        <f t="shared" si="31"/>
        <v>※</v>
      </c>
      <c r="L638" s="117" t="s">
        <v>541</v>
      </c>
      <c r="M638" s="117" t="s">
        <v>1052</v>
      </c>
      <c r="N638" s="117" t="s">
        <v>1052</v>
      </c>
      <c r="O638" s="117" t="s">
        <v>1052</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542</v>
      </c>
      <c r="N644" s="66" t="s">
        <v>542</v>
      </c>
      <c r="O644" s="66" t="s">
        <v>542</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70" t="s">
        <v>1053</v>
      </c>
      <c r="O645" s="70" t="s">
        <v>1053</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0</v>
      </c>
      <c r="K646" s="201" t="str">
        <f t="shared" ref="K646:K660" si="33">IF(OR(COUNTIF(L646:O646,"未確認")&gt;0,COUNTIF(L646:O646,"*")&gt;0),"※","")</f>
        <v>※</v>
      </c>
      <c r="L646" s="117">
        <v>0</v>
      </c>
      <c r="M646" s="117" t="s">
        <v>1052</v>
      </c>
      <c r="N646" s="117" t="s">
        <v>1052</v>
      </c>
      <c r="O646" s="117" t="s">
        <v>1052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t="s">
        <v>1052</v>
      </c>
      <c r="N647" s="117" t="s">
        <v>1052</v>
      </c>
      <c r="O647" s="117" t="s">
        <v>1052</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v>
      </c>
      <c r="L648" s="117">
        <v>0</v>
      </c>
      <c r="M648" s="117" t="s">
        <v>1052</v>
      </c>
      <c r="N648" s="117" t="s">
        <v>1052</v>
      </c>
      <c r="O648" s="117" t="s">
        <v>1052</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v>0</v>
      </c>
      <c r="M649" s="117" t="s">
        <v>1052</v>
      </c>
      <c r="N649" s="117" t="s">
        <v>1052</v>
      </c>
      <c r="O649" s="117" t="s">
        <v>1052</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v>0</v>
      </c>
      <c r="M650" s="117" t="s">
        <v>1052</v>
      </c>
      <c r="N650" s="117" t="s">
        <v>1052</v>
      </c>
      <c r="O650" s="117" t="s">
        <v>1052</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v>0</v>
      </c>
      <c r="M651" s="117" t="s">
        <v>1052</v>
      </c>
      <c r="N651" s="117" t="s">
        <v>1052</v>
      </c>
      <c r="O651" s="117" t="s">
        <v>1052</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t="s">
        <v>1052</v>
      </c>
      <c r="N652" s="117" t="s">
        <v>1052</v>
      </c>
      <c r="O652" s="117" t="s">
        <v>1052</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t="s">
        <v>1052</v>
      </c>
      <c r="N653" s="117" t="s">
        <v>1052</v>
      </c>
      <c r="O653" s="117" t="s">
        <v>1052</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t="s">
        <v>1052</v>
      </c>
      <c r="N654" s="117" t="s">
        <v>1052</v>
      </c>
      <c r="O654" s="117" t="s">
        <v>1052</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v>
      </c>
      <c r="L655" s="117">
        <v>0</v>
      </c>
      <c r="M655" s="117" t="s">
        <v>1052</v>
      </c>
      <c r="N655" s="117" t="s">
        <v>1052</v>
      </c>
      <c r="O655" s="117" t="s">
        <v>1052</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1052</v>
      </c>
      <c r="N656" s="117" t="s">
        <v>1052</v>
      </c>
      <c r="O656" s="117" t="s">
        <v>1052</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v>0</v>
      </c>
      <c r="M657" s="117" t="s">
        <v>1052</v>
      </c>
      <c r="N657" s="117" t="s">
        <v>1052</v>
      </c>
      <c r="O657" s="117" t="s">
        <v>1052</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v>0</v>
      </c>
      <c r="M658" s="117" t="s">
        <v>1052</v>
      </c>
      <c r="N658" s="117" t="s">
        <v>1052</v>
      </c>
      <c r="O658" s="117" t="s">
        <v>1052</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t="s">
        <v>1052</v>
      </c>
      <c r="N659" s="117" t="s">
        <v>1052</v>
      </c>
      <c r="O659" s="117" t="s">
        <v>1052</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1052</v>
      </c>
      <c r="N660" s="117" t="s">
        <v>1052</v>
      </c>
      <c r="O660" s="117" t="s">
        <v>1052</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542</v>
      </c>
      <c r="N665" s="66" t="s">
        <v>542</v>
      </c>
      <c r="O665" s="66" t="s">
        <v>542</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70" t="s">
        <v>1053</v>
      </c>
      <c r="O666" s="70" t="s">
        <v>1053</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c r="N673" s="301" t="s">
        <v>533</v>
      </c>
      <c r="O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542</v>
      </c>
      <c r="N681" s="66" t="s">
        <v>542</v>
      </c>
      <c r="O681" s="66" t="s">
        <v>542</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70" t="s">
        <v>1053</v>
      </c>
      <c r="O682" s="70" t="s">
        <v>1053</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IF(SUM(L683:O683)=0,IF(COUNTIF(L683:O683,"未確認")&gt;0,"未確認",IF(COUNTIF(L683:O683,"~*")&gt;0,"*",SUM(L683:O683))),SUM(L683:O683))</f>
        <v>29</v>
      </c>
      <c r="K683" s="201" t="str">
        <f>IF(OR(COUNTIF(L683:O683,"未確認")&gt;0,COUNTIF(L683:O683,"*")&gt;0),"※","")</f>
        <v>※</v>
      </c>
      <c r="L683" s="117">
        <v>29</v>
      </c>
      <c r="M683" s="117" t="s">
        <v>1052</v>
      </c>
      <c r="N683" s="117" t="s">
        <v>1052</v>
      </c>
      <c r="O683" s="117" t="s">
        <v>1052</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v>
      </c>
      <c r="L684" s="117">
        <v>0</v>
      </c>
      <c r="M684" s="117" t="s">
        <v>1052</v>
      </c>
      <c r="N684" s="117" t="s">
        <v>1052</v>
      </c>
      <c r="O684" s="117" t="s">
        <v>1052</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v>
      </c>
      <c r="L685" s="117">
        <v>0</v>
      </c>
      <c r="M685" s="117" t="s">
        <v>1052</v>
      </c>
      <c r="N685" s="117" t="s">
        <v>1052</v>
      </c>
      <c r="O685" s="117" t="s">
        <v>1052</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542</v>
      </c>
      <c r="N691" s="66" t="s">
        <v>542</v>
      </c>
      <c r="O691" s="66" t="s">
        <v>542</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70" t="s">
        <v>1053</v>
      </c>
      <c r="O692" s="70" t="s">
        <v>1053</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v>
      </c>
      <c r="L693" s="117">
        <v>0</v>
      </c>
      <c r="M693" s="117" t="s">
        <v>1052</v>
      </c>
      <c r="N693" s="117" t="s">
        <v>1052</v>
      </c>
      <c r="O693" s="117" t="s">
        <v>1052</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v>
      </c>
      <c r="L694" s="117">
        <v>0</v>
      </c>
      <c r="M694" s="117" t="s">
        <v>1052</v>
      </c>
      <c r="N694" s="117" t="s">
        <v>1052</v>
      </c>
      <c r="O694" s="117" t="s">
        <v>1052</v>
      </c>
    </row>
    <row r="695" spans="1:22" s="118" customFormat="1" ht="70" customHeight="1">
      <c r="A695" s="252" t="s">
        <v>965</v>
      </c>
      <c r="B695" s="119"/>
      <c r="C695" s="317" t="s">
        <v>1007</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v>
      </c>
      <c r="L695" s="117">
        <v>0</v>
      </c>
      <c r="M695" s="117" t="s">
        <v>1052</v>
      </c>
      <c r="N695" s="117" t="s">
        <v>1052</v>
      </c>
      <c r="O695" s="117" t="s">
        <v>1052</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v>
      </c>
      <c r="L696" s="117">
        <v>0</v>
      </c>
      <c r="M696" s="117" t="s">
        <v>1052</v>
      </c>
      <c r="N696" s="117" t="s">
        <v>1052</v>
      </c>
      <c r="O696" s="117" t="s">
        <v>1052</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v>
      </c>
      <c r="L697" s="117">
        <v>0</v>
      </c>
      <c r="M697" s="117" t="s">
        <v>1052</v>
      </c>
      <c r="N697" s="117" t="s">
        <v>1052</v>
      </c>
      <c r="O697" s="117" t="s">
        <v>1052</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542</v>
      </c>
      <c r="N704" s="66" t="s">
        <v>542</v>
      </c>
      <c r="O704" s="66" t="s">
        <v>542</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70" t="s">
        <v>1053</v>
      </c>
      <c r="O705" s="70" t="s">
        <v>1053</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v>
      </c>
      <c r="L706" s="117">
        <v>0</v>
      </c>
      <c r="M706" s="117" t="s">
        <v>1052</v>
      </c>
      <c r="N706" s="117" t="s">
        <v>1052</v>
      </c>
      <c r="O706" s="117" t="s">
        <v>1052</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v>
      </c>
      <c r="L707" s="117">
        <v>0</v>
      </c>
      <c r="M707" s="117" t="s">
        <v>1052</v>
      </c>
      <c r="N707" s="117" t="s">
        <v>1052</v>
      </c>
      <c r="O707" s="117" t="s">
        <v>1052</v>
      </c>
    </row>
    <row r="708" spans="1:23" s="118" customFormat="1" ht="70" customHeight="1">
      <c r="A708" s="252" t="s">
        <v>970</v>
      </c>
      <c r="B708" s="119"/>
      <c r="C708" s="317" t="s">
        <v>1008</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v>
      </c>
      <c r="L708" s="117">
        <v>0</v>
      </c>
      <c r="M708" s="117" t="s">
        <v>1052</v>
      </c>
      <c r="N708" s="117" t="s">
        <v>1052</v>
      </c>
      <c r="O708" s="117" t="s">
        <v>1052</v>
      </c>
    </row>
    <row r="709" spans="1:23" s="118" customFormat="1" ht="70" customHeight="1">
      <c r="A709" s="252" t="s">
        <v>971</v>
      </c>
      <c r="B709" s="119"/>
      <c r="C709" s="317" t="s">
        <v>1009</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v>
      </c>
      <c r="L709" s="117">
        <v>0</v>
      </c>
      <c r="M709" s="117" t="s">
        <v>1052</v>
      </c>
      <c r="N709" s="117" t="s">
        <v>1052</v>
      </c>
      <c r="O709" s="117" t="s">
        <v>1052</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DF5C407-7453-43B9-BE40-79C048071FB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2019-12-23T02:05:20Z</dcterms:modified>
</cp:coreProperties>
</file>