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09C400E-D4CF-4520-BA17-9AF977C77D86}"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<sst xmlns="http://schemas.openxmlformats.org/spreadsheetml/2006/main" count="3599" uniqueCount="1064">
  <si>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</si>
  <si>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</si>
  <si>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</si>
  <si>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</si>
  <si>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</si>
  <si>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</si>
  <si>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</si>
  <si>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</si>
  <si>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</si>
  <si>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</si>
  <si>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</si>
  <si>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</si>
  <si>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</si>
  <si>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</si>
  <si>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</si>
  <si>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</si>
  <si>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</si>
  <si>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</si>
  <si>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</si>
  <si>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</si>
  <si>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</si>
  <si>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</si>
  <si>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</si>
  <si>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</si>
  <si>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</si>
  <si>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</si>
  <si>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</si>
  <si>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</si>
  <si>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</si>
  <si>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</si>
  <si>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</si>
  <si>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</si>
  <si>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</si>
  <si>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</si>
  <si>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</si>
  <si>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</si>
  <si>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</si>
  <si>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</si>
  <si>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</si>
  <si>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</si>
  <si>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</si>
  <si>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</si>
  <si>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</si>
  <si>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</si>
  <si>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</si>
  <si>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</si>
  <si>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</si>
  <si>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</si>
  <si>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</si>
  <si>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</si>
  <si>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</si>
  <si>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</si>
  <si>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</si>
  <si>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</si>
  <si>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</si>
  <si>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</si>
  <si>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</si>
  <si>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</si>
  <si>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</si>
  <si>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</si>
  <si>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</si>
  <si>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</si>
  <si>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</si>
  <si>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</si>
  <si>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</si>
  <si>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</si>
  <si>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</si>
  <si>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</si>
  <si>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</si>
  <si>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</si>
  <si>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</si>
  <si>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</si>
  <si>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</si>
  <si>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</si>
  <si>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</si>
  <si>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</si>
  <si>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</si>
  <si>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</si>
  <si>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</si>
  <si>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</si>
  <si>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</si>
  <si>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</si>
  <si>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</si>
  <si>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</si>
  <si>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</si>
  <si>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</si>
  <si>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</si>
  <si>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</si>
  <si>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</si>
  <si>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</si>
  <si>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</si>
  <si>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</si>
  <si>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</si>
  <si>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</si>
  <si>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</si>
  <si>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</si>
  <si>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</si>
  <si>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</si>
  <si>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</si>
  <si>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</si>
  <si>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</si>
  <si>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</si>
  <si>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</si>
  <si>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</si>
  <si>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</si>
  <si>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</si>
  <si>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</si>
  <si>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</si>
  <si>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</si>
  <si>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</si>
  <si>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</si>
  <si>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</si>
  <si>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</si>
  <si>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</si>
  <si>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</si>
  <si>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</si>
  <si>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</si>
  <si>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</si>
  <si>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</si>
  <si>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</si>
  <si>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</si>
  <si>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</si>
  <si>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</si>
  <si>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</si>
  <si>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</si>
  <si>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</si>
  <si>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</si>
  <si>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</si>
  <si>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</si>
  <si>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</si>
  <si>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</si>
  <si>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</si>
  <si>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</si>
  <si>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</si>
  <si>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</si>
  <si>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</si>
  <si>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</si>
  <si>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</si>
  <si>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</si>
  <si>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</si>
  <si>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</si>
  <si>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</si>
  <si>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</si>
  <si>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</si>
  <si>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</si>
  <si>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</si>
  <si>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</si>
  <si>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</si>
  <si>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</si>
  <si>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</si>
  <si>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</si>
  <si>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</si>
  <si>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</si>
  <si>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</si>
  <si>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</si>
  <si>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</si>
  <si>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</si>
  <si>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</si>
  <si>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</si>
  <si>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</si>
  <si>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</si>
  <si>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</si>
  <si>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</si>
  <si>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</si>
  <si>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</si>
  <si>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</si>
  <si>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</si>
  <si>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</si>
  <si>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</si>
  <si>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</si>
  <si>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</si>
  <si>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</si>
  <si>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</si>
  <si>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</si>
  <si>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</si>
  <si>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</si>
  <si>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</si>
  <si>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</si>
  <si>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</si>
  <si>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</si>
  <si>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</si>
  <si>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</si>
  <si>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</si>
  <si>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</si>
  <si>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</si>
  <si>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</si>
  <si>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</si>
  <si>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</si>
  <si>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</si>
  <si>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</si>
  <si>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</si>
  <si>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</si>
  <si>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</si>
  <si>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</si>
  <si>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</si>
  <si>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</si>
  <si>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</si>
  <si>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</si>
  <si>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</si>
  <si>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</si>
  <si>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</si>
  <si>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</si>
  <si>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</si>
  <si>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</si>
  <si>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</si>
  <si>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</si>
  <si>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</si>
  <si>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</si>
  <si>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</si>
  <si>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</si>
  <si>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</si>
  <si>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</si>
  <si>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</si>
  <si>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</si>
  <si>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</si>
  <si>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</si>
  <si>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</si>
  <si>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</si>
  <si>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</si>
  <si>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</si>
  <si>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</si>
  <si>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</si>
  <si>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</si>
  <si>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</si>
  <si>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</si>
  <si>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</si>
  <si>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</si>
  <si>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</si>
  <si>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</si>
  <si>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</si>
  <si>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</si>
  <si>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</si>
  <si>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</si>
  <si>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</si>
  <si>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</si>
  <si>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</si>
  <si>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</si>
  <si>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</si>
  <si>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</si>
  <si>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</si>
  <si>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</si>
  <si>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</si>
  <si>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</si>
  <si>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</si>
  <si>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</si>
  <si>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</si>
  <si>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</si>
  <si>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</si>
  <si>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</si>
  <si>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</si>
  <si>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</si>
  <si>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</si>
  <si>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</si>
  <si>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</si>
  <si>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</si>
  <si>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</si>
  <si>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</si>
  <si>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</si>
  <si>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</si>
  <si>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</si>
  <si>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</si>
  <si>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</si>
  <si>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</si>
  <si>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</si>
  <si>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</si>
  <si>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</si>
  <si>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</si>
  <si>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</si>
  <si>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</si>
  <si>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</si>
  <si>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</si>
  <si>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</si>
  <si>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</si>
  <si>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</si>
  <si>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</si>
  <si>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</si>
  <si>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</si>
  <si>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</si>
  <si>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</si>
  <si>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</si>
  <si>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</si>
  <si>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</si>
  <si>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</si>
  <si>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</si>
  <si>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</si>
  <si>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</si>
  <si>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</si>
  <si>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</si>
  <si>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</si>
  <si>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</si>
  <si>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</si>
  <si>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</si>
  <si>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</si>
  <si>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</si>
  <si>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</si>
  <si>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</si>
  <si>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</si>
  <si>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</si>
  <si>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</si>
  <si>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</si>
  <si>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</si>
  <si>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</si>
  <si>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</si>
  <si>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</si>
  <si>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</si>
  <si>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</si>
  <si>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</si>
  <si>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</si>
  <si>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</si>
  <si>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</si>
  <si>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</si>
  <si>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</si>
  <si>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</si>
  <si>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</si>
  <si>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</si>
  <si>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</si>
  <si>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</si>
  <si>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</si>
  <si>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</si>
  <si>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</si>
  <si>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</si>
  <si>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</si>
  <si>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</si>
  <si>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</si>
  <si>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</si>
  <si>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</si>
  <si>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</si>
  <si>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</si>
  <si>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</si>
  <si>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</si>
  <si>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</si>
  <si>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</si>
  <si>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</si>
  <si>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</si>
  <si>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</si>
  <si>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</si>
  <si>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</si>
  <si>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</si>
  <si>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</si>
  <si>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</si>
  <si>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</si>
  <si>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</si>
  <si>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</si>
  <si>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</si>
  <si>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</si>
  <si>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</si>
  <si>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</si>
  <si>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</si>
  <si>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</si>
  <si>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</si>
  <si>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</si>
  <si>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</si>
  <si>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</si>
  <si>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</si>
  <si>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</si>
  <si>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</si>
  <si>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</si>
  <si>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</si>
  <si>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</si>
  <si>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</si>
  <si>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</si>
  <si>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</si>
  <si>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</si>
  <si>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</si>
  <si>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</si>
  <si>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</si>
  <si>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</si>
  <si>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</si>
  <si>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</si>
  <si>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</si>
  <si>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</si>
  <si>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</si>
  <si>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</si>
  <si>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</si>
  <si>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</si>
  <si>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</si>
  <si>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</si>
  <si>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</si>
  <si>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</si>
  <si>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</si>
  <si>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</si>
  <si>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</si>
  <si>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</si>
  <si>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</si>
  <si>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</si>
  <si>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</si>
  <si>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</si>
  <si>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</si>
  <si>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</si>
  <si>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</si>
  <si>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</si>
  <si>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</si>
  <si>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</si>
  <si>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</si>
  <si>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</si>
  <si>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</si>
  <si>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</si>
  <si>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</si>
  <si>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</si>
  <si>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</si>
  <si>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</si>
  <si>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</si>
  <si>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</si>
  <si>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</si>
  <si>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</si>
  <si>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</si>
  <si>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</si>
  <si>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</si>
  <si>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</si>
  <si>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</si>
  <si>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</si>
  <si>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</si>
  <si>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</si>
  <si>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</si>
  <si>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</si>
  <si>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</si>
  <si>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</si>
  <si>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</si>
  <si>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</si>
  <si>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</si>
  <si>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</si>
  <si>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</si>
  <si>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</si>
  <si>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</si>
  <si>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</si>
  <si>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</si>
  <si>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</si>
  <si>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</si>
  <si>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</si>
  <si>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</si>
  <si>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</si>
  <si>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</si>
  <si>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</si>
  <si>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</si>
  <si>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</si>
  <si>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</si>
  <si>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</si>
  <si>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</si>
  <si>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</si>
  <si>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</si>
  <si>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</si>
  <si>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</si>
  <si>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</si>
  <si>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</si>
  <si>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</si>
  <si>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</si>
  <si>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</si>
  <si>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</si>
  <si>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</si>
  <si>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</si>
  <si>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</si>
  <si>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</si>
  <si>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</si>
  <si>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</si>
  <si>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</si>
  <si>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</si>
  <si>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</si>
  <si>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</si>
  <si>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</si>
  <si>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</si>
  <si>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</si>
  <si>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</si>
  <si>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</si>
  <si>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</si>
  <si>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</si>
  <si>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</si>
  <si>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</si>
  <si>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</si>
  <si>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</si>
  <si>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</si>
  <si>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</si>
  <si>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</si>
  <si>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</si>
  <si>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</si>
  <si>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</si>
  <si>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</si>
  <si>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</si>
  <si>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</si>
  <si>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</si>
  <si>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</si>
  <si>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</si>
  <si>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</si>
  <si>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</si>
  <si>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</si>
  <si>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</si>
  <si>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</si>
  <si>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</si>
  <si>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</si>
  <si>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</si>
  <si>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</si>
  <si>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</si>
  <si>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</si>
  <si>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</si>
  <si>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</si>
  <si>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</si>
  <si>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</si>
  <si>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</si>
  <si>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</si>
  <si>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</si>
  <si>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</si>
  <si>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</si>
  <si>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</si>
  <si>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</si>
  <si>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</si>
  <si>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</si>
  <si>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</si>
  <si>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</si>
  <si>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</si>
  <si>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</si>
  <si>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</si>
  <si>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</si>
  <si>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</si>
  <si>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</si>
  <si>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</si>
  <si>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</si>
  <si>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</si>
  <si>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</si>
  <si>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</si>
  <si>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</si>
  <si>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</si>
  <si>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</si>
  <si>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</si>
  <si>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</si>
  <si>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</si>
  <si>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</si>
  <si>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</si>
  <si>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</si>
  <si>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</si>
  <si>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</si>
  <si>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</si>
  <si>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</si>
  <si>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</si>
  <si>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</si>
  <si>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</si>
  <si>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</si>
  <si>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</si>
  <si>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</si>
  <si>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</si>
  <si>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</si>
  <si>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</si>
  <si>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</si>
  <si>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</si>
  <si>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</si>
  <si>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</si>
  <si>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</si>
  <si>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</si>
  <si>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</si>
  <si>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</si>
  <si>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</si>
  <si>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</si>
  <si>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</si>
  <si>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</si>
  <si>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</si>
  <si>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</si>
  <si>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</si>
  <si>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</si>
  <si>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</si>
  <si>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</si>
  <si>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</si>
  <si>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</si>
  <si>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</si>
  <si>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</si>
  <si>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</si>
  <si>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</si>
  <si>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</si>
  <si>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</si>
  <si>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</si>
  <si>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</si>
  <si>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</si>
  <si>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</si>
  <si>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</si>
  <si>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</si>
  <si>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</si>
  <si>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</si>
  <si>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</si>
  <si>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</si>
  <si>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</si>
  <si>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</si>
  <si>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</si>
  <si>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</si>
  <si>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</si>
  <si>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</si>
  <si>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</si>
  <si>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</si>
  <si>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</si>
  <si>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</si>
  <si>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</si>
  <si>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</si>
  <si>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</si>
  <si>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</si>
  <si>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</si>
  <si>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</si>
  <si>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</si>
  <si>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</si>
  <si>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</si>
  <si>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</si>
  <si>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</si>
  <si>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</si>
  <si>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</si>
  <si>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</si>
  <si>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</si>
  <si>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</si>
  <si>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</si>
  <si>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</si>
  <si>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</si>
  <si>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</si>
  <si>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</si>
  <si>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</si>
  <si>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</si>
  <si>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</si>
  <si>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</si>
  <si>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</si>
  <si>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</si>
  <si>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</si>
  <si>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</si>
  <si>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</si>
  <si>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</si>
  <si>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</si>
  <si>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</si>
  <si>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</si>
  <si>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</si>
  <si>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</si>
  <si>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</si>
  <si>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</si>
  <si>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</si>
  <si>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</si>
  <si>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</si>
  <si>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</si>
  <si>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</si>
  <si>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</si>
  <si>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</si>
  <si>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</si>
  <si>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</si>
  <si>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</si>
  <si>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</si>
  <si>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</si>
  <si>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</si>
  <si>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</si>
  <si>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</si>
  <si>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</si>
  <si>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</si>
  <si>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</si>
  <si>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</si>
  <si>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</si>
  <si>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</si>
  <si>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</si>
  <si>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</si>
  <si>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</si>
  <si>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</si>
  <si>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</si>
  <si>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</si>
  <si>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</si>
  <si>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</si>
  <si>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</si>
  <si>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</si>
  <si>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</si>
  <si>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</si>
  <si>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</si>
  <si>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</si>
  <si>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</si>
  <si>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</si>
  <si>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</si>
  <si>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</si>
  <si>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</si>
  <si>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</si>
  <si>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</si>
  <si>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</si>
  <si>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</si>
  <si>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</si>
  <si>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</si>
  <si>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</si>
  <si>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</si>
  <si>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</si>
  <si>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</si>
  <si>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</si>
  <si>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</si>
  <si>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</si>
  <si>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</si>
  <si>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</si>
  <si>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</si>
  <si>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</si>
  <si>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</si>
  <si>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</si>
  <si>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</si>
  <si>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</si>
  <si>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</si>
  <si>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</si>
  <si>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</si>
  <si>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</si>
  <si>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</si>
  <si>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</si>
  <si>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</si>
  <si>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</si>
  <si>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</si>
  <si>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</si>
  <si>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</si>
  <si>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</si>
  <si>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</si>
  <si>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</si>
  <si>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</si>
  <si>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</si>
  <si>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</si>
  <si>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</si>
  <si>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</si>
  <si>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</si>
  <si>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</si>
  <si>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</si>
  <si>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</si>
  <si>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</si>
  <si>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</si>
  <si>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</si>
  <si>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</si>
  <si>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</si>
  <si>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</si>
  <si>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</si>
  <si>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</si>
  <si>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</si>
  <si>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</si>
  <si>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</si>
  <si>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</si>
  <si>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</si>
  <si>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</si>
  <si>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</si>
  <si>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</si>
  <si>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</si>
  <si>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</si>
  <si>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</si>
  <si>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</si>
  <si>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</si>
  <si>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</si>
  <si>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</si>
  <si>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</si>
  <si>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</si>
  <si>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</si>
  <si>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</si>
  <si>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</si>
  <si>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</si>
  <si>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</si>
  <si>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</si>
  <si>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</si>
  <si>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</si>
  <si>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</si>
  <si>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</si>
  <si>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</si>
  <si>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</si>
  <si>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</si>
  <si>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</si>
  <si>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</si>
  <si>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</si>
  <si>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</si>
  <si>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</si>
  <si>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</si>
  <si>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</si>
  <si>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</si>
  <si>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</si>
  <si>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</si>
  <si>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</si>
  <si>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</si>
  <si>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</si>
  <si>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</si>
  <si>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</si>
  <si>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</si>
  <si>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</si>
  <si>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</si>
  <si>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</si>
  <si>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</si>
  <si>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</si>
  <si>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</si>
  <si>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</si>
  <si>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</si>
  <si>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</si>
  <si>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</si>
  <si>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</si>
  <si>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</si>
  <si>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</si>
  <si>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</si>
  <si>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</si>
  <si>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</si>
  <si>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</si>
  <si>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</si>
  <si>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</si>
  <si>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</si>
  <si>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</si>
  <si>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</si>
  <si>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</si>
  <si>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</si>
  <si>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</si>
  <si>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</si>
  <si>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</si>
  <si>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</si>
  <si>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</si>
  <si>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</si>
  <si>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</si>
  <si>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</si>
  <si>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</si>
  <si>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</si>
  <si>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</si>
  <si>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</si>
  <si>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</si>
  <si>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</si>
  <si>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</si>
  <si>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</si>
  <si>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</si>
  <si>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</si>
  <si>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</si>
  <si>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</si>
  <si>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</si>
  <si>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</si>
  <si>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</si>
  <si>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</si>
  <si>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</si>
  <si>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</si>
  <si>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</si>
  <si>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</si>
  <si>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</si>
  <si>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</si>
  <si>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</si>
  <si>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</si>
  <si>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</si>
  <si>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</si>
  <si>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</si>
  <si>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</si>
  <si>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</si>
  <si>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</si>
  <si>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</si>
  <si>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</si>
  <si>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</si>
  <si>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</si>
  <si>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</si>
  <si>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</si>
  <si>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</si>
  <si>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</si>
  <si>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</si>
  <si>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</si>
  <si>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</si>
  <si>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</si>
  <si>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</si>
  <si>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</si>
  <si>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</si>
  <si>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</si>
  <si>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</si>
  <si>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</si>
  <si>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</si>
  <si>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</si>
  <si>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</si>
  <si>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</si>
  <si>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</si>
  <si>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</si>
  <si>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</si>
  <si>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</si>
  <si>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</si>
  <si>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</si>
  <si>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</si>
  <si>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</si>
  <si>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</si>
  <si>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</si>
  <si>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</si>
  <si>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</si>
  <si>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</si>
  <si>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</si>
  <si>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</si>
  <si>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</si>
  <si>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</si>
  <si>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</si>
  <si>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</si>
  <si>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</si>
  <si>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</si>
  <si>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</si>
  <si>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</si>
  <si>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</si>
  <si>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</si>
  <si>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</si>
  <si>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</si>
  <si>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</si>
  <si>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</si>
  <si>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</si>
  <si>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</si>
  <si>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</si>
  <si>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</si>
  <si>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</si>
  <si>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</si>
  <si>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</si>
  <si>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</si>
  <si>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</si>
  <si>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</si>
  <si>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</si>
  <si>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</si>
  <si>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</si>
  <si>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</si>
  <si>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</si>
  <si>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</si>
  <si>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</si>
  <si>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</si>
  <si>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</si>
  <si>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</si>
  <si>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</si>
  <si>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</si>
  <si>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</si>
  <si>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</si>
  <si>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</si>
  <si>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</si>
  <si>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</si>
  <si>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</si>
  <si>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</si>
  <si>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</si>
  <si>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</si>
  <si>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</si>
  <si>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</si>
  <si>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</si>
  <si>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</si>
  <si>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</si>
  <si>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</si>
  <si>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</si>
  <si>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</si>
  <si>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</si>
  <si>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</si>
  <si>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</si>
  <si>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</si>
  <si>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</si>
  <si>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</si>
  <si>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</si>
  <si>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</si>
  <si>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</si>
  <si>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</si>
  <si>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</si>
  <si>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</si>
  <si>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</si>
  <si>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</si>
  <si>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</si>
  <si>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</si>
  <si>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</si>
  <si>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</si>
  <si>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</si>
  <si>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</si>
  <si>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</si>
  <si>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</si>
  <si>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</si>
  <si>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</si>
  <si>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</si>
  <si>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</si>
  <si>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</si>
  <si>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</si>
  <si>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</si>
  <si>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</si>
  <si>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</si>
  <si>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</si>
  <si>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</si>
  <si>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</si>
  <si>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</si>
  <si>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</si>
  <si>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</si>
  <si>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</si>
  <si>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</si>
  <si>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</si>
  <si>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</si>
  <si>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</si>
  <si>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</si>
  <si>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</si>
  <si>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</si>
  <si>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</si>
  <si>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</si>
  <si>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</si>
  <si>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</si>
  <si>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</si>
  <si>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</si>
  <si>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</si>
  <si>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</si>
  <si>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</si>
  <si>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</si>
  <si>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</si>
  <si>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</si>
  <si>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</si>
  <si>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</si>
  <si>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</si>
  <si>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</si>
  <si>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</si>
  <si>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</si>
  <si>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</si>
  <si>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</si>
  <si>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</si>
  <si>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</si>
  <si>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</si>
  <si>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</si>
  <si>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</si>
  <si>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</si>
  <si>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</si>
  <si>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</si>
  <si>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</si>
  <si>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</si>
  <si>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</si>
  <si>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</si>
  <si>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</si>
  <si>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</si>
  <si>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</si>
  <si>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</si>
  <si>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</si>
  <si>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</si>
  <si>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</si>
  <si>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</si>
  <si>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</si>
  <si>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</si>
  <si>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</si>
  <si>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</si>
  <si>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</si>
  <si>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</si>
  <si>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</si>
  <si>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</si>
  <si>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</si>
  <si>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</si>
  <si>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</si>
  <si>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</si>
  <si>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</si>
  <si>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</si>
  <si>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</si>
  <si>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</si>
  <si>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</si>
  <si>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</si>
  <si>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</si>
  <si>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</si>
  <si>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</si>
  <si>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</si>
  <si>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</si>
  <si>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</si>
  <si>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</si>
  <si>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</si>
  <si>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</si>
  <si>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</si>
  <si>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</si>
  <si>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</si>
  <si>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</si>
  <si>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</si>
  <si>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</si>
  <si>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</si>
  <si>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</si>
  <si>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</si>
  <si>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</si>
  <si>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</si>
  <si>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</si>
  <si>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九州記念病院</t>
    <phoneticPr fontId="3"/>
  </si>
  <si>
    <t>〒862-0956 熊本市中央区水前寺公園３－３８</t>
    <phoneticPr fontId="3"/>
  </si>
  <si>
    <t>〇</t>
  </si>
  <si>
    <t>医療法人</t>
  </si>
  <si>
    <t>複数の診療科で活用</t>
  </si>
  <si>
    <t>整形外科</t>
  </si>
  <si>
    <t>循環器内科</t>
  </si>
  <si>
    <t>呼吸器内科</t>
  </si>
  <si>
    <t>ＤＰＣ病院ではない</t>
  </si>
  <si>
    <t>有</t>
  </si>
  <si>
    <t>看護必要度Ⅰ</t>
    <phoneticPr fontId="3"/>
  </si>
  <si>
    <t>１病棟</t>
  </si>
  <si>
    <t>急性期機能</t>
  </si>
  <si>
    <t>地域包括ケア病棟入院料４</t>
  </si>
  <si>
    <t>地域包括ケア病棟</t>
  </si>
  <si>
    <t>回復期機能</t>
  </si>
  <si>
    <t>療養病棟入院料１</t>
  </si>
  <si>
    <t>-</t>
    <phoneticPr fontId="3"/>
  </si>
  <si>
    <t>２病棟</t>
  </si>
  <si>
    <t>慢性期機能</t>
  </si>
  <si>
    <t>回復期ﾘﾊﾋﾞﾘﾃｰｼｮﾝ病棟入院料６</t>
  </si>
  <si>
    <t>回復期リハビリテーション病棟</t>
  </si>
  <si>
    <t>未突合</t>
  </si>
  <si>
    <t>消化器内科（胃腸内科）</t>
  </si>
  <si>
    <t>未突合</t>
    <phoneticPr fontId="10"/>
  </si>
  <si>
    <t>３病棟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</si>
</sst>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572e6b4b2a746ed40e1af829d1fa82daa1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1038</v>
      </c>
      <c r="C2" s="238"/>
      <c r="D2" s="238"/>
      <c r="E2" s="238"/>
      <c r="F2" s="238"/>
      <c r="G2" s="238"/>
      <c r="H2" s="9"/>
      <c r="Q2" s="8"/>
      <c r="R2" s="8"/>
      <c r="S2" s="8"/>
      <c r="T2" s="8"/>
      <c r="U2" s="8"/>
      <c r="V2" s="8"/>
    </row>
    <row r="3" spans="1:22">
      <c r="A3" s="243"/>
      <c r="B3" s="273" t="s">
        <v>1039</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1011</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1012</v>
      </c>
      <c r="J9" s="424"/>
      <c r="K9" s="424"/>
      <c r="L9" s="276" t="s">
        <v>1049</v>
      </c>
      <c r="M9" s="282" t="s">
        <v>1052</v>
      </c>
      <c r="N9" s="282" t="s">
        <v>1056</v>
      </c>
      <c r="O9" s="282" t="s">
        <v>1059</v>
      </c>
      <c r="P9" s="282" t="s">
        <v>1063</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1040</v>
      </c>
      <c r="M11" s="25"/>
      <c r="N11" s="25"/>
      <c r="O11" s="25"/>
      <c r="P11" s="25"/>
    </row>
    <row r="12" spans="1:22" s="21" customFormat="1" ht="34.5" customHeight="1">
      <c r="A12" s="244" t="s">
        <v>606</v>
      </c>
      <c r="B12" s="24"/>
      <c r="C12" s="19"/>
      <c r="D12" s="19"/>
      <c r="E12" s="19"/>
      <c r="F12" s="19"/>
      <c r="G12" s="19"/>
      <c r="H12" s="20"/>
      <c r="I12" s="422" t="s">
        <v>4</v>
      </c>
      <c r="J12" s="422"/>
      <c r="K12" s="422"/>
      <c r="L12" s="29"/>
      <c r="M12" s="29" t="s">
        <v>1040</v>
      </c>
      <c r="N12" s="29"/>
      <c r="O12" s="29" t="s">
        <v>1040</v>
      </c>
      <c r="P12" s="29"/>
    </row>
    <row r="13" spans="1:22" s="21" customFormat="1" ht="34.5" customHeight="1">
      <c r="A13" s="244" t="s">
        <v>606</v>
      </c>
      <c r="B13" s="17"/>
      <c r="C13" s="19"/>
      <c r="D13" s="19"/>
      <c r="E13" s="19"/>
      <c r="F13" s="19"/>
      <c r="G13" s="19"/>
      <c r="H13" s="20"/>
      <c r="I13" s="422" t="s">
        <v>5</v>
      </c>
      <c r="J13" s="422"/>
      <c r="K13" s="422"/>
      <c r="L13" s="28"/>
      <c r="M13" s="28"/>
      <c r="N13" s="28" t="s">
        <v>1040</v>
      </c>
      <c r="O13" s="28"/>
      <c r="P13" s="28" t="s">
        <v>1040</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987</v>
      </c>
      <c r="B17" s="17"/>
      <c r="C17" s="19"/>
      <c r="D17" s="19"/>
      <c r="E17" s="19"/>
      <c r="F17" s="19"/>
      <c r="G17" s="19"/>
      <c r="H17" s="20"/>
      <c r="I17" s="310" t="s">
        <v>1010</v>
      </c>
      <c r="J17" s="310"/>
      <c r="K17" s="310"/>
      <c r="L17" s="29" t="s">
        <v>533</v>
      </c>
      <c r="M17" s="29" t="s">
        <v>533</v>
      </c>
      <c r="N17" s="29" t="s">
        <v>533</v>
      </c>
      <c r="O17" s="29" t="s">
        <v>533</v>
      </c>
      <c r="P17" s="29" t="s">
        <v>1060</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1013</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1014</v>
      </c>
      <c r="J22" s="315"/>
      <c r="K22" s="316"/>
      <c r="L22" s="277" t="s">
        <v>1049</v>
      </c>
      <c r="M22" s="282" t="s">
        <v>1052</v>
      </c>
      <c r="N22" s="282" t="s">
        <v>1056</v>
      </c>
      <c r="O22" s="282" t="s">
        <v>1059</v>
      </c>
      <c r="P22" s="282" t="s">
        <v>1063</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1040</v>
      </c>
      <c r="M24" s="25"/>
      <c r="N24" s="25"/>
      <c r="O24" s="25"/>
      <c r="P24" s="25"/>
    </row>
    <row r="25" spans="1:22" s="21" customFormat="1" ht="34.5" customHeight="1">
      <c r="A25" s="244" t="s">
        <v>607</v>
      </c>
      <c r="B25" s="24"/>
      <c r="C25" s="19"/>
      <c r="D25" s="19"/>
      <c r="E25" s="19"/>
      <c r="F25" s="19"/>
      <c r="G25" s="19"/>
      <c r="H25" s="20"/>
      <c r="I25" s="303" t="s">
        <v>4</v>
      </c>
      <c r="J25" s="304"/>
      <c r="K25" s="305"/>
      <c r="L25" s="29"/>
      <c r="M25" s="29" t="s">
        <v>1040</v>
      </c>
      <c r="N25" s="29"/>
      <c r="O25" s="29" t="s">
        <v>1040</v>
      </c>
      <c r="P25" s="29"/>
    </row>
    <row r="26" spans="1:22" s="21" customFormat="1" ht="34.5" customHeight="1">
      <c r="A26" s="244" t="s">
        <v>607</v>
      </c>
      <c r="B26" s="17"/>
      <c r="C26" s="19"/>
      <c r="D26" s="19"/>
      <c r="E26" s="19"/>
      <c r="F26" s="19"/>
      <c r="G26" s="19"/>
      <c r="H26" s="20"/>
      <c r="I26" s="303" t="s">
        <v>5</v>
      </c>
      <c r="J26" s="304"/>
      <c r="K26" s="305"/>
      <c r="L26" s="28"/>
      <c r="M26" s="28"/>
      <c r="N26" s="28" t="s">
        <v>1040</v>
      </c>
      <c r="O26" s="28"/>
      <c r="P26" s="28" t="s">
        <v>1040</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1016</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1015</v>
      </c>
      <c r="J35" s="315"/>
      <c r="K35" s="316"/>
      <c r="L35" s="277" t="s">
        <v>1049</v>
      </c>
      <c r="M35" s="282" t="s">
        <v>1052</v>
      </c>
      <c r="N35" s="282" t="s">
        <v>1056</v>
      </c>
      <c r="O35" s="282" t="s">
        <v>1059</v>
      </c>
      <c r="P35" s="282" t="s">
        <v>1063</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984</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1014</v>
      </c>
      <c r="J44" s="312"/>
      <c r="K44" s="313"/>
      <c r="L44" s="277" t="s">
        <v>1049</v>
      </c>
      <c r="M44" s="282" t="s">
        <v>1052</v>
      </c>
      <c r="N44" s="282" t="s">
        <v>1056</v>
      </c>
      <c r="O44" s="282" t="s">
        <v>1059</v>
      </c>
      <c r="P44" s="282" t="s">
        <v>1063</v>
      </c>
    </row>
    <row r="45" spans="1:22" s="21" customFormat="1" ht="34.5" customHeight="1">
      <c r="A45" s="278" t="s">
        <v>985</v>
      </c>
      <c r="B45" s="17"/>
      <c r="C45" s="19"/>
      <c r="D45" s="19"/>
      <c r="E45" s="19"/>
      <c r="F45" s="19"/>
      <c r="G45" s="19"/>
      <c r="H45" s="20"/>
      <c r="I45" s="306" t="s">
        <v>2</v>
      </c>
      <c r="J45" s="307"/>
      <c r="K45" s="308"/>
      <c r="L45" s="25"/>
      <c r="M45" s="25"/>
      <c r="N45" s="25"/>
      <c r="O45" s="25"/>
      <c r="P45" s="25"/>
    </row>
    <row r="46" spans="1:22" s="21" customFormat="1" ht="34.5" customHeight="1">
      <c r="A46" s="278" t="s">
        <v>985</v>
      </c>
      <c r="B46" s="24"/>
      <c r="C46" s="19"/>
      <c r="D46" s="19"/>
      <c r="E46" s="19"/>
      <c r="F46" s="19"/>
      <c r="G46" s="19"/>
      <c r="H46" s="20"/>
      <c r="I46" s="306" t="s">
        <v>3</v>
      </c>
      <c r="J46" s="307"/>
      <c r="K46" s="308"/>
      <c r="L46" s="25"/>
      <c r="M46" s="25"/>
      <c r="N46" s="25"/>
      <c r="O46" s="25"/>
      <c r="P46" s="25"/>
    </row>
    <row r="47" spans="1:22" s="21" customFormat="1" ht="34.5" customHeight="1">
      <c r="A47" s="278" t="s">
        <v>985</v>
      </c>
      <c r="B47" s="24"/>
      <c r="C47" s="19"/>
      <c r="D47" s="19"/>
      <c r="E47" s="19"/>
      <c r="F47" s="19"/>
      <c r="G47" s="19"/>
      <c r="H47" s="20"/>
      <c r="I47" s="306" t="s">
        <v>4</v>
      </c>
      <c r="J47" s="307"/>
      <c r="K47" s="308"/>
      <c r="L47" s="29"/>
      <c r="M47" s="29"/>
      <c r="N47" s="29"/>
      <c r="O47" s="29"/>
      <c r="P47" s="29"/>
    </row>
    <row r="48" spans="1:22" s="21" customFormat="1" ht="34.5" customHeight="1">
      <c r="A48" s="278" t="s">
        <v>985</v>
      </c>
      <c r="B48" s="17"/>
      <c r="C48" s="19"/>
      <c r="D48" s="19"/>
      <c r="E48" s="19"/>
      <c r="F48" s="19"/>
      <c r="G48" s="19"/>
      <c r="H48" s="20"/>
      <c r="I48" s="306" t="s">
        <v>5</v>
      </c>
      <c r="J48" s="307"/>
      <c r="K48" s="308"/>
      <c r="L48" s="28"/>
      <c r="M48" s="28"/>
      <c r="N48" s="28"/>
      <c r="O48" s="28"/>
      <c r="P48" s="28"/>
    </row>
    <row r="49" spans="1:16" s="21" customFormat="1" ht="34.5" customHeight="1">
      <c r="A49" s="278" t="s">
        <v>985</v>
      </c>
      <c r="B49" s="17"/>
      <c r="C49" s="19"/>
      <c r="D49" s="19"/>
      <c r="E49" s="19"/>
      <c r="F49" s="19"/>
      <c r="G49" s="19"/>
      <c r="H49" s="20"/>
      <c r="I49" s="306" t="s">
        <v>554</v>
      </c>
      <c r="J49" s="307"/>
      <c r="K49" s="308"/>
      <c r="L49" s="29"/>
      <c r="M49" s="29"/>
      <c r="N49" s="29"/>
      <c r="O49" s="29"/>
      <c r="P49" s="29"/>
    </row>
    <row r="50" spans="1:16" s="21" customFormat="1" ht="34.5" customHeight="1">
      <c r="A50" s="278" t="s">
        <v>985</v>
      </c>
      <c r="B50" s="17"/>
      <c r="C50" s="19"/>
      <c r="D50" s="19"/>
      <c r="E50" s="19"/>
      <c r="F50" s="19"/>
      <c r="G50" s="19"/>
      <c r="H50" s="20"/>
      <c r="I50" s="306" t="s">
        <v>553</v>
      </c>
      <c r="J50" s="307"/>
      <c r="K50" s="308"/>
      <c r="L50" s="29"/>
      <c r="M50" s="29"/>
      <c r="N50" s="29"/>
      <c r="O50" s="29"/>
      <c r="P50" s="29"/>
    </row>
    <row r="51" spans="1:16" s="33" customFormat="1" ht="34.5" customHeight="1">
      <c r="A51" s="278" t="s">
        <v>985</v>
      </c>
      <c r="B51" s="17"/>
      <c r="C51" s="19"/>
      <c r="D51" s="19"/>
      <c r="E51" s="19"/>
      <c r="F51" s="19"/>
      <c r="G51" s="19"/>
      <c r="H51" s="20"/>
      <c r="I51" s="306" t="s">
        <v>8</v>
      </c>
      <c r="J51" s="307"/>
      <c r="K51" s="308"/>
      <c r="L51" s="29"/>
      <c r="M51" s="29"/>
      <c r="N51" s="29"/>
      <c r="O51" s="29"/>
      <c r="P51" s="29"/>
    </row>
    <row r="52" spans="1:16" s="21" customFormat="1" ht="34.5" customHeight="1">
      <c r="A52" s="278" t="s">
        <v>985</v>
      </c>
      <c r="B52" s="17"/>
      <c r="C52" s="19"/>
      <c r="D52" s="19"/>
      <c r="E52" s="19"/>
      <c r="F52" s="19"/>
      <c r="G52" s="19"/>
      <c r="H52" s="20"/>
      <c r="I52" s="309" t="s">
        <v>552</v>
      </c>
      <c r="J52" s="309"/>
      <c r="K52" s="309"/>
      <c r="L52" s="29" t="s">
        <v>1040</v>
      </c>
      <c r="M52" s="29" t="s">
        <v>1040</v>
      </c>
      <c r="N52" s="29" t="s">
        <v>1040</v>
      </c>
      <c r="O52" s="29" t="s">
        <v>1040</v>
      </c>
      <c r="P52" s="29" t="s">
        <v>1040</v>
      </c>
    </row>
    <row r="53" spans="1:16" s="21" customFormat="1" ht="34.5" customHeight="1">
      <c r="A53" s="278" t="s">
        <v>985</v>
      </c>
      <c r="B53" s="17"/>
      <c r="C53" s="19"/>
      <c r="D53" s="19"/>
      <c r="E53" s="19"/>
      <c r="F53" s="19"/>
      <c r="G53" s="19"/>
      <c r="H53" s="20"/>
      <c r="I53" s="309" t="s">
        <v>986</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981</v>
      </c>
      <c r="K71" s="423"/>
      <c r="L71" s="423"/>
      <c r="O71" s="283"/>
      <c r="P71" s="283"/>
    </row>
    <row r="72" spans="1:16" s="21" customFormat="1">
      <c r="A72" s="243"/>
      <c r="B72" s="1"/>
      <c r="C72" s="423" t="s">
        <v>22</v>
      </c>
      <c r="D72" s="423"/>
      <c r="E72" s="423"/>
      <c r="F72" s="423"/>
      <c r="G72" s="423"/>
      <c r="H72" s="423" t="s">
        <v>980</v>
      </c>
      <c r="I72" s="423"/>
      <c r="J72" s="423" t="s">
        <v>272</v>
      </c>
      <c r="K72" s="423"/>
      <c r="L72" s="423"/>
      <c r="O72" s="283"/>
      <c r="P72" s="283"/>
    </row>
    <row r="73" spans="1:16" s="21" customFormat="1">
      <c r="A73" s="243"/>
      <c r="B73" s="1"/>
      <c r="C73" s="423" t="s">
        <v>24</v>
      </c>
      <c r="D73" s="423"/>
      <c r="E73" s="423"/>
      <c r="F73" s="423"/>
      <c r="G73" s="423"/>
      <c r="H73" s="423" t="s">
        <v>216</v>
      </c>
      <c r="I73" s="423"/>
      <c r="J73" s="423" t="s">
        <v>982</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983</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1017</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ht="39">
      <c r="A89" s="243"/>
      <c r="B89" s="18"/>
      <c r="C89" s="62"/>
      <c r="D89" s="3"/>
      <c r="E89" s="3"/>
      <c r="F89" s="3"/>
      <c r="G89" s="3"/>
      <c r="H89" s="287"/>
      <c r="I89" s="287"/>
      <c r="J89" s="64" t="s">
        <v>35</v>
      </c>
      <c r="K89" s="65"/>
      <c r="L89" s="262" t="s">
        <v>1049</v>
      </c>
      <c r="M89" s="262" t="s">
        <v>1052</v>
      </c>
      <c r="N89" s="262" t="s">
        <v>1056</v>
      </c>
      <c r="O89" s="262" t="s">
        <v>1059</v>
      </c>
      <c r="P89" s="262" t="s">
        <v>1063</v>
      </c>
    </row>
    <row r="90" spans="1:22" s="21" customFormat="1">
      <c r="A90" s="243"/>
      <c r="B90" s="1"/>
      <c r="C90" s="3"/>
      <c r="D90" s="3"/>
      <c r="E90" s="3"/>
      <c r="F90" s="3"/>
      <c r="G90" s="3"/>
      <c r="H90" s="287"/>
      <c r="I90" s="67" t="s">
        <v>36</v>
      </c>
      <c r="J90" s="68"/>
      <c r="K90" s="69"/>
      <c r="L90" s="262" t="s">
        <v>1050</v>
      </c>
      <c r="M90" s="262" t="s">
        <v>1053</v>
      </c>
      <c r="N90" s="262" t="s">
        <v>1057</v>
      </c>
      <c r="O90" s="262" t="s">
        <v>1053</v>
      </c>
      <c r="P90" s="262" t="s">
        <v>1057</v>
      </c>
    </row>
    <row r="91" spans="1:22" s="21" customFormat="1" ht="54" customHeight="1">
      <c r="A91" s="244" t="s">
        <v>609</v>
      </c>
      <c r="B91" s="1"/>
      <c r="C91" s="320" t="s">
        <v>37</v>
      </c>
      <c r="D91" s="321"/>
      <c r="E91" s="321"/>
      <c r="F91" s="321"/>
      <c r="G91" s="321"/>
      <c r="H91" s="322"/>
      <c r="I91" s="294" t="s">
        <v>38</v>
      </c>
      <c r="J91" s="260" t="s">
        <v>1041</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1049</v>
      </c>
      <c r="M97" s="66" t="s">
        <v>1052</v>
      </c>
      <c r="N97" s="66" t="s">
        <v>1056</v>
      </c>
      <c r="O97" s="66" t="s">
        <v>1059</v>
      </c>
      <c r="P97" s="66" t="s">
        <v>1063</v>
      </c>
      <c r="Q97" s="8"/>
      <c r="R97" s="8"/>
      <c r="S97" s="8"/>
      <c r="T97" s="8"/>
      <c r="U97" s="8"/>
      <c r="V97" s="8"/>
    </row>
    <row r="98" spans="1:22" ht="20.25" customHeight="1">
      <c r="A98" s="243"/>
      <c r="B98" s="1"/>
      <c r="C98" s="62"/>
      <c r="D98" s="3"/>
      <c r="F98" s="3"/>
      <c r="G98" s="3"/>
      <c r="H98" s="287"/>
      <c r="I98" s="67" t="s">
        <v>40</v>
      </c>
      <c r="J98" s="68"/>
      <c r="K98" s="79"/>
      <c r="L98" s="70" t="s">
        <v>1050</v>
      </c>
      <c r="M98" s="70" t="s">
        <v>1053</v>
      </c>
      <c r="N98" s="70" t="s">
        <v>1057</v>
      </c>
      <c r="O98" s="70" t="s">
        <v>1053</v>
      </c>
      <c r="P98" s="70" t="s">
        <v>1057</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101</v>
      </c>
      <c r="K99" s="237" t="str">
        <f>IF(OR(COUNTIF(L99:P99,"未確認")&gt;0,COUNTIF(L99:P99,"~*")&gt;0),"※","")</f>
        <v/>
      </c>
      <c r="L99" s="258">
        <v>60</v>
      </c>
      <c r="M99" s="258">
        <v>41</v>
      </c>
      <c r="N99" s="258">
        <v>0</v>
      </c>
      <c r="O99" s="258">
        <v>0</v>
      </c>
      <c r="P99" s="258">
        <v>0</v>
      </c>
    </row>
    <row r="100" spans="1:22" s="83" customFormat="1" ht="34.5" customHeight="1">
      <c r="A100" s="244" t="s">
        <v>611</v>
      </c>
      <c r="B100" s="84"/>
      <c r="C100" s="396"/>
      <c r="D100" s="397"/>
      <c r="E100" s="409"/>
      <c r="F100" s="410"/>
      <c r="G100" s="415" t="s">
        <v>44</v>
      </c>
      <c r="H100" s="417"/>
      <c r="I100" s="420"/>
      <c r="J100" s="256">
        <f t="shared" si="0"/>
        <v>60</v>
      </c>
      <c r="K100" s="237" t="str">
        <f>IF(OR(COUNTIF(L100:P100,"未確認")&gt;0,COUNTIF(L100:P100,"~*")&gt;0),"※","")</f>
        <v/>
      </c>
      <c r="L100" s="258">
        <v>60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101</v>
      </c>
      <c r="K101" s="237" t="str">
        <f>IF(OR(COUNTIF(L101:P101,"未確認")&gt;0,COUNTIF(L101:P101,"~*")&gt;0),"※","")</f>
        <v/>
      </c>
      <c r="L101" s="258">
        <v>60</v>
      </c>
      <c r="M101" s="258">
        <v>41</v>
      </c>
      <c r="N101" s="258">
        <v>0</v>
      </c>
      <c r="O101" s="258">
        <v>0</v>
      </c>
      <c r="P101" s="258">
        <v>0</v>
      </c>
    </row>
    <row r="102" spans="1:22" s="83" customFormat="1" ht="34.5" customHeight="1">
      <c r="A102" s="244" t="s">
        <v>610</v>
      </c>
      <c r="B102" s="84"/>
      <c r="C102" s="377"/>
      <c r="D102" s="379"/>
      <c r="E102" s="317" t="s">
        <v>612</v>
      </c>
      <c r="F102" s="318"/>
      <c r="G102" s="318"/>
      <c r="H102" s="319"/>
      <c r="I102" s="420"/>
      <c r="J102" s="256">
        <f t="shared" si="0"/>
        <v>101</v>
      </c>
      <c r="K102" s="237" t="str">
        <f t="shared" ref="K102:K111" si="1">IF(OR(COUNTIF(L101:P101,"未確認")&gt;0,COUNTIF(L101:P101,"~*")&gt;0),"※","")</f>
        <v/>
      </c>
      <c r="L102" s="258">
        <v>60</v>
      </c>
      <c r="M102" s="258">
        <v>41</v>
      </c>
      <c r="N102" s="258">
        <v>0</v>
      </c>
      <c r="O102" s="258">
        <v>0</v>
      </c>
      <c r="P102" s="258">
        <v>0</v>
      </c>
    </row>
    <row r="103" spans="1:22" s="83" customFormat="1" ht="34.5" customHeight="1">
      <c r="A103" s="244" t="s">
        <v>613</v>
      </c>
      <c r="B103" s="84"/>
      <c r="C103" s="334" t="s">
        <v>46</v>
      </c>
      <c r="D103" s="336"/>
      <c r="E103" s="334" t="s">
        <v>42</v>
      </c>
      <c r="F103" s="335"/>
      <c r="G103" s="335"/>
      <c r="H103" s="336"/>
      <c r="I103" s="420"/>
      <c r="J103" s="256">
        <f t="shared" si="0"/>
        <v>133</v>
      </c>
      <c r="K103" s="237" t="str">
        <f t="shared" si="1"/>
        <v/>
      </c>
      <c r="L103" s="258">
        <v>0</v>
      </c>
      <c r="M103" s="258">
        <v>0</v>
      </c>
      <c r="N103" s="258">
        <v>44</v>
      </c>
      <c r="O103" s="258">
        <v>34</v>
      </c>
      <c r="P103" s="258">
        <v>55</v>
      </c>
    </row>
    <row r="104" spans="1:22" s="83" customFormat="1" ht="34.5" customHeight="1">
      <c r="A104" s="244" t="s">
        <v>614</v>
      </c>
      <c r="B104" s="84"/>
      <c r="C104" s="396"/>
      <c r="D104" s="397"/>
      <c r="E104" s="428"/>
      <c r="F104" s="429"/>
      <c r="G104" s="320" t="s">
        <v>47</v>
      </c>
      <c r="H104" s="322"/>
      <c r="I104" s="420"/>
      <c r="J104" s="256">
        <f t="shared" si="0"/>
        <v>78</v>
      </c>
      <c r="K104" s="237" t="str">
        <f t="shared" si="1"/>
        <v/>
      </c>
      <c r="L104" s="258">
        <v>0</v>
      </c>
      <c r="M104" s="258">
        <v>0</v>
      </c>
      <c r="N104" s="258">
        <v>44</v>
      </c>
      <c r="O104" s="258">
        <v>34</v>
      </c>
      <c r="P104" s="258">
        <v>0</v>
      </c>
    </row>
    <row r="105" spans="1:22" s="83" customFormat="1" ht="34.5" customHeight="1">
      <c r="A105" s="244" t="s">
        <v>615</v>
      </c>
      <c r="B105" s="84"/>
      <c r="C105" s="396"/>
      <c r="D105" s="397"/>
      <c r="E105" s="428"/>
      <c r="F105" s="410"/>
      <c r="G105" s="320" t="s">
        <v>48</v>
      </c>
      <c r="H105" s="322"/>
      <c r="I105" s="420"/>
      <c r="J105" s="256">
        <f t="shared" si="0"/>
        <v>55</v>
      </c>
      <c r="K105" s="237" t="str">
        <f t="shared" si="1"/>
        <v/>
      </c>
      <c r="L105" s="258">
        <v>0</v>
      </c>
      <c r="M105" s="258">
        <v>0</v>
      </c>
      <c r="N105" s="258">
        <v>0</v>
      </c>
      <c r="O105" s="258">
        <v>0</v>
      </c>
      <c r="P105" s="258">
        <v>55</v>
      </c>
    </row>
    <row r="106" spans="1:22" s="83" customFormat="1" ht="34.5" customHeight="1">
      <c r="A106" s="244" t="s">
        <v>613</v>
      </c>
      <c r="B106" s="84"/>
      <c r="C106" s="396"/>
      <c r="D106" s="397"/>
      <c r="E106" s="334" t="s">
        <v>45</v>
      </c>
      <c r="F106" s="335"/>
      <c r="G106" s="335"/>
      <c r="H106" s="336"/>
      <c r="I106" s="420"/>
      <c r="J106" s="256">
        <f t="shared" si="0"/>
        <v>133</v>
      </c>
      <c r="K106" s="237" t="str">
        <f t="shared" si="1"/>
        <v/>
      </c>
      <c r="L106" s="258">
        <v>0</v>
      </c>
      <c r="M106" s="258">
        <v>0</v>
      </c>
      <c r="N106" s="258">
        <v>44</v>
      </c>
      <c r="O106" s="258">
        <v>34</v>
      </c>
      <c r="P106" s="258">
        <v>55</v>
      </c>
    </row>
    <row r="107" spans="1:22" s="83" customFormat="1" ht="34.5" customHeight="1">
      <c r="A107" s="244" t="s">
        <v>614</v>
      </c>
      <c r="B107" s="84"/>
      <c r="C107" s="396"/>
      <c r="D107" s="397"/>
      <c r="E107" s="428"/>
      <c r="F107" s="429"/>
      <c r="G107" s="320" t="s">
        <v>47</v>
      </c>
      <c r="H107" s="322"/>
      <c r="I107" s="420"/>
      <c r="J107" s="256">
        <f t="shared" si="0"/>
        <v>78</v>
      </c>
      <c r="K107" s="237" t="str">
        <f t="shared" si="1"/>
        <v/>
      </c>
      <c r="L107" s="258">
        <v>0</v>
      </c>
      <c r="M107" s="258">
        <v>0</v>
      </c>
      <c r="N107" s="258">
        <v>44</v>
      </c>
      <c r="O107" s="258">
        <v>34</v>
      </c>
      <c r="P107" s="258">
        <v>0</v>
      </c>
    </row>
    <row r="108" spans="1:22" s="83" customFormat="1" ht="34.5" customHeight="1">
      <c r="A108" s="244" t="s">
        <v>615</v>
      </c>
      <c r="B108" s="84"/>
      <c r="C108" s="396"/>
      <c r="D108" s="397"/>
      <c r="E108" s="409"/>
      <c r="F108" s="410"/>
      <c r="G108" s="320" t="s">
        <v>48</v>
      </c>
      <c r="H108" s="322"/>
      <c r="I108" s="420"/>
      <c r="J108" s="256">
        <f t="shared" si="0"/>
        <v>55</v>
      </c>
      <c r="K108" s="237" t="str">
        <f t="shared" si="1"/>
        <v/>
      </c>
      <c r="L108" s="258">
        <v>0</v>
      </c>
      <c r="M108" s="258">
        <v>0</v>
      </c>
      <c r="N108" s="258">
        <v>0</v>
      </c>
      <c r="O108" s="258">
        <v>0</v>
      </c>
      <c r="P108" s="258">
        <v>55</v>
      </c>
    </row>
    <row r="109" spans="1:22" s="83" customFormat="1" ht="34.5" customHeight="1">
      <c r="A109" s="244" t="s">
        <v>613</v>
      </c>
      <c r="B109" s="84"/>
      <c r="C109" s="396"/>
      <c r="D109" s="397"/>
      <c r="E109" s="323" t="s">
        <v>612</v>
      </c>
      <c r="F109" s="324"/>
      <c r="G109" s="324"/>
      <c r="H109" s="325"/>
      <c r="I109" s="420"/>
      <c r="J109" s="256">
        <f t="shared" si="0"/>
        <v>133</v>
      </c>
      <c r="K109" s="237" t="str">
        <f t="shared" si="1"/>
        <v/>
      </c>
      <c r="L109" s="258">
        <v>0</v>
      </c>
      <c r="M109" s="258">
        <v>0</v>
      </c>
      <c r="N109" s="258">
        <v>44</v>
      </c>
      <c r="O109" s="258">
        <v>34</v>
      </c>
      <c r="P109" s="258">
        <v>55</v>
      </c>
    </row>
    <row r="110" spans="1:22" s="83" customFormat="1" ht="34.5" customHeight="1">
      <c r="A110" s="244" t="s">
        <v>614</v>
      </c>
      <c r="B110" s="84"/>
      <c r="C110" s="396"/>
      <c r="D110" s="397"/>
      <c r="E110" s="432"/>
      <c r="F110" s="433"/>
      <c r="G110" s="317" t="s">
        <v>47</v>
      </c>
      <c r="H110" s="319"/>
      <c r="I110" s="420"/>
      <c r="J110" s="256">
        <f t="shared" si="0"/>
        <v>78</v>
      </c>
      <c r="K110" s="237" t="str">
        <f t="shared" si="1"/>
        <v/>
      </c>
      <c r="L110" s="258">
        <v>0</v>
      </c>
      <c r="M110" s="258">
        <v>0</v>
      </c>
      <c r="N110" s="258">
        <v>44</v>
      </c>
      <c r="O110" s="258">
        <v>34</v>
      </c>
      <c r="P110" s="258">
        <v>0</v>
      </c>
    </row>
    <row r="111" spans="1:22" s="83" customFormat="1" ht="34.5" customHeight="1">
      <c r="A111" s="244" t="s">
        <v>615</v>
      </c>
      <c r="B111" s="84"/>
      <c r="C111" s="377"/>
      <c r="D111" s="379"/>
      <c r="E111" s="411"/>
      <c r="F111" s="412"/>
      <c r="G111" s="317" t="s">
        <v>48</v>
      </c>
      <c r="H111" s="319"/>
      <c r="I111" s="420"/>
      <c r="J111" s="256">
        <f t="shared" si="0"/>
        <v>55</v>
      </c>
      <c r="K111" s="237" t="str">
        <f t="shared" si="1"/>
        <v/>
      </c>
      <c r="L111" s="258">
        <v>0</v>
      </c>
      <c r="M111" s="258">
        <v>0</v>
      </c>
      <c r="N111" s="258">
        <v>0</v>
      </c>
      <c r="O111" s="258">
        <v>0</v>
      </c>
      <c r="P111" s="258">
        <v>55</v>
      </c>
    </row>
    <row r="112" spans="1:22" s="83" customFormat="1" ht="315" customHeight="1">
      <c r="A112" s="244" t="s">
        <v>616</v>
      </c>
      <c r="B112" s="84"/>
      <c r="C112" s="415" t="s">
        <v>49</v>
      </c>
      <c r="D112" s="416"/>
      <c r="E112" s="416"/>
      <c r="F112" s="416"/>
      <c r="G112" s="416"/>
      <c r="H112" s="417"/>
      <c r="I112" s="421"/>
      <c r="J112" s="85"/>
      <c r="K112" s="86" t="s">
        <v>542</v>
      </c>
      <c r="L112" s="257" t="s">
        <v>533</v>
      </c>
      <c r="M112" s="257">
        <v>0</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1056</v>
      </c>
      <c r="O118" s="66" t="s">
        <v>1059</v>
      </c>
      <c r="P118" s="66" t="s">
        <v>1063</v>
      </c>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70" t="s">
        <v>1057</v>
      </c>
      <c r="O119" s="70" t="s">
        <v>1053</v>
      </c>
      <c r="P119" s="70" t="s">
        <v>1057</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c r="P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c r="N121" s="98" t="s">
        <v>1043</v>
      </c>
      <c r="O121" s="98" t="s">
        <v>1043</v>
      </c>
      <c r="P121" s="98" t="s">
        <v>1043</v>
      </c>
    </row>
    <row r="122" spans="1:22" s="83" customFormat="1" ht="40.5" customHeight="1">
      <c r="A122" s="244" t="s">
        <v>619</v>
      </c>
      <c r="B122" s="1"/>
      <c r="C122" s="295"/>
      <c r="D122" s="297"/>
      <c r="E122" s="396"/>
      <c r="F122" s="418"/>
      <c r="G122" s="418"/>
      <c r="H122" s="397"/>
      <c r="I122" s="354"/>
      <c r="J122" s="101"/>
      <c r="K122" s="102"/>
      <c r="L122" s="98" t="s">
        <v>1044</v>
      </c>
      <c r="M122" s="98" t="s">
        <v>1045</v>
      </c>
      <c r="N122" s="98" t="s">
        <v>1044</v>
      </c>
      <c r="O122" s="98" t="s">
        <v>1044</v>
      </c>
      <c r="P122" s="98" t="s">
        <v>1061</v>
      </c>
    </row>
    <row r="123" spans="1:22" s="83" customFormat="1" ht="40.5" customHeight="1">
      <c r="A123" s="244" t="s">
        <v>620</v>
      </c>
      <c r="B123" s="1"/>
      <c r="C123" s="289"/>
      <c r="D123" s="290"/>
      <c r="E123" s="377"/>
      <c r="F123" s="378"/>
      <c r="G123" s="378"/>
      <c r="H123" s="379"/>
      <c r="I123" s="341"/>
      <c r="J123" s="105"/>
      <c r="K123" s="106"/>
      <c r="L123" s="98" t="s">
        <v>1045</v>
      </c>
      <c r="M123" s="98" t="s">
        <v>1044</v>
      </c>
      <c r="N123" s="98" t="s">
        <v>1045</v>
      </c>
      <c r="O123" s="98" t="s">
        <v>1045</v>
      </c>
      <c r="P123" s="98" t="s">
        <v>1044</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1056</v>
      </c>
      <c r="O129" s="66" t="s">
        <v>1059</v>
      </c>
      <c r="P129" s="66" t="s">
        <v>1063</v>
      </c>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70" t="s">
        <v>1057</v>
      </c>
      <c r="O130" s="70" t="s">
        <v>1053</v>
      </c>
      <c r="P130" s="70" t="s">
        <v>1057</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1051</v>
      </c>
      <c r="N131" s="98" t="s">
        <v>1054</v>
      </c>
      <c r="O131" s="98" t="s">
        <v>1058</v>
      </c>
      <c r="P131" s="98" t="s">
        <v>533</v>
      </c>
    </row>
    <row r="132" spans="1:22" s="83" customFormat="1" ht="34.5" customHeight="1">
      <c r="A132" s="244" t="s">
        <v>621</v>
      </c>
      <c r="B132" s="84"/>
      <c r="C132" s="295"/>
      <c r="D132" s="297"/>
      <c r="E132" s="320" t="s">
        <v>58</v>
      </c>
      <c r="F132" s="321"/>
      <c r="G132" s="321"/>
      <c r="H132" s="322"/>
      <c r="I132" s="389"/>
      <c r="J132" s="101"/>
      <c r="K132" s="102"/>
      <c r="L132" s="82">
        <v>60</v>
      </c>
      <c r="M132" s="82">
        <v>41</v>
      </c>
      <c r="N132" s="82">
        <v>44</v>
      </c>
      <c r="O132" s="82">
        <v>34</v>
      </c>
      <c r="P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c r="O137" s="82">
        <v>0</v>
      </c>
      <c r="P137" s="82">
        <v>55</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1056</v>
      </c>
      <c r="O143" s="66" t="s">
        <v>1059</v>
      </c>
      <c r="P143" s="66" t="s">
        <v>1063</v>
      </c>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70" t="s">
        <v>1057</v>
      </c>
      <c r="O144" s="70" t="s">
        <v>1053</v>
      </c>
      <c r="P144" s="70" t="s">
        <v>1057</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t="s">
        <v>1062</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t="s">
        <v>1062</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t="s">
        <v>1062</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t="s">
        <v>1062</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t="s">
        <v>1062</v>
      </c>
    </row>
    <row r="150" spans="1:16" s="118" customFormat="1" ht="34.5" customHeight="1">
      <c r="A150" s="246" t="s">
        <v>652</v>
      </c>
      <c r="B150" s="115"/>
      <c r="C150" s="317" t="s">
        <v>560</v>
      </c>
      <c r="D150" s="318"/>
      <c r="E150" s="318"/>
      <c r="F150" s="318"/>
      <c r="G150" s="318"/>
      <c r="H150" s="319"/>
      <c r="I150" s="413"/>
      <c r="J150" s="263">
        <f t="shared" si="2"/>
        <v>111</v>
      </c>
      <c r="K150" s="264" t="str">
        <f t="shared" si="3"/>
        <v/>
      </c>
      <c r="L150" s="117">
        <v>111</v>
      </c>
      <c r="M150" s="117">
        <v>0</v>
      </c>
      <c r="N150" s="117">
        <v>0</v>
      </c>
      <c r="O150" s="117">
        <v>0</v>
      </c>
      <c r="P150" s="117" t="s">
        <v>1062</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t="s">
        <v>1062</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t="s">
        <v>1062</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t="s">
        <v>1062</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t="s">
        <v>1062</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t="s">
        <v>1062</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t="s">
        <v>1062</v>
      </c>
    </row>
    <row r="157" spans="1:16" s="118" customFormat="1" ht="34.5" customHeight="1">
      <c r="A157" s="246" t="s">
        <v>659</v>
      </c>
      <c r="B157" s="115"/>
      <c r="C157" s="317" t="s">
        <v>566</v>
      </c>
      <c r="D157" s="318"/>
      <c r="E157" s="318"/>
      <c r="F157" s="318"/>
      <c r="G157" s="318"/>
      <c r="H157" s="319"/>
      <c r="I157" s="413"/>
      <c r="J157" s="263">
        <f t="shared" si="2"/>
        <v>45</v>
      </c>
      <c r="K157" s="264" t="str">
        <f t="shared" si="3"/>
        <v/>
      </c>
      <c r="L157" s="117">
        <v>0</v>
      </c>
      <c r="M157" s="117">
        <v>0</v>
      </c>
      <c r="N157" s="117">
        <v>45</v>
      </c>
      <c r="O157" s="117">
        <v>0</v>
      </c>
      <c r="P157" s="117" t="s">
        <v>1062</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t="s">
        <v>1062</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t="s">
        <v>1062</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t="s">
        <v>1062</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t="s">
        <v>1062</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t="s">
        <v>1062</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t="s">
        <v>1062</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t="s">
        <v>1062</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t="s">
        <v>1062</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t="s">
        <v>1062</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t="s">
        <v>1062</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t="s">
        <v>1062</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t="s">
        <v>1062</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t="s">
        <v>1062</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t="s">
        <v>1062</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t="s">
        <v>1062</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t="s">
        <v>1062</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t="s">
        <v>1062</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t="s">
        <v>1062</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t="s">
        <v>1062</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t="s">
        <v>1062</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t="s">
        <v>1062</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t="s">
        <v>1062</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t="s">
        <v>1062</v>
      </c>
    </row>
    <row r="181" spans="1:16"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v>0</v>
      </c>
      <c r="O181" s="117">
        <v>0</v>
      </c>
      <c r="P181" s="117" t="s">
        <v>1062</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t="s">
        <v>1062</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t="s">
        <v>1062</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t="s">
        <v>1062</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t="s">
        <v>1062</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t="s">
        <v>1062</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t="s">
        <v>1062</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t="s">
        <v>1062</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t="s">
        <v>1062</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t="s">
        <v>1062</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t="s">
        <v>1062</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t="s">
        <v>1062</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t="s">
        <v>1062</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t="s">
        <v>1062</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t="s">
        <v>1062</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t="s">
        <v>1062</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t="s">
        <v>1062</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t="s">
        <v>1062</v>
      </c>
    </row>
    <row r="199" spans="1:16" s="118" customFormat="1" ht="34.5" customHeight="1">
      <c r="A199" s="246" t="s">
        <v>701</v>
      </c>
      <c r="B199" s="115"/>
      <c r="C199" s="317" t="s">
        <v>593</v>
      </c>
      <c r="D199" s="318"/>
      <c r="E199" s="318"/>
      <c r="F199" s="318"/>
      <c r="G199" s="318"/>
      <c r="H199" s="319"/>
      <c r="I199" s="413"/>
      <c r="J199" s="263">
        <f t="shared" si="4"/>
        <v>44</v>
      </c>
      <c r="K199" s="264" t="str">
        <f t="shared" si="5"/>
        <v/>
      </c>
      <c r="L199" s="117">
        <v>0</v>
      </c>
      <c r="M199" s="117">
        <v>0</v>
      </c>
      <c r="N199" s="117">
        <v>0</v>
      </c>
      <c r="O199" s="117">
        <v>44</v>
      </c>
      <c r="P199" s="117" t="s">
        <v>1062</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t="s">
        <v>1062</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t="s">
        <v>1062</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t="s">
        <v>1062</v>
      </c>
    </row>
    <row r="203" spans="1:16" s="118" customFormat="1" ht="34.5" customHeight="1">
      <c r="A203" s="246" t="s">
        <v>705</v>
      </c>
      <c r="B203" s="119"/>
      <c r="C203" s="317" t="s">
        <v>603</v>
      </c>
      <c r="D203" s="318"/>
      <c r="E203" s="318"/>
      <c r="F203" s="318"/>
      <c r="G203" s="318"/>
      <c r="H203" s="319"/>
      <c r="I203" s="413"/>
      <c r="J203" s="263">
        <f t="shared" si="4"/>
        <v>66</v>
      </c>
      <c r="K203" s="264" t="str">
        <f t="shared" si="5"/>
        <v/>
      </c>
      <c r="L203" s="117">
        <v>0</v>
      </c>
      <c r="M203" s="117">
        <v>66</v>
      </c>
      <c r="N203" s="117">
        <v>0</v>
      </c>
      <c r="O203" s="117">
        <v>0</v>
      </c>
      <c r="P203" s="117" t="s">
        <v>1062</v>
      </c>
    </row>
    <row r="204" spans="1:16"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v>0</v>
      </c>
      <c r="O204" s="117">
        <v>0</v>
      </c>
      <c r="P204" s="117" t="s">
        <v>1062</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t="s">
        <v>1062</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t="s">
        <v>1062</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t="s">
        <v>1062</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t="s">
        <v>1062</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t="s">
        <v>1062</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t="s">
        <v>1062</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t="s">
        <v>1062</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t="s">
        <v>1062</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t="s">
        <v>1062</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t="s">
        <v>1062</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t="s">
        <v>1062</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t="s">
        <v>1062</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t="s">
        <v>1062</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t="s">
        <v>1062</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t="s">
        <v>1062</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t="s">
        <v>1062</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1056</v>
      </c>
      <c r="O226" s="66" t="s">
        <v>1059</v>
      </c>
      <c r="P226" s="66" t="s">
        <v>1063</v>
      </c>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70" t="s">
        <v>1057</v>
      </c>
      <c r="O227" s="70" t="s">
        <v>1053</v>
      </c>
      <c r="P227" s="70" t="s">
        <v>1057</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1056</v>
      </c>
      <c r="O234" s="66" t="s">
        <v>1059</v>
      </c>
      <c r="P234" s="66" t="s">
        <v>1063</v>
      </c>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70" t="s">
        <v>1057</v>
      </c>
      <c r="O235" s="70" t="s">
        <v>1053</v>
      </c>
      <c r="P235" s="70" t="s">
        <v>1057</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1056</v>
      </c>
      <c r="O244" s="66" t="s">
        <v>1059</v>
      </c>
      <c r="P244" s="66" t="s">
        <v>1063</v>
      </c>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70" t="s">
        <v>1057</v>
      </c>
      <c r="O245" s="70" t="s">
        <v>1053</v>
      </c>
      <c r="P245" s="70" t="s">
        <v>1057</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1056</v>
      </c>
      <c r="O253" s="66" t="s">
        <v>1059</v>
      </c>
      <c r="P253" s="66" t="s">
        <v>1063</v>
      </c>
      <c r="Q253" s="8"/>
      <c r="R253" s="8"/>
      <c r="S253" s="8"/>
      <c r="T253" s="8"/>
      <c r="U253" s="8"/>
      <c r="V253" s="8"/>
    </row>
    <row r="254" spans="1:22">
      <c r="A254" s="243"/>
      <c r="B254" s="1"/>
      <c r="C254" s="62"/>
      <c r="D254" s="3"/>
      <c r="F254" s="3"/>
      <c r="G254" s="3"/>
      <c r="H254" s="287"/>
      <c r="I254" s="67" t="s">
        <v>36</v>
      </c>
      <c r="J254" s="68"/>
      <c r="K254" s="79"/>
      <c r="L254" s="70" t="s">
        <v>1050</v>
      </c>
      <c r="M254" s="137" t="s">
        <v>1053</v>
      </c>
      <c r="N254" s="137" t="s">
        <v>1057</v>
      </c>
      <c r="O254" s="137" t="s">
        <v>1053</v>
      </c>
      <c r="P254" s="137" t="s">
        <v>1057</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1056</v>
      </c>
      <c r="O263" s="66" t="s">
        <v>1059</v>
      </c>
      <c r="P263" s="66" t="s">
        <v>1063</v>
      </c>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70" t="s">
        <v>1057</v>
      </c>
      <c r="O264" s="70" t="s">
        <v>1053</v>
      </c>
      <c r="P264" s="70" t="s">
        <v>1057</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0.9</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57</v>
      </c>
      <c r="K269" s="81" t="str">
        <f t="shared" si="8"/>
        <v/>
      </c>
      <c r="L269" s="147">
        <v>24</v>
      </c>
      <c r="M269" s="147">
        <v>13</v>
      </c>
      <c r="N269" s="147">
        <v>7</v>
      </c>
      <c r="O269" s="147">
        <v>7</v>
      </c>
      <c r="P269" s="147">
        <v>6</v>
      </c>
    </row>
    <row r="270" spans="1:22" s="83" customFormat="1" ht="34.5" customHeight="1">
      <c r="A270" s="249" t="s">
        <v>725</v>
      </c>
      <c r="B270" s="120"/>
      <c r="C270" s="371"/>
      <c r="D270" s="371"/>
      <c r="E270" s="371"/>
      <c r="F270" s="371"/>
      <c r="G270" s="371" t="s">
        <v>148</v>
      </c>
      <c r="H270" s="371"/>
      <c r="I270" s="404"/>
      <c r="J270" s="266">
        <f t="shared" si="9"/>
        <v>4</v>
      </c>
      <c r="K270" s="81" t="str">
        <f t="shared" si="8"/>
        <v/>
      </c>
      <c r="L270" s="148">
        <v>1.8</v>
      </c>
      <c r="M270" s="148">
        <v>0.7</v>
      </c>
      <c r="N270" s="148">
        <v>0.7</v>
      </c>
      <c r="O270" s="148">
        <v>0.8</v>
      </c>
      <c r="P270" s="148">
        <v>0</v>
      </c>
    </row>
    <row r="271" spans="1:22" s="83" customFormat="1" ht="34.5" customHeight="1">
      <c r="A271" s="249" t="s">
        <v>726</v>
      </c>
      <c r="B271" s="120"/>
      <c r="C271" s="371" t="s">
        <v>151</v>
      </c>
      <c r="D271" s="372"/>
      <c r="E271" s="372"/>
      <c r="F271" s="372"/>
      <c r="G271" s="371" t="s">
        <v>146</v>
      </c>
      <c r="H271" s="371"/>
      <c r="I271" s="404"/>
      <c r="J271" s="266">
        <f t="shared" si="9"/>
        <v>22</v>
      </c>
      <c r="K271" s="81" t="str">
        <f t="shared" si="8"/>
        <v/>
      </c>
      <c r="L271" s="147">
        <v>2</v>
      </c>
      <c r="M271" s="147">
        <v>3</v>
      </c>
      <c r="N271" s="147">
        <v>7</v>
      </c>
      <c r="O271" s="147">
        <v>5</v>
      </c>
      <c r="P271" s="147">
        <v>5</v>
      </c>
    </row>
    <row r="272" spans="1:22" s="83" customFormat="1" ht="34.5" customHeight="1">
      <c r="A272" s="249" t="s">
        <v>726</v>
      </c>
      <c r="B272" s="120"/>
      <c r="C272" s="372"/>
      <c r="D272" s="372"/>
      <c r="E272" s="372"/>
      <c r="F272" s="372"/>
      <c r="G272" s="371" t="s">
        <v>148</v>
      </c>
      <c r="H272" s="371"/>
      <c r="I272" s="404"/>
      <c r="J272" s="266">
        <f t="shared" si="9"/>
        <v>2.1</v>
      </c>
      <c r="K272" s="81" t="str">
        <f t="shared" si="8"/>
        <v/>
      </c>
      <c r="L272" s="148">
        <v>0</v>
      </c>
      <c r="M272" s="148">
        <v>0.8</v>
      </c>
      <c r="N272" s="148">
        <v>1.3</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42</v>
      </c>
      <c r="K273" s="81" t="str">
        <f t="shared" si="8"/>
        <v/>
      </c>
      <c r="L273" s="147">
        <v>5</v>
      </c>
      <c r="M273" s="147">
        <v>5</v>
      </c>
      <c r="N273" s="147">
        <v>9</v>
      </c>
      <c r="O273" s="147">
        <v>8</v>
      </c>
      <c r="P273" s="147">
        <v>15</v>
      </c>
    </row>
    <row r="274" spans="1:16" s="83" customFormat="1" ht="34.5" customHeight="1">
      <c r="A274" s="249" t="s">
        <v>727</v>
      </c>
      <c r="B274" s="120"/>
      <c r="C274" s="372"/>
      <c r="D274" s="372"/>
      <c r="E274" s="372"/>
      <c r="F274" s="372"/>
      <c r="G274" s="371" t="s">
        <v>148</v>
      </c>
      <c r="H274" s="371"/>
      <c r="I274" s="404"/>
      <c r="J274" s="266">
        <f t="shared" si="9"/>
        <v>0.9</v>
      </c>
      <c r="K274" s="81" t="str">
        <f t="shared" si="8"/>
        <v/>
      </c>
      <c r="L274" s="148">
        <v>0.5</v>
      </c>
      <c r="M274" s="148">
        <v>0</v>
      </c>
      <c r="N274" s="148">
        <v>0.4</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0.5</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7</v>
      </c>
      <c r="N297" s="147">
        <v>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3</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0.8</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9</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1056</v>
      </c>
      <c r="O322" s="66" t="s">
        <v>1059</v>
      </c>
      <c r="P322" s="66" t="s">
        <v>1063</v>
      </c>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137" t="s">
        <v>1057</v>
      </c>
      <c r="O323" s="137" t="s">
        <v>1053</v>
      </c>
      <c r="P323" s="137" t="s">
        <v>1057</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1056</v>
      </c>
      <c r="O342" s="66" t="s">
        <v>1059</v>
      </c>
      <c r="P342" s="66" t="s">
        <v>1063</v>
      </c>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137" t="s">
        <v>1057</v>
      </c>
      <c r="O343" s="137" t="s">
        <v>1053</v>
      </c>
      <c r="P343" s="137" t="s">
        <v>1057</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1056</v>
      </c>
      <c r="O367" s="66" t="s">
        <v>1059</v>
      </c>
      <c r="P367" s="66" t="s">
        <v>1063</v>
      </c>
    </row>
    <row r="368" spans="1:22" s="118" customFormat="1" ht="20.25" customHeight="1">
      <c r="A368" s="243"/>
      <c r="B368" s="1"/>
      <c r="C368" s="3"/>
      <c r="D368" s="3"/>
      <c r="E368" s="3"/>
      <c r="F368" s="3"/>
      <c r="G368" s="3"/>
      <c r="H368" s="287"/>
      <c r="I368" s="67" t="s">
        <v>36</v>
      </c>
      <c r="J368" s="170"/>
      <c r="K368" s="79"/>
      <c r="L368" s="137" t="s">
        <v>1050</v>
      </c>
      <c r="M368" s="137" t="s">
        <v>1053</v>
      </c>
      <c r="N368" s="137" t="s">
        <v>1057</v>
      </c>
      <c r="O368" s="137" t="s">
        <v>1053</v>
      </c>
      <c r="P368" s="137" t="s">
        <v>1057</v>
      </c>
    </row>
    <row r="369" spans="1:16" s="118" customFormat="1" ht="34.5" customHeight="1">
      <c r="A369" s="243"/>
      <c r="B369" s="115"/>
      <c r="C369" s="323" t="s">
        <v>211</v>
      </c>
      <c r="D369" s="324"/>
      <c r="E369" s="324"/>
      <c r="F369" s="324"/>
      <c r="G369" s="324"/>
      <c r="H369" s="325"/>
      <c r="I369" s="389" t="s">
        <v>1019</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979</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1056</v>
      </c>
      <c r="O390" s="66" t="s">
        <v>1059</v>
      </c>
      <c r="P390" s="66" t="s">
        <v>1063</v>
      </c>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70" t="s">
        <v>1057</v>
      </c>
      <c r="O391" s="70" t="s">
        <v>1053</v>
      </c>
      <c r="P391" s="70" t="s">
        <v>1057</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IF(SUM(L392:P392)=0,IF(COUNTIF(L392:P392,"未確認")&gt;0,"未確認",IF(COUNTIF(L392:P392,"~*")&gt;0,"*",SUM(L392:P392))),SUM(L392:P392))</f>
        <v>2149</v>
      </c>
      <c r="K392" s="81" t="str">
        <f t="shared" ref="K392:K397" si="12">IF(OR(COUNTIF(L392:P392,"未確認")&gt;0,COUNTIF(L392:P392,"~*")&gt;0),"※","")</f>
        <v/>
      </c>
      <c r="L392" s="147">
        <v>1217</v>
      </c>
      <c r="M392" s="147">
        <v>527</v>
      </c>
      <c r="N392" s="147">
        <v>108</v>
      </c>
      <c r="O392" s="147">
        <v>242</v>
      </c>
      <c r="P392" s="147">
        <v>55</v>
      </c>
    </row>
    <row r="393" spans="1:22" s="83" customFormat="1" ht="34.5" customHeight="1">
      <c r="A393" s="249" t="s">
        <v>773</v>
      </c>
      <c r="B393" s="84"/>
      <c r="C393" s="370"/>
      <c r="D393" s="380"/>
      <c r="E393" s="320" t="s">
        <v>224</v>
      </c>
      <c r="F393" s="321"/>
      <c r="G393" s="321"/>
      <c r="H393" s="322"/>
      <c r="I393" s="343"/>
      <c r="J393" s="140">
        <f t="shared" si="11"/>
        <v>1610</v>
      </c>
      <c r="K393" s="81" t="str">
        <f t="shared" si="12"/>
        <v/>
      </c>
      <c r="L393" s="147">
        <v>693</v>
      </c>
      <c r="M393" s="147">
        <v>522</v>
      </c>
      <c r="N393" s="147">
        <v>98</v>
      </c>
      <c r="O393" s="147">
        <v>242</v>
      </c>
      <c r="P393" s="147">
        <v>55</v>
      </c>
    </row>
    <row r="394" spans="1:22" s="83" customFormat="1" ht="34.5" customHeight="1">
      <c r="A394" s="250" t="s">
        <v>774</v>
      </c>
      <c r="B394" s="84"/>
      <c r="C394" s="370"/>
      <c r="D394" s="381"/>
      <c r="E394" s="320" t="s">
        <v>225</v>
      </c>
      <c r="F394" s="321"/>
      <c r="G394" s="321"/>
      <c r="H394" s="322"/>
      <c r="I394" s="343"/>
      <c r="J394" s="140">
        <f t="shared" si="11"/>
        <v>356</v>
      </c>
      <c r="K394" s="81" t="str">
        <f t="shared" si="12"/>
        <v/>
      </c>
      <c r="L394" s="147">
        <v>356</v>
      </c>
      <c r="M394" s="147">
        <v>0</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183</v>
      </c>
      <c r="K395" s="81" t="str">
        <f t="shared" si="12"/>
        <v/>
      </c>
      <c r="L395" s="147">
        <v>168</v>
      </c>
      <c r="M395" s="147">
        <v>5</v>
      </c>
      <c r="N395" s="147">
        <v>10</v>
      </c>
      <c r="O395" s="147">
        <v>0</v>
      </c>
      <c r="P395" s="147">
        <v>0</v>
      </c>
    </row>
    <row r="396" spans="1:22" s="83" customFormat="1" ht="34.5" customHeight="1">
      <c r="A396" s="250" t="s">
        <v>776</v>
      </c>
      <c r="B396" s="1"/>
      <c r="C396" s="370"/>
      <c r="D396" s="320" t="s">
        <v>227</v>
      </c>
      <c r="E396" s="321"/>
      <c r="F396" s="321"/>
      <c r="G396" s="321"/>
      <c r="H396" s="322"/>
      <c r="I396" s="343"/>
      <c r="J396" s="140">
        <f t="shared" si="11"/>
        <v>82021</v>
      </c>
      <c r="K396" s="81" t="str">
        <f t="shared" si="12"/>
        <v/>
      </c>
      <c r="L396" s="147">
        <v>19081</v>
      </c>
      <c r="M396" s="147">
        <v>14773</v>
      </c>
      <c r="N396" s="147">
        <v>15886</v>
      </c>
      <c r="O396" s="147">
        <v>12557</v>
      </c>
      <c r="P396" s="147">
        <v>19724</v>
      </c>
    </row>
    <row r="397" spans="1:22" s="83" customFormat="1" ht="34.5" customHeight="1">
      <c r="A397" s="250" t="s">
        <v>777</v>
      </c>
      <c r="B397" s="119"/>
      <c r="C397" s="370"/>
      <c r="D397" s="320" t="s">
        <v>228</v>
      </c>
      <c r="E397" s="321"/>
      <c r="F397" s="321"/>
      <c r="G397" s="321"/>
      <c r="H397" s="322"/>
      <c r="I397" s="344"/>
      <c r="J397" s="140">
        <f t="shared" si="11"/>
        <v>2123</v>
      </c>
      <c r="K397" s="81" t="str">
        <f t="shared" si="12"/>
        <v/>
      </c>
      <c r="L397" s="147">
        <v>1211</v>
      </c>
      <c r="M397" s="147">
        <v>518</v>
      </c>
      <c r="N397" s="147">
        <v>98</v>
      </c>
      <c r="O397" s="147">
        <v>241</v>
      </c>
      <c r="P397" s="147">
        <v>55</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1056</v>
      </c>
      <c r="O403" s="66" t="s">
        <v>1059</v>
      </c>
      <c r="P403" s="66" t="s">
        <v>1063</v>
      </c>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70" t="s">
        <v>1057</v>
      </c>
      <c r="O404" s="70" t="s">
        <v>1053</v>
      </c>
      <c r="P404" s="70" t="s">
        <v>1057</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IF(SUM(L405:P405)=0,IF(COUNTIF(L405:P405,"未確認")&gt;0,"未確認",IF(COUNTIF(L405:P405,"~*")&gt;0,"*",SUM(L405:P405))),SUM(L405:P405))</f>
        <v>2139</v>
      </c>
      <c r="K405" s="81" t="str">
        <f t="shared" ref="K405:K422" si="14">IF(OR(COUNTIF(L405:P405,"未確認")&gt;0,COUNTIF(L405:P405,"~*")&gt;0),"※","")</f>
        <v/>
      </c>
      <c r="L405" s="147">
        <v>1217</v>
      </c>
      <c r="M405" s="147">
        <v>527</v>
      </c>
      <c r="N405" s="147">
        <v>98</v>
      </c>
      <c r="O405" s="147">
        <v>242</v>
      </c>
      <c r="P405" s="147">
        <v>55</v>
      </c>
    </row>
    <row r="406" spans="1:22" s="83" customFormat="1" ht="34.5" customHeight="1">
      <c r="A406" s="251" t="s">
        <v>779</v>
      </c>
      <c r="B406" s="119"/>
      <c r="C406" s="369"/>
      <c r="D406" s="375" t="s">
        <v>233</v>
      </c>
      <c r="E406" s="377" t="s">
        <v>234</v>
      </c>
      <c r="F406" s="378"/>
      <c r="G406" s="378"/>
      <c r="H406" s="379"/>
      <c r="I406" s="361"/>
      <c r="J406" s="140">
        <f t="shared" si="13"/>
        <v>918</v>
      </c>
      <c r="K406" s="81" t="str">
        <f t="shared" si="14"/>
        <v/>
      </c>
      <c r="L406" s="147">
        <v>11</v>
      </c>
      <c r="M406" s="147">
        <v>522</v>
      </c>
      <c r="N406" s="147">
        <v>88</v>
      </c>
      <c r="O406" s="147">
        <v>242</v>
      </c>
      <c r="P406" s="147">
        <v>55</v>
      </c>
    </row>
    <row r="407" spans="1:22" s="83" customFormat="1" ht="34.5" customHeight="1">
      <c r="A407" s="251" t="s">
        <v>780</v>
      </c>
      <c r="B407" s="119"/>
      <c r="C407" s="369"/>
      <c r="D407" s="369"/>
      <c r="E407" s="320" t="s">
        <v>235</v>
      </c>
      <c r="F407" s="321"/>
      <c r="G407" s="321"/>
      <c r="H407" s="322"/>
      <c r="I407" s="361"/>
      <c r="J407" s="140">
        <f t="shared" si="13"/>
        <v>1029</v>
      </c>
      <c r="K407" s="81" t="str">
        <f t="shared" si="14"/>
        <v/>
      </c>
      <c r="L407" s="147">
        <v>1014</v>
      </c>
      <c r="M407" s="147">
        <v>5</v>
      </c>
      <c r="N407" s="147">
        <v>10</v>
      </c>
      <c r="O407" s="147">
        <v>0</v>
      </c>
      <c r="P407" s="147">
        <v>0</v>
      </c>
    </row>
    <row r="408" spans="1:22" s="83" customFormat="1" ht="34.5" customHeight="1">
      <c r="A408" s="251" t="s">
        <v>781</v>
      </c>
      <c r="B408" s="119"/>
      <c r="C408" s="369"/>
      <c r="D408" s="369"/>
      <c r="E408" s="320" t="s">
        <v>236</v>
      </c>
      <c r="F408" s="321"/>
      <c r="G408" s="321"/>
      <c r="H408" s="322"/>
      <c r="I408" s="361"/>
      <c r="J408" s="140">
        <f t="shared" si="13"/>
        <v>113</v>
      </c>
      <c r="K408" s="81" t="str">
        <f t="shared" si="14"/>
        <v/>
      </c>
      <c r="L408" s="147">
        <v>113</v>
      </c>
      <c r="M408" s="147">
        <v>0</v>
      </c>
      <c r="N408" s="147">
        <v>0</v>
      </c>
      <c r="O408" s="147">
        <v>0</v>
      </c>
      <c r="P408" s="147">
        <v>0</v>
      </c>
    </row>
    <row r="409" spans="1:22" s="83" customFormat="1" ht="34.5" customHeight="1">
      <c r="A409" s="251" t="s">
        <v>782</v>
      </c>
      <c r="B409" s="119"/>
      <c r="C409" s="369"/>
      <c r="D409" s="369"/>
      <c r="E409" s="317" t="s">
        <v>990</v>
      </c>
      <c r="F409" s="318"/>
      <c r="G409" s="318"/>
      <c r="H409" s="319"/>
      <c r="I409" s="361"/>
      <c r="J409" s="140">
        <f t="shared" si="13"/>
        <v>79</v>
      </c>
      <c r="K409" s="81" t="str">
        <f t="shared" si="14"/>
        <v/>
      </c>
      <c r="L409" s="147">
        <v>79</v>
      </c>
      <c r="M409" s="147">
        <v>0</v>
      </c>
      <c r="N409" s="147">
        <v>0</v>
      </c>
      <c r="O409" s="147">
        <v>0</v>
      </c>
      <c r="P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2123</v>
      </c>
      <c r="K413" s="81" t="str">
        <f t="shared" si="14"/>
        <v/>
      </c>
      <c r="L413" s="147">
        <v>1211</v>
      </c>
      <c r="M413" s="147">
        <v>518</v>
      </c>
      <c r="N413" s="147">
        <v>98</v>
      </c>
      <c r="O413" s="147">
        <v>241</v>
      </c>
      <c r="P413" s="147">
        <v>55</v>
      </c>
    </row>
    <row r="414" spans="1:22" s="83" customFormat="1" ht="34.5" customHeight="1">
      <c r="A414" s="251" t="s">
        <v>787</v>
      </c>
      <c r="B414" s="119"/>
      <c r="C414" s="369"/>
      <c r="D414" s="375" t="s">
        <v>240</v>
      </c>
      <c r="E414" s="377" t="s">
        <v>241</v>
      </c>
      <c r="F414" s="378"/>
      <c r="G414" s="378"/>
      <c r="H414" s="379"/>
      <c r="I414" s="361"/>
      <c r="J414" s="140">
        <f t="shared" si="13"/>
        <v>896</v>
      </c>
      <c r="K414" s="81" t="str">
        <f t="shared" si="14"/>
        <v/>
      </c>
      <c r="L414" s="147">
        <v>795</v>
      </c>
      <c r="M414" s="147">
        <v>23</v>
      </c>
      <c r="N414" s="147">
        <v>31</v>
      </c>
      <c r="O414" s="147">
        <v>34</v>
      </c>
      <c r="P414" s="147">
        <v>13</v>
      </c>
    </row>
    <row r="415" spans="1:22" s="83" customFormat="1" ht="34.5" customHeight="1">
      <c r="A415" s="251" t="s">
        <v>788</v>
      </c>
      <c r="B415" s="119"/>
      <c r="C415" s="369"/>
      <c r="D415" s="369"/>
      <c r="E415" s="320" t="s">
        <v>242</v>
      </c>
      <c r="F415" s="321"/>
      <c r="G415" s="321"/>
      <c r="H415" s="322"/>
      <c r="I415" s="361"/>
      <c r="J415" s="140">
        <f t="shared" si="13"/>
        <v>948</v>
      </c>
      <c r="K415" s="81" t="str">
        <f t="shared" si="14"/>
        <v/>
      </c>
      <c r="L415" s="147">
        <v>335</v>
      </c>
      <c r="M415" s="147">
        <v>434</v>
      </c>
      <c r="N415" s="147">
        <v>16</v>
      </c>
      <c r="O415" s="147">
        <v>154</v>
      </c>
      <c r="P415" s="147">
        <v>9</v>
      </c>
    </row>
    <row r="416" spans="1:22" s="83" customFormat="1" ht="34.5" customHeight="1">
      <c r="A416" s="251" t="s">
        <v>789</v>
      </c>
      <c r="B416" s="119"/>
      <c r="C416" s="369"/>
      <c r="D416" s="369"/>
      <c r="E416" s="320" t="s">
        <v>243</v>
      </c>
      <c r="F416" s="321"/>
      <c r="G416" s="321"/>
      <c r="H416" s="322"/>
      <c r="I416" s="361"/>
      <c r="J416" s="140">
        <f t="shared" si="13"/>
        <v>115</v>
      </c>
      <c r="K416" s="81" t="str">
        <f t="shared" si="14"/>
        <v/>
      </c>
      <c r="L416" s="147">
        <v>57</v>
      </c>
      <c r="M416" s="147">
        <v>25</v>
      </c>
      <c r="N416" s="147">
        <v>10</v>
      </c>
      <c r="O416" s="147">
        <v>21</v>
      </c>
      <c r="P416" s="147">
        <v>2</v>
      </c>
    </row>
    <row r="417" spans="1:22" s="83" customFormat="1" ht="34.5" customHeight="1">
      <c r="A417" s="251" t="s">
        <v>790</v>
      </c>
      <c r="B417" s="119"/>
      <c r="C417" s="369"/>
      <c r="D417" s="369"/>
      <c r="E417" s="320" t="s">
        <v>244</v>
      </c>
      <c r="F417" s="321"/>
      <c r="G417" s="321"/>
      <c r="H417" s="322"/>
      <c r="I417" s="361"/>
      <c r="J417" s="140">
        <f t="shared" si="13"/>
        <v>8</v>
      </c>
      <c r="K417" s="81" t="str">
        <f t="shared" si="14"/>
        <v/>
      </c>
      <c r="L417" s="147">
        <v>0</v>
      </c>
      <c r="M417" s="147">
        <v>5</v>
      </c>
      <c r="N417" s="147">
        <v>0</v>
      </c>
      <c r="O417" s="147">
        <v>0</v>
      </c>
      <c r="P417" s="147">
        <v>3</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0</v>
      </c>
      <c r="M418" s="147">
        <v>3</v>
      </c>
      <c r="N418" s="147">
        <v>0</v>
      </c>
      <c r="O418" s="147">
        <v>1</v>
      </c>
      <c r="P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67</v>
      </c>
      <c r="K420" s="81" t="str">
        <f t="shared" si="14"/>
        <v/>
      </c>
      <c r="L420" s="147">
        <v>6</v>
      </c>
      <c r="M420" s="147">
        <v>28</v>
      </c>
      <c r="N420" s="147">
        <v>2</v>
      </c>
      <c r="O420" s="147">
        <v>31</v>
      </c>
      <c r="P420" s="147">
        <v>0</v>
      </c>
    </row>
    <row r="421" spans="1:22" s="83" customFormat="1" ht="34.5" customHeight="1">
      <c r="A421" s="251" t="s">
        <v>794</v>
      </c>
      <c r="B421" s="119"/>
      <c r="C421" s="369"/>
      <c r="D421" s="369"/>
      <c r="E421" s="320" t="s">
        <v>247</v>
      </c>
      <c r="F421" s="321"/>
      <c r="G421" s="321"/>
      <c r="H421" s="322"/>
      <c r="I421" s="361"/>
      <c r="J421" s="140">
        <f t="shared" si="13"/>
        <v>84</v>
      </c>
      <c r="K421" s="81" t="str">
        <f t="shared" si="14"/>
        <v/>
      </c>
      <c r="L421" s="147">
        <v>18</v>
      </c>
      <c r="M421" s="147">
        <v>0</v>
      </c>
      <c r="N421" s="147">
        <v>39</v>
      </c>
      <c r="O421" s="147">
        <v>0</v>
      </c>
      <c r="P421" s="147">
        <v>27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1056</v>
      </c>
      <c r="O428" s="66" t="s">
        <v>1059</v>
      </c>
      <c r="P428" s="66" t="s">
        <v>1063</v>
      </c>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70" t="s">
        <v>1057</v>
      </c>
      <c r="O429" s="70" t="s">
        <v>1053</v>
      </c>
      <c r="P429" s="70" t="s">
        <v>1057</v>
      </c>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IF(SUM(L430:P430)=0,IF(COUNTIF(L430:P430,"未確認")&gt;0,"未確認",IF(COUNTIF(L430:P430,"~*")&gt;0,"*",SUM(L430:P430))),SUM(L430:P430))</f>
        <v>1227</v>
      </c>
      <c r="K430" s="193" t="str">
        <f>IF(OR(COUNTIF(L430:P430,"未確認")&gt;0,COUNTIF(L430:P430,"~*")&gt;0),"※","")</f>
        <v/>
      </c>
      <c r="L430" s="147">
        <v>416</v>
      </c>
      <c r="M430" s="147">
        <v>495</v>
      </c>
      <c r="N430" s="147">
        <v>67</v>
      </c>
      <c r="O430" s="147">
        <v>207</v>
      </c>
      <c r="P430" s="147">
        <v>42</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475</v>
      </c>
      <c r="K431" s="193" t="str">
        <f>IF(OR(COUNTIF(L431:P431,"未確認")&gt;0,COUNTIF(L431:P431,"~*")&gt;0),"※","")</f>
        <v/>
      </c>
      <c r="L431" s="147">
        <v>285</v>
      </c>
      <c r="M431" s="147">
        <v>20</v>
      </c>
      <c r="N431" s="147">
        <v>7</v>
      </c>
      <c r="O431" s="147">
        <v>154</v>
      </c>
      <c r="P431" s="147">
        <v>9</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183</v>
      </c>
      <c r="K432" s="193" t="str">
        <f>IF(OR(COUNTIF(L432:P432,"未確認")&gt;0,COUNTIF(L432:P432,"~*")&gt;0),"※","")</f>
        <v/>
      </c>
      <c r="L432" s="147">
        <v>63</v>
      </c>
      <c r="M432" s="147">
        <v>61</v>
      </c>
      <c r="N432" s="147">
        <v>2</v>
      </c>
      <c r="O432" s="147">
        <v>53</v>
      </c>
      <c r="P432" s="147">
        <v>4</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495</v>
      </c>
      <c r="K433" s="193" t="str">
        <f>IF(OR(COUNTIF(L433:P433,"未確認")&gt;0,COUNTIF(L433:P433,"~*")&gt;0),"※","")</f>
        <v/>
      </c>
      <c r="L433" s="147">
        <v>18</v>
      </c>
      <c r="M433" s="147">
        <v>411</v>
      </c>
      <c r="N433" s="147">
        <v>39</v>
      </c>
      <c r="O433" s="147">
        <v>0</v>
      </c>
      <c r="P433" s="147">
        <v>27</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74</v>
      </c>
      <c r="K434" s="193" t="str">
        <f>IF(OR(COUNTIF(L434:P434,"未確認")&gt;0,COUNTIF(L434:P434,"~*")&gt;0),"※","")</f>
        <v/>
      </c>
      <c r="L434" s="147">
        <v>50</v>
      </c>
      <c r="M434" s="147">
        <v>3</v>
      </c>
      <c r="N434" s="147">
        <v>19</v>
      </c>
      <c r="O434" s="147">
        <v>0</v>
      </c>
      <c r="P434" s="147">
        <v>2</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1056</v>
      </c>
      <c r="O441" s="66" t="s">
        <v>1059</v>
      </c>
      <c r="P441" s="66" t="s">
        <v>1063</v>
      </c>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70" t="s">
        <v>1057</v>
      </c>
      <c r="O442" s="70" t="s">
        <v>1053</v>
      </c>
      <c r="P442" s="70" t="s">
        <v>1057</v>
      </c>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979</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1056</v>
      </c>
      <c r="O466" s="66" t="s">
        <v>1059</v>
      </c>
      <c r="P466" s="66" t="s">
        <v>1063</v>
      </c>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70" t="s">
        <v>1057</v>
      </c>
      <c r="O467" s="70" t="s">
        <v>1053</v>
      </c>
      <c r="P467" s="70" t="s">
        <v>1057</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34</v>
      </c>
      <c r="K468" s="201" t="str">
        <f t="shared" ref="K468:K475" si="16">IF(OR(COUNTIF(L468:P468,"未確認")&gt;0,COUNTIF(L468:P468,"*")&gt;0),"※","")</f>
        <v>※</v>
      </c>
      <c r="L468" s="117">
        <v>34</v>
      </c>
      <c r="M468" s="117">
        <v>0</v>
      </c>
      <c r="N468" s="117">
        <v>0</v>
      </c>
      <c r="O468" s="117">
        <v>0</v>
      </c>
      <c r="P468" s="117" t="s">
        <v>1062</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未確認</v>
      </c>
      <c r="K469" s="201" t="str">
        <f t="shared" si="16"/>
        <v>※</v>
      </c>
      <c r="L469" s="117" t="s">
        <v>541</v>
      </c>
      <c r="M469" s="117">
        <v>0</v>
      </c>
      <c r="N469" s="117">
        <v>0</v>
      </c>
      <c r="O469" s="117">
        <v>0</v>
      </c>
      <c r="P469" s="117" t="s">
        <v>978</v>
      </c>
      <c r="Q469" s="8"/>
      <c r="R469" s="8"/>
      <c r="S469" s="8"/>
      <c r="T469" s="8"/>
      <c r="U469" s="8"/>
      <c r="V469" s="8"/>
    </row>
    <row r="470" spans="1:22" ht="34.5" customHeight="1">
      <c r="A470" s="252" t="s">
        <v>813</v>
      </c>
      <c r="B470" s="1"/>
      <c r="C470" s="202"/>
      <c r="D470" s="356"/>
      <c r="E470" s="320" t="s">
        <v>286</v>
      </c>
      <c r="F470" s="321"/>
      <c r="G470" s="321"/>
      <c r="H470" s="322"/>
      <c r="I470" s="354"/>
      <c r="J470" s="116">
        <f t="shared" si="17"/>
        <v>35</v>
      </c>
      <c r="K470" s="201" t="str">
        <f t="shared" si="16"/>
        <v>※</v>
      </c>
      <c r="L470" s="117">
        <v>35</v>
      </c>
      <c r="M470" s="117">
        <v>0</v>
      </c>
      <c r="N470" s="117">
        <v>0</v>
      </c>
      <c r="O470" s="117">
        <v>0</v>
      </c>
      <c r="P470" s="117" t="s">
        <v>978</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v>0</v>
      </c>
      <c r="N471" s="117">
        <v>0</v>
      </c>
      <c r="O471" s="117">
        <v>0</v>
      </c>
      <c r="P471" s="117" t="s">
        <v>978</v>
      </c>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v>0</v>
      </c>
      <c r="N472" s="117">
        <v>0</v>
      </c>
      <c r="O472" s="117">
        <v>0</v>
      </c>
      <c r="P472" s="117" t="s">
        <v>978</v>
      </c>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v>0</v>
      </c>
      <c r="N473" s="117">
        <v>0</v>
      </c>
      <c r="O473" s="117">
        <v>0</v>
      </c>
      <c r="P473" s="117" t="s">
        <v>978</v>
      </c>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v>0</v>
      </c>
      <c r="N474" s="117">
        <v>0</v>
      </c>
      <c r="O474" s="117">
        <v>0</v>
      </c>
      <c r="P474" s="117" t="s">
        <v>978</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v>0</v>
      </c>
      <c r="N475" s="117">
        <v>0</v>
      </c>
      <c r="O475" s="117">
        <v>0</v>
      </c>
      <c r="P475" s="117" t="s">
        <v>978</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IF(OR(COUNTIF(L476:P476,"未確認")&gt;0,COUNTIF(L476:P476,"~")&gt;0),"※","")</f>
        <v>※</v>
      </c>
      <c r="L476" s="117">
        <v>0</v>
      </c>
      <c r="M476" s="117">
        <v>0</v>
      </c>
      <c r="N476" s="117">
        <v>0</v>
      </c>
      <c r="O476" s="117">
        <v>0</v>
      </c>
      <c r="P476" s="117" t="s">
        <v>978</v>
      </c>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IF(OR(COUNTIF(L477:P477,"未確認")&gt;0,COUNTIF(L477:P477,"*")&gt;0),"※","")</f>
        <v>※</v>
      </c>
      <c r="L477" s="117" t="s">
        <v>541</v>
      </c>
      <c r="M477" s="117">
        <v>0</v>
      </c>
      <c r="N477" s="117">
        <v>0</v>
      </c>
      <c r="O477" s="117">
        <v>0</v>
      </c>
      <c r="P477" s="117" t="s">
        <v>978</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v>0</v>
      </c>
      <c r="N478" s="117">
        <v>0</v>
      </c>
      <c r="O478" s="117">
        <v>0</v>
      </c>
      <c r="P478" s="117" t="s">
        <v>978</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541</v>
      </c>
      <c r="M479" s="117">
        <v>0</v>
      </c>
      <c r="N479" s="117">
        <v>0</v>
      </c>
      <c r="O479" s="117">
        <v>0</v>
      </c>
      <c r="P479" s="117" t="s">
        <v>978</v>
      </c>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v>0</v>
      </c>
      <c r="N480" s="117">
        <v>0</v>
      </c>
      <c r="O480" s="117">
        <v>0</v>
      </c>
      <c r="P480" s="117" t="s">
        <v>978</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30</v>
      </c>
      <c r="K481" s="201" t="str">
        <f t="shared" si="18"/>
        <v>※</v>
      </c>
      <c r="L481" s="117">
        <v>30</v>
      </c>
      <c r="M481" s="117">
        <v>0</v>
      </c>
      <c r="N481" s="117">
        <v>0</v>
      </c>
      <c r="O481" s="117">
        <v>0</v>
      </c>
      <c r="P481" s="117" t="s">
        <v>1062</v>
      </c>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IF(SUM(L482:P482)=0,IF(COUNTIF(L482:P482,"未確認")&gt;0,"未確認",IF(COUNTIF(L482:P482,"~*")&gt;0,"*",SUM(L482:P482))),SUM(L482:P482))</f>
        <v>未確認</v>
      </c>
      <c r="K482" s="201" t="str">
        <f t="shared" si="18"/>
        <v>※</v>
      </c>
      <c r="L482" s="117" t="s">
        <v>541</v>
      </c>
      <c r="M482" s="117">
        <v>0</v>
      </c>
      <c r="N482" s="117">
        <v>0</v>
      </c>
      <c r="O482" s="117">
        <v>0</v>
      </c>
      <c r="P482" s="117" t="s">
        <v>978</v>
      </c>
      <c r="Q482" s="8"/>
      <c r="R482" s="8"/>
      <c r="S482" s="8"/>
      <c r="T482" s="8"/>
      <c r="U482" s="8"/>
      <c r="V482" s="8"/>
    </row>
    <row r="483" spans="1:22" ht="34.5" customHeight="1">
      <c r="A483" s="252" t="s">
        <v>825</v>
      </c>
      <c r="B483" s="1"/>
      <c r="C483" s="202"/>
      <c r="D483" s="356"/>
      <c r="E483" s="320" t="s">
        <v>286</v>
      </c>
      <c r="F483" s="321"/>
      <c r="G483" s="321"/>
      <c r="H483" s="322"/>
      <c r="I483" s="354"/>
      <c r="J483" s="116">
        <f t="shared" si="19"/>
        <v>34</v>
      </c>
      <c r="K483" s="201" t="str">
        <f t="shared" si="18"/>
        <v>※</v>
      </c>
      <c r="L483" s="117">
        <v>34</v>
      </c>
      <c r="M483" s="117">
        <v>0</v>
      </c>
      <c r="N483" s="117">
        <v>0</v>
      </c>
      <c r="O483" s="117">
        <v>0</v>
      </c>
      <c r="P483" s="117" t="s">
        <v>978</v>
      </c>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v>0</v>
      </c>
      <c r="N484" s="117">
        <v>0</v>
      </c>
      <c r="O484" s="117">
        <v>0</v>
      </c>
      <c r="P484" s="117" t="s">
        <v>978</v>
      </c>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v>0</v>
      </c>
      <c r="N485" s="117">
        <v>0</v>
      </c>
      <c r="O485" s="117">
        <v>0</v>
      </c>
      <c r="P485" s="117" t="s">
        <v>978</v>
      </c>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v>0</v>
      </c>
      <c r="N486" s="117">
        <v>0</v>
      </c>
      <c r="O486" s="117">
        <v>0</v>
      </c>
      <c r="P486" s="117" t="s">
        <v>978</v>
      </c>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v>0</v>
      </c>
      <c r="N487" s="117">
        <v>0</v>
      </c>
      <c r="O487" s="117">
        <v>0</v>
      </c>
      <c r="P487" s="117" t="s">
        <v>978</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v>0</v>
      </c>
      <c r="N488" s="117">
        <v>0</v>
      </c>
      <c r="O488" s="117">
        <v>0</v>
      </c>
      <c r="P488" s="117" t="s">
        <v>978</v>
      </c>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v>0</v>
      </c>
      <c r="N489" s="117">
        <v>0</v>
      </c>
      <c r="O489" s="117">
        <v>0</v>
      </c>
      <c r="P489" s="117" t="s">
        <v>978</v>
      </c>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v>0</v>
      </c>
      <c r="N490" s="117">
        <v>0</v>
      </c>
      <c r="O490" s="117">
        <v>0</v>
      </c>
      <c r="P490" s="117" t="s">
        <v>978</v>
      </c>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v>0</v>
      </c>
      <c r="N491" s="117">
        <v>0</v>
      </c>
      <c r="O491" s="117">
        <v>0</v>
      </c>
      <c r="P491" s="117" t="s">
        <v>978</v>
      </c>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v>0</v>
      </c>
      <c r="N492" s="117">
        <v>0</v>
      </c>
      <c r="O492" s="117">
        <v>0</v>
      </c>
      <c r="P492" s="117" t="s">
        <v>978</v>
      </c>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v>0</v>
      </c>
      <c r="N493" s="117">
        <v>0</v>
      </c>
      <c r="O493" s="117">
        <v>0</v>
      </c>
      <c r="P493" s="117" t="s">
        <v>978</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v>0</v>
      </c>
      <c r="N494" s="117">
        <v>0</v>
      </c>
      <c r="O494" s="117">
        <v>0</v>
      </c>
      <c r="P494" s="117" t="s">
        <v>1062</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v>0</v>
      </c>
      <c r="N495" s="117">
        <v>0</v>
      </c>
      <c r="O495" s="117">
        <v>0</v>
      </c>
      <c r="P495" s="117" t="s">
        <v>1062</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v>0</v>
      </c>
      <c r="N496" s="117">
        <v>0</v>
      </c>
      <c r="O496" s="117">
        <v>0</v>
      </c>
      <c r="P496" s="117" t="s">
        <v>1062</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1056</v>
      </c>
      <c r="O502" s="66" t="s">
        <v>1059</v>
      </c>
      <c r="P502" s="66" t="s">
        <v>1063</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70" t="s">
        <v>1057</v>
      </c>
      <c r="O503" s="70" t="s">
        <v>1053</v>
      </c>
      <c r="P503" s="70" t="s">
        <v>1057</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v>
      </c>
      <c r="L504" s="117">
        <v>0</v>
      </c>
      <c r="M504" s="117">
        <v>0</v>
      </c>
      <c r="N504" s="117">
        <v>0</v>
      </c>
      <c r="O504" s="117">
        <v>0</v>
      </c>
      <c r="P504" s="117" t="s">
        <v>1062</v>
      </c>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117">
        <v>0</v>
      </c>
      <c r="P505" s="117" t="s">
        <v>1062</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v>0</v>
      </c>
      <c r="N506" s="117">
        <v>0</v>
      </c>
      <c r="O506" s="117">
        <v>0</v>
      </c>
      <c r="P506" s="117" t="s">
        <v>1062</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v>0</v>
      </c>
      <c r="N507" s="117">
        <v>0</v>
      </c>
      <c r="O507" s="117">
        <v>0</v>
      </c>
      <c r="P507" s="117" t="s">
        <v>1062</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v>0</v>
      </c>
      <c r="P508" s="117" t="s">
        <v>1062</v>
      </c>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v>0</v>
      </c>
      <c r="N509" s="117">
        <v>0</v>
      </c>
      <c r="O509" s="117">
        <v>0</v>
      </c>
      <c r="P509" s="117" t="s">
        <v>1062</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v>0</v>
      </c>
      <c r="N510" s="117">
        <v>0</v>
      </c>
      <c r="O510" s="117">
        <v>0</v>
      </c>
      <c r="P510" s="117" t="s">
        <v>1062</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v>0</v>
      </c>
      <c r="N511" s="117">
        <v>0</v>
      </c>
      <c r="O511" s="117">
        <v>0</v>
      </c>
      <c r="P511" s="117" t="s">
        <v>1062</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1056</v>
      </c>
      <c r="O514" s="66" t="s">
        <v>1059</v>
      </c>
      <c r="P514" s="66" t="s">
        <v>1063</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70" t="s">
        <v>1057</v>
      </c>
      <c r="O515" s="70" t="s">
        <v>1053</v>
      </c>
      <c r="P515" s="70" t="s">
        <v>1057</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v>
      </c>
      <c r="L516" s="117">
        <v>0</v>
      </c>
      <c r="M516" s="117">
        <v>0</v>
      </c>
      <c r="N516" s="117">
        <v>0</v>
      </c>
      <c r="O516" s="117">
        <v>0</v>
      </c>
      <c r="P516" s="117" t="s">
        <v>1062</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v>
      </c>
      <c r="L517" s="117">
        <v>0</v>
      </c>
      <c r="M517" s="117">
        <v>0</v>
      </c>
      <c r="N517" s="117">
        <v>0</v>
      </c>
      <c r="O517" s="117">
        <v>0</v>
      </c>
      <c r="P517" s="117" t="s">
        <v>1062</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1056</v>
      </c>
      <c r="O520" s="66" t="s">
        <v>1059</v>
      </c>
      <c r="P520" s="66" t="s">
        <v>1063</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70" t="s">
        <v>1057</v>
      </c>
      <c r="O521" s="70" t="s">
        <v>1053</v>
      </c>
      <c r="P521" s="70" t="s">
        <v>1057</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v>
      </c>
      <c r="L522" s="117">
        <v>0</v>
      </c>
      <c r="M522" s="117">
        <v>0</v>
      </c>
      <c r="N522" s="117">
        <v>0</v>
      </c>
      <c r="O522" s="117">
        <v>0</v>
      </c>
      <c r="P522" s="117" t="s">
        <v>1062</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1056</v>
      </c>
      <c r="O525" s="66" t="s">
        <v>1059</v>
      </c>
      <c r="P525" s="66" t="s">
        <v>1063</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70" t="s">
        <v>1057</v>
      </c>
      <c r="O526" s="70" t="s">
        <v>1053</v>
      </c>
      <c r="P526" s="70" t="s">
        <v>1057</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1056</v>
      </c>
      <c r="O530" s="66" t="s">
        <v>1059</v>
      </c>
      <c r="P530" s="66" t="s">
        <v>1063</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70" t="s">
        <v>1057</v>
      </c>
      <c r="O531" s="70" t="s">
        <v>1053</v>
      </c>
      <c r="P531" s="70" t="s">
        <v>1057</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v>
      </c>
      <c r="L532" s="117">
        <v>0</v>
      </c>
      <c r="M532" s="117">
        <v>0</v>
      </c>
      <c r="N532" s="117">
        <v>0</v>
      </c>
      <c r="O532" s="117">
        <v>0</v>
      </c>
      <c r="P532" s="117" t="s">
        <v>1062</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v>0</v>
      </c>
      <c r="N533" s="117">
        <v>0</v>
      </c>
      <c r="O533" s="117">
        <v>0</v>
      </c>
      <c r="P533" s="117" t="s">
        <v>1062</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v>0</v>
      </c>
      <c r="N534" s="117">
        <v>0</v>
      </c>
      <c r="O534" s="117">
        <v>0</v>
      </c>
      <c r="P534" s="117" t="s">
        <v>1062</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v>0</v>
      </c>
      <c r="N535" s="117">
        <v>0</v>
      </c>
      <c r="O535" s="117">
        <v>0</v>
      </c>
      <c r="P535" s="117" t="s">
        <v>1062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v>0</v>
      </c>
      <c r="N536" s="117">
        <v>0</v>
      </c>
      <c r="O536" s="117">
        <v>0</v>
      </c>
      <c r="P536" s="117" t="s">
        <v>1062</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v>0</v>
      </c>
      <c r="N537" s="117">
        <v>0</v>
      </c>
      <c r="O537" s="117">
        <v>0</v>
      </c>
      <c r="P537" s="117" t="s">
        <v>1062</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1056</v>
      </c>
      <c r="O543" s="66" t="s">
        <v>1059</v>
      </c>
      <c r="P543" s="66" t="s">
        <v>1063</v>
      </c>
    </row>
    <row r="544" spans="1:22" s="1" customFormat="1" ht="20.25" customHeight="1">
      <c r="A544" s="243"/>
      <c r="C544" s="62"/>
      <c r="D544" s="3"/>
      <c r="E544" s="3"/>
      <c r="F544" s="3"/>
      <c r="G544" s="3"/>
      <c r="H544" s="287"/>
      <c r="I544" s="67" t="s">
        <v>36</v>
      </c>
      <c r="J544" s="68"/>
      <c r="K544" s="186"/>
      <c r="L544" s="70" t="s">
        <v>1050</v>
      </c>
      <c r="M544" s="70" t="s">
        <v>1053</v>
      </c>
      <c r="N544" s="70" t="s">
        <v>1057</v>
      </c>
      <c r="O544" s="70" t="s">
        <v>1053</v>
      </c>
      <c r="P544" s="70" t="s">
        <v>1057</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v>
      </c>
      <c r="L545" s="117">
        <v>0</v>
      </c>
      <c r="M545" s="117">
        <v>0</v>
      </c>
      <c r="N545" s="117">
        <v>0</v>
      </c>
      <c r="O545" s="117">
        <v>0</v>
      </c>
      <c r="P545" s="117" t="s">
        <v>1062</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v>0</v>
      </c>
      <c r="N546" s="117">
        <v>0</v>
      </c>
      <c r="O546" s="117">
        <v>0</v>
      </c>
      <c r="P546" s="117" t="s">
        <v>1062</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v>0</v>
      </c>
      <c r="N547" s="117">
        <v>0</v>
      </c>
      <c r="O547" s="117">
        <v>0</v>
      </c>
      <c r="P547" s="117" t="s">
        <v>1062</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v>0</v>
      </c>
      <c r="N548" s="117">
        <v>0</v>
      </c>
      <c r="O548" s="117">
        <v>0</v>
      </c>
      <c r="P548" s="117" t="s">
        <v>1062</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v>0</v>
      </c>
      <c r="N549" s="117">
        <v>0</v>
      </c>
      <c r="O549" s="117">
        <v>0</v>
      </c>
      <c r="P549" s="117" t="s">
        <v>1062</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v>0</v>
      </c>
      <c r="N550" s="117">
        <v>0</v>
      </c>
      <c r="O550" s="117">
        <v>0</v>
      </c>
      <c r="P550" s="117" t="s">
        <v>1062</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v>0</v>
      </c>
      <c r="N551" s="117">
        <v>0</v>
      </c>
      <c r="O551" s="117">
        <v>0</v>
      </c>
      <c r="P551" s="117" t="s">
        <v>1062</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v>0</v>
      </c>
      <c r="N552" s="117">
        <v>0</v>
      </c>
      <c r="O552" s="117">
        <v>0</v>
      </c>
      <c r="P552" s="117" t="s">
        <v>1062</v>
      </c>
    </row>
    <row r="553" spans="1:16"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v>0</v>
      </c>
      <c r="N553" s="117">
        <v>0</v>
      </c>
      <c r="O553" s="117">
        <v>0</v>
      </c>
      <c r="P553" s="117" t="s">
        <v>1062</v>
      </c>
    </row>
    <row r="554" spans="1:16" s="115" customFormat="1" ht="56">
      <c r="A554" s="252" t="s">
        <v>862</v>
      </c>
      <c r="B554" s="119"/>
      <c r="C554" s="320" t="s">
        <v>366</v>
      </c>
      <c r="D554" s="321"/>
      <c r="E554" s="321"/>
      <c r="F554" s="321"/>
      <c r="G554" s="321"/>
      <c r="H554" s="322"/>
      <c r="I554" s="138" t="s">
        <v>367</v>
      </c>
      <c r="J554" s="116">
        <f t="shared" si="24"/>
        <v>0</v>
      </c>
      <c r="K554" s="201" t="str">
        <f t="shared" si="25"/>
        <v>※</v>
      </c>
      <c r="L554" s="117">
        <v>0</v>
      </c>
      <c r="M554" s="117">
        <v>0</v>
      </c>
      <c r="N554" s="117">
        <v>0</v>
      </c>
      <c r="O554" s="117">
        <v>0</v>
      </c>
      <c r="P554" s="117" t="s">
        <v>1062</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v>0</v>
      </c>
      <c r="N555" s="117">
        <v>0</v>
      </c>
      <c r="O555" s="117">
        <v>0</v>
      </c>
      <c r="P555" s="117" t="s">
        <v>1062</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v>0</v>
      </c>
      <c r="N556" s="117">
        <v>0</v>
      </c>
      <c r="O556" s="117">
        <v>0</v>
      </c>
      <c r="P556" s="117" t="s">
        <v>1062</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v>0</v>
      </c>
      <c r="N557" s="117">
        <v>0</v>
      </c>
      <c r="O557" s="117">
        <v>0</v>
      </c>
      <c r="P557" s="117" t="s">
        <v>1062</v>
      </c>
    </row>
    <row r="558" spans="1:16"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1055</v>
      </c>
      <c r="O558" s="211" t="s">
        <v>1055</v>
      </c>
      <c r="P558" s="211" t="s">
        <v>1055</v>
      </c>
    </row>
    <row r="559" spans="1:16" s="91" customFormat="1" ht="65.150000000000006" customHeight="1">
      <c r="A559" s="243"/>
      <c r="B559" s="119"/>
      <c r="C559" s="323" t="s">
        <v>1024</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40.200000000000003</v>
      </c>
      <c r="M560" s="211">
        <v>40.200000000000003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v>22.8</v>
      </c>
      <c r="M561" s="211">
        <v>22.8</v>
      </c>
      <c r="N561" s="211" t="s">
        <v>533</v>
      </c>
      <c r="O561" s="211" t="s">
        <v>533</v>
      </c>
      <c r="P561" s="211" t="s">
        <v>533</v>
      </c>
    </row>
    <row r="562" spans="1:16" s="91" customFormat="1" ht="34.5" customHeight="1">
      <c r="A562" s="251" t="s">
        <v>872</v>
      </c>
      <c r="B562" s="119"/>
      <c r="C562" s="209"/>
      <c r="D562" s="331" t="s">
        <v>993</v>
      </c>
      <c r="E562" s="342"/>
      <c r="F562" s="342"/>
      <c r="G562" s="342"/>
      <c r="H562" s="332"/>
      <c r="I562" s="343"/>
      <c r="J562" s="207"/>
      <c r="K562" s="210"/>
      <c r="L562" s="211">
        <v>16.899999999999999</v>
      </c>
      <c r="M562" s="211">
        <v>16.899999999999999</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v>9.8000000000000007</v>
      </c>
      <c r="M563" s="211">
        <v>9.8000000000000007</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v>9.3000000000000007</v>
      </c>
      <c r="M564" s="211">
        <v>9.3000000000000007</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v>1.3</v>
      </c>
      <c r="M565" s="211">
        <v>1.3</v>
      </c>
      <c r="N565" s="211" t="s">
        <v>533</v>
      </c>
      <c r="O565" s="211" t="s">
        <v>533</v>
      </c>
      <c r="P565" s="211" t="s">
        <v>533</v>
      </c>
    </row>
    <row r="566" spans="1:16" s="91" customFormat="1" ht="34.5" customHeight="1">
      <c r="A566" s="251" t="s">
        <v>876</v>
      </c>
      <c r="B566" s="119"/>
      <c r="C566" s="285"/>
      <c r="D566" s="331" t="s">
        <v>994</v>
      </c>
      <c r="E566" s="342"/>
      <c r="F566" s="342"/>
      <c r="G566" s="342"/>
      <c r="H566" s="332"/>
      <c r="I566" s="343"/>
      <c r="J566" s="213"/>
      <c r="K566" s="214"/>
      <c r="L566" s="211">
        <v>22.8</v>
      </c>
      <c r="M566" s="211">
        <v>22.8</v>
      </c>
      <c r="N566" s="211" t="s">
        <v>533</v>
      </c>
      <c r="O566" s="211" t="s">
        <v>533</v>
      </c>
      <c r="P566" s="211" t="s">
        <v>533</v>
      </c>
    </row>
    <row r="567" spans="1:16" s="91" customFormat="1" ht="42.75" customHeight="1">
      <c r="A567" s="243"/>
      <c r="B567" s="119"/>
      <c r="C567" s="323" t="s">
        <v>1025</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v>12.4</v>
      </c>
      <c r="M568" s="211">
        <v>12.4</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v>4.0999999999999996</v>
      </c>
      <c r="M569" s="211">
        <v>4.0999999999999996</v>
      </c>
      <c r="N569" s="211" t="s">
        <v>533</v>
      </c>
      <c r="O569" s="211" t="s">
        <v>533</v>
      </c>
      <c r="P569" s="211" t="s">
        <v>533</v>
      </c>
    </row>
    <row r="570" spans="1:16"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v>2.7</v>
      </c>
      <c r="M571" s="211">
        <v>2.7</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v>0</v>
      </c>
      <c r="M572" s="211">
        <v>0</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v>0</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c r="O577" s="211" t="s">
        <v>533</v>
      </c>
      <c r="P577" s="211" t="s">
        <v>533</v>
      </c>
    </row>
    <row r="578" spans="1:22" s="91" customFormat="1" ht="34.5" customHeight="1">
      <c r="A578" s="251" t="s">
        <v>886</v>
      </c>
      <c r="B578" s="119"/>
      <c r="C578" s="209"/>
      <c r="D578" s="331" t="s">
        <v>993</v>
      </c>
      <c r="E578" s="342"/>
      <c r="F578" s="342"/>
      <c r="G578" s="342"/>
      <c r="H578" s="332"/>
      <c r="I578" s="343"/>
      <c r="J578" s="207"/>
      <c r="K578" s="210"/>
      <c r="L578" s="211">
        <v>0</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c r="O581" s="211" t="s">
        <v>533</v>
      </c>
      <c r="P581" s="211" t="s">
        <v>533</v>
      </c>
    </row>
    <row r="582" spans="1:22" s="91" customFormat="1" ht="34.5" customHeight="1">
      <c r="A582" s="251" t="s">
        <v>890</v>
      </c>
      <c r="B582" s="119"/>
      <c r="C582" s="212"/>
      <c r="D582" s="331" t="s">
        <v>994</v>
      </c>
      <c r="E582" s="342"/>
      <c r="F582" s="342"/>
      <c r="G582" s="342"/>
      <c r="H582" s="332"/>
      <c r="I582" s="344"/>
      <c r="J582" s="213"/>
      <c r="K582" s="214"/>
      <c r="L582" s="211">
        <v>0</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1056</v>
      </c>
      <c r="O588" s="66" t="s">
        <v>1059</v>
      </c>
      <c r="P588" s="66" t="s">
        <v>1063</v>
      </c>
    </row>
    <row r="589" spans="1:22" s="1" customFormat="1" ht="20.25" customHeight="1">
      <c r="A589" s="243"/>
      <c r="C589" s="62"/>
      <c r="D589" s="3"/>
      <c r="E589" s="3"/>
      <c r="F589" s="3"/>
      <c r="G589" s="3"/>
      <c r="H589" s="287"/>
      <c r="I589" s="67" t="s">
        <v>36</v>
      </c>
      <c r="J589" s="68"/>
      <c r="K589" s="186"/>
      <c r="L589" s="70" t="s">
        <v>1050</v>
      </c>
      <c r="M589" s="70" t="s">
        <v>1053</v>
      </c>
      <c r="N589" s="70" t="s">
        <v>1057</v>
      </c>
      <c r="O589" s="70" t="s">
        <v>1053</v>
      </c>
      <c r="P589" s="70" t="s">
        <v>1057</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v>
      </c>
      <c r="L590" s="117">
        <v>0</v>
      </c>
      <c r="M590" s="117">
        <v>0</v>
      </c>
      <c r="N590" s="117">
        <v>0</v>
      </c>
      <c r="O590" s="117">
        <v>0</v>
      </c>
      <c r="P590" s="117" t="s">
        <v>1062</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v>
      </c>
      <c r="L591" s="117">
        <v>0</v>
      </c>
      <c r="M591" s="117">
        <v>0</v>
      </c>
      <c r="N591" s="117">
        <v>0</v>
      </c>
      <c r="O591" s="117">
        <v>0</v>
      </c>
      <c r="P591" s="117" t="s">
        <v>1062</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v>
      </c>
      <c r="L592" s="117">
        <v>0</v>
      </c>
      <c r="M592" s="117">
        <v>0</v>
      </c>
      <c r="N592" s="117">
        <v>0</v>
      </c>
      <c r="O592" s="117">
        <v>0</v>
      </c>
      <c r="P592" s="117" t="s">
        <v>1062</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v>
      </c>
      <c r="L593" s="117">
        <v>0</v>
      </c>
      <c r="M593" s="117">
        <v>0</v>
      </c>
      <c r="N593" s="117">
        <v>0</v>
      </c>
      <c r="O593" s="117">
        <v>0</v>
      </c>
      <c r="P593" s="117" t="s">
        <v>1062</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v>
      </c>
      <c r="L594" s="117">
        <v>0</v>
      </c>
      <c r="M594" s="117">
        <v>0</v>
      </c>
      <c r="N594" s="117">
        <v>0</v>
      </c>
      <c r="O594" s="117">
        <v>0</v>
      </c>
      <c r="P594" s="117" t="s">
        <v>1062</v>
      </c>
    </row>
    <row r="595" spans="1:16" s="115" customFormat="1" ht="35.15" customHeight="1">
      <c r="A595" s="251" t="s">
        <v>895</v>
      </c>
      <c r="B595" s="84"/>
      <c r="C595" s="323" t="s">
        <v>995</v>
      </c>
      <c r="D595" s="324"/>
      <c r="E595" s="324"/>
      <c r="F595" s="324"/>
      <c r="G595" s="324"/>
      <c r="H595" s="325"/>
      <c r="I595" s="340" t="s">
        <v>397</v>
      </c>
      <c r="J595" s="140">
        <v>275</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69</v>
      </c>
      <c r="K596" s="201" t="str">
        <f>IF(OR(COUNTIF(L596:P596,"未確認")&gt;0,COUNTIF(L596:P596,"~*")&gt;0),"※","")</f>
        <v/>
      </c>
      <c r="L596" s="216"/>
      <c r="M596" s="216"/>
      <c r="N596" s="216"/>
      <c r="O596" s="216"/>
      <c r="P596" s="216"/>
    </row>
    <row r="597" spans="1:16" s="115" customFormat="1" ht="35.15" customHeight="1">
      <c r="A597" s="251" t="s">
        <v>897</v>
      </c>
      <c r="B597" s="84"/>
      <c r="C597" s="323" t="s">
        <v>996</v>
      </c>
      <c r="D597" s="324"/>
      <c r="E597" s="324"/>
      <c r="F597" s="324"/>
      <c r="G597" s="324"/>
      <c r="H597" s="325"/>
      <c r="I597" s="326" t="s">
        <v>400</v>
      </c>
      <c r="J597" s="140">
        <v>275</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79</v>
      </c>
      <c r="K598" s="201" t="str">
        <f>IF(OR(COUNTIF(L598:P598,"未確認")&gt;0,COUNTIF(L598:P598,"~*")&gt;0),"※","")</f>
        <v/>
      </c>
      <c r="L598" s="216"/>
      <c r="M598" s="216"/>
      <c r="N598" s="216"/>
      <c r="O598" s="216"/>
      <c r="P598" s="216"/>
    </row>
    <row r="599" spans="1:16" s="115" customFormat="1" ht="42" customHeight="1">
      <c r="A599" s="251" t="s">
        <v>899</v>
      </c>
      <c r="B599" s="84"/>
      <c r="C599" s="317" t="s">
        <v>997</v>
      </c>
      <c r="D599" s="318"/>
      <c r="E599" s="318"/>
      <c r="F599" s="318"/>
      <c r="G599" s="318"/>
      <c r="H599" s="319"/>
      <c r="I599" s="122" t="s">
        <v>402</v>
      </c>
      <c r="J599" s="116">
        <v>197</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v>
      </c>
      <c r="L600" s="117">
        <v>0</v>
      </c>
      <c r="M600" s="117">
        <v>0</v>
      </c>
      <c r="N600" s="117">
        <v>0</v>
      </c>
      <c r="O600" s="117">
        <v>0</v>
      </c>
      <c r="P600" s="117" t="s">
        <v>1062</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v>0</v>
      </c>
      <c r="N601" s="117">
        <v>0</v>
      </c>
      <c r="O601" s="117">
        <v>0</v>
      </c>
      <c r="P601" s="117" t="s">
        <v>1062</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v>
      </c>
      <c r="L602" s="117">
        <v>0</v>
      </c>
      <c r="M602" s="117">
        <v>0</v>
      </c>
      <c r="N602" s="117">
        <v>0</v>
      </c>
      <c r="O602" s="117">
        <v>0</v>
      </c>
      <c r="P602" s="117" t="s">
        <v>1062</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v>0</v>
      </c>
      <c r="N603" s="117">
        <v>0</v>
      </c>
      <c r="O603" s="117">
        <v>0</v>
      </c>
      <c r="P603" s="117" t="s">
        <v>1062</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v>0</v>
      </c>
      <c r="N604" s="117">
        <v>0</v>
      </c>
      <c r="O604" s="117">
        <v>0</v>
      </c>
      <c r="P604" s="117" t="s">
        <v>1062</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v>0</v>
      </c>
      <c r="N605" s="117">
        <v>0</v>
      </c>
      <c r="O605" s="117">
        <v>0</v>
      </c>
      <c r="P605" s="117" t="s">
        <v>1062</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1056</v>
      </c>
      <c r="O611" s="66" t="s">
        <v>1059</v>
      </c>
      <c r="P611" s="66" t="s">
        <v>1063</v>
      </c>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70" t="s">
        <v>1057</v>
      </c>
      <c r="O612" s="70" t="s">
        <v>1053</v>
      </c>
      <c r="P612" s="70" t="s">
        <v>1057</v>
      </c>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IF(SUM(L613:P613)=0,IF(COUNTIF(L613:P613,"未確認")&gt;0,"未確認",IF(COUNTIF(L613:P613,"~*")&gt;0,"*",SUM(L613:P613))),SUM(L613:P613))</f>
        <v>0</v>
      </c>
      <c r="K613" s="201" t="str">
        <f t="shared" ref="K613:K623" si="29">IF(OR(COUNTIF(L613:P613,"未確認")&gt;0,COUNTIF(L613:P613,"*")&gt;0),"※","")</f>
        <v>※</v>
      </c>
      <c r="L613" s="117">
        <v>0</v>
      </c>
      <c r="M613" s="117">
        <v>0</v>
      </c>
      <c r="N613" s="117">
        <v>0</v>
      </c>
      <c r="O613" s="117">
        <v>0</v>
      </c>
      <c r="P613" s="117" t="s">
        <v>1062</v>
      </c>
    </row>
    <row r="614" spans="1:22" s="118" customFormat="1" ht="71.25" customHeight="1">
      <c r="A614" s="252" t="s">
        <v>907</v>
      </c>
      <c r="B614" s="115"/>
      <c r="C614" s="317" t="s">
        <v>999</v>
      </c>
      <c r="D614" s="318"/>
      <c r="E614" s="318"/>
      <c r="F614" s="318"/>
      <c r="G614" s="318"/>
      <c r="H614" s="319"/>
      <c r="I614" s="338"/>
      <c r="J614" s="116" t="str">
        <f t="shared" si="28"/>
        <v>*</v>
      </c>
      <c r="K614" s="201" t="str">
        <f t="shared" si="29"/>
        <v>※</v>
      </c>
      <c r="L614" s="117" t="s">
        <v>541</v>
      </c>
      <c r="M614" s="117">
        <v>0</v>
      </c>
      <c r="N614" s="117">
        <v>0</v>
      </c>
      <c r="O614" s="117">
        <v>0</v>
      </c>
      <c r="P614" s="117" t="s">
        <v>1062</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v>0</v>
      </c>
      <c r="N615" s="117">
        <v>0</v>
      </c>
      <c r="O615" s="117">
        <v>0</v>
      </c>
      <c r="P615" s="117" t="s">
        <v>1062</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v>0</v>
      </c>
      <c r="N616" s="117">
        <v>0</v>
      </c>
      <c r="O616" s="117">
        <v>0</v>
      </c>
      <c r="P616" s="117" t="s">
        <v>1062</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v>0</v>
      </c>
      <c r="N617" s="117">
        <v>0</v>
      </c>
      <c r="O617" s="117">
        <v>0</v>
      </c>
      <c r="P617" s="117" t="s">
        <v>1062</v>
      </c>
    </row>
    <row r="618" spans="1:22" s="118" customFormat="1" ht="100.4" customHeight="1">
      <c r="A618" s="252" t="s">
        <v>911</v>
      </c>
      <c r="B618" s="115"/>
      <c r="C618" s="317" t="s">
        <v>1001</v>
      </c>
      <c r="D618" s="318"/>
      <c r="E618" s="318"/>
      <c r="F618" s="318"/>
      <c r="G618" s="318"/>
      <c r="H618" s="319"/>
      <c r="I618" s="138" t="s">
        <v>1029</v>
      </c>
      <c r="J618" s="116">
        <f t="shared" si="28"/>
        <v>50</v>
      </c>
      <c r="K618" s="201" t="str">
        <f t="shared" si="29"/>
        <v>※</v>
      </c>
      <c r="L618" s="117">
        <v>0</v>
      </c>
      <c r="M618" s="117">
        <v>50</v>
      </c>
      <c r="N618" s="117" t="s">
        <v>541</v>
      </c>
      <c r="O618" s="117">
        <v>0</v>
      </c>
      <c r="P618" s="117" t="s">
        <v>1062</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v>0</v>
      </c>
      <c r="N619" s="117">
        <v>0</v>
      </c>
      <c r="O619" s="117">
        <v>0</v>
      </c>
      <c r="P619" s="117" t="s">
        <v>1062</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v>0</v>
      </c>
      <c r="N620" s="117">
        <v>0</v>
      </c>
      <c r="O620" s="117">
        <v>0</v>
      </c>
      <c r="P620" s="117" t="s">
        <v>1062</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v>0</v>
      </c>
      <c r="N621" s="117">
        <v>0</v>
      </c>
      <c r="O621" s="117">
        <v>0</v>
      </c>
      <c r="P621" s="117" t="s">
        <v>1062</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v>0</v>
      </c>
      <c r="M622" s="117">
        <v>0</v>
      </c>
      <c r="N622" s="117">
        <v>0</v>
      </c>
      <c r="O622" s="117">
        <v>0</v>
      </c>
      <c r="P622" s="117" t="s">
        <v>1062</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v>0</v>
      </c>
      <c r="N623" s="117">
        <v>0</v>
      </c>
      <c r="O623" s="117">
        <v>0</v>
      </c>
      <c r="P623" s="117" t="s">
        <v>1062</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1056</v>
      </c>
      <c r="O629" s="66" t="s">
        <v>1059</v>
      </c>
      <c r="P629" s="66" t="s">
        <v>1063</v>
      </c>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70" t="s">
        <v>1057</v>
      </c>
      <c r="O630" s="70" t="s">
        <v>1053</v>
      </c>
      <c r="P630" s="70" t="s">
        <v>1057</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v>0</v>
      </c>
      <c r="N631" s="117">
        <v>0</v>
      </c>
      <c r="O631" s="117">
        <v>0</v>
      </c>
      <c r="P631" s="117" t="s">
        <v>1062</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v>0</v>
      </c>
      <c r="M632" s="117">
        <v>0</v>
      </c>
      <c r="N632" s="117">
        <v>0</v>
      </c>
      <c r="O632" s="117">
        <v>0</v>
      </c>
      <c r="P632" s="117" t="s">
        <v>1062</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c r="O633" s="117">
        <v>0</v>
      </c>
      <c r="P633" s="117" t="s">
        <v>1062</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v>0</v>
      </c>
      <c r="N634" s="117">
        <v>0</v>
      </c>
      <c r="O634" s="117">
        <v>0</v>
      </c>
      <c r="P634" s="117" t="s">
        <v>1062</v>
      </c>
    </row>
    <row r="635" spans="1:22" s="118" customFormat="1" ht="84" customHeight="1">
      <c r="A635" s="252" t="s">
        <v>921</v>
      </c>
      <c r="B635" s="119"/>
      <c r="C635" s="320" t="s">
        <v>440</v>
      </c>
      <c r="D635" s="321"/>
      <c r="E635" s="321"/>
      <c r="F635" s="321"/>
      <c r="G635" s="321"/>
      <c r="H635" s="322"/>
      <c r="I635" s="122" t="s">
        <v>441</v>
      </c>
      <c r="J635" s="116">
        <f t="shared" si="30"/>
        <v>25</v>
      </c>
      <c r="K635" s="201" t="str">
        <f t="shared" si="31"/>
        <v>※</v>
      </c>
      <c r="L635" s="117">
        <v>25</v>
      </c>
      <c r="M635" s="117">
        <v>0</v>
      </c>
      <c r="N635" s="117" t="s">
        <v>541</v>
      </c>
      <c r="O635" s="117">
        <v>0</v>
      </c>
      <c r="P635" s="117" t="s">
        <v>1062</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t="s">
        <v>1062</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t="s">
        <v>541</v>
      </c>
      <c r="O637" s="117">
        <v>0</v>
      </c>
      <c r="P637" s="117" t="s">
        <v>1062</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v>0</v>
      </c>
      <c r="N638" s="117">
        <v>0</v>
      </c>
      <c r="O638" s="117">
        <v>0</v>
      </c>
      <c r="P638" s="117" t="s">
        <v>1062</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1056</v>
      </c>
      <c r="O644" s="66" t="s">
        <v>1059</v>
      </c>
      <c r="P644" s="66" t="s">
        <v>1063</v>
      </c>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70" t="s">
        <v>1057</v>
      </c>
      <c r="O645" s="70" t="s">
        <v>1053</v>
      </c>
      <c r="P645" s="70" t="s">
        <v>1057</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157</v>
      </c>
      <c r="K646" s="201" t="str">
        <f t="shared" ref="K646:K660" si="33">IF(OR(COUNTIF(L646:P646,"未確認")&gt;0,COUNTIF(L646:P646,"*")&gt;0),"※","")</f>
        <v>※</v>
      </c>
      <c r="L646" s="117">
        <v>78</v>
      </c>
      <c r="M646" s="117">
        <v>0</v>
      </c>
      <c r="N646" s="117">
        <v>35</v>
      </c>
      <c r="O646" s="117">
        <v>44</v>
      </c>
      <c r="P646" s="117" t="s">
        <v>1062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v>0</v>
      </c>
      <c r="N647" s="117">
        <v>0</v>
      </c>
      <c r="O647" s="117">
        <v>0</v>
      </c>
      <c r="P647" s="117" t="s">
        <v>1062</v>
      </c>
    </row>
    <row r="648" spans="1:22" s="118" customFormat="1" ht="70" customHeight="1">
      <c r="A648" s="252" t="s">
        <v>927</v>
      </c>
      <c r="B648" s="84"/>
      <c r="C648" s="188"/>
      <c r="D648" s="221"/>
      <c r="E648" s="320" t="s">
        <v>939</v>
      </c>
      <c r="F648" s="321"/>
      <c r="G648" s="321"/>
      <c r="H648" s="322"/>
      <c r="I648" s="122" t="s">
        <v>454</v>
      </c>
      <c r="J648" s="116">
        <f t="shared" si="32"/>
        <v>11</v>
      </c>
      <c r="K648" s="201" t="str">
        <f t="shared" si="33"/>
        <v>※</v>
      </c>
      <c r="L648" s="117" t="s">
        <v>541</v>
      </c>
      <c r="M648" s="117">
        <v>0</v>
      </c>
      <c r="N648" s="117">
        <v>11</v>
      </c>
      <c r="O648" s="117" t="s">
        <v>541</v>
      </c>
      <c r="P648" s="117" t="s">
        <v>1062</v>
      </c>
    </row>
    <row r="649" spans="1:22" s="118" customFormat="1" ht="70" customHeight="1">
      <c r="A649" s="252" t="s">
        <v>928</v>
      </c>
      <c r="B649" s="84"/>
      <c r="C649" s="295"/>
      <c r="D649" s="297"/>
      <c r="E649" s="320" t="s">
        <v>940</v>
      </c>
      <c r="F649" s="321"/>
      <c r="G649" s="321"/>
      <c r="H649" s="322"/>
      <c r="I649" s="122" t="s">
        <v>456</v>
      </c>
      <c r="J649" s="116">
        <f t="shared" si="32"/>
        <v>11</v>
      </c>
      <c r="K649" s="201" t="str">
        <f t="shared" si="33"/>
        <v>※</v>
      </c>
      <c r="L649" s="117" t="s">
        <v>541</v>
      </c>
      <c r="M649" s="117">
        <v>0</v>
      </c>
      <c r="N649" s="117">
        <v>11</v>
      </c>
      <c r="O649" s="117" t="s">
        <v>541</v>
      </c>
      <c r="P649" s="117" t="s">
        <v>1062</v>
      </c>
    </row>
    <row r="650" spans="1:22" s="118" customFormat="1" ht="84" customHeight="1">
      <c r="A650" s="252" t="s">
        <v>929</v>
      </c>
      <c r="B650" s="84"/>
      <c r="C650" s="295"/>
      <c r="D650" s="297"/>
      <c r="E650" s="320" t="s">
        <v>941</v>
      </c>
      <c r="F650" s="321"/>
      <c r="G650" s="321"/>
      <c r="H650" s="322"/>
      <c r="I650" s="122" t="s">
        <v>458</v>
      </c>
      <c r="J650" s="116">
        <f t="shared" si="32"/>
        <v>122</v>
      </c>
      <c r="K650" s="201" t="str">
        <f t="shared" si="33"/>
        <v>※</v>
      </c>
      <c r="L650" s="117">
        <v>69</v>
      </c>
      <c r="M650" s="117">
        <v>0</v>
      </c>
      <c r="N650" s="117">
        <v>13</v>
      </c>
      <c r="O650" s="117">
        <v>40</v>
      </c>
      <c r="P650" s="117" t="s">
        <v>1062</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t="s">
        <v>541</v>
      </c>
      <c r="O651" s="117">
        <v>0</v>
      </c>
      <c r="P651" s="117" t="s">
        <v>1062</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v>0</v>
      </c>
      <c r="N652" s="117">
        <v>0</v>
      </c>
      <c r="O652" s="117">
        <v>0</v>
      </c>
      <c r="P652" s="117" t="s">
        <v>1062</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v>0</v>
      </c>
      <c r="N653" s="117">
        <v>0</v>
      </c>
      <c r="O653" s="117">
        <v>0</v>
      </c>
      <c r="P653" s="117" t="s">
        <v>1062</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v>0</v>
      </c>
      <c r="N654" s="117">
        <v>0</v>
      </c>
      <c r="O654" s="117">
        <v>0</v>
      </c>
      <c r="P654" s="117" t="s">
        <v>1062</v>
      </c>
    </row>
    <row r="655" spans="1:22" s="118" customFormat="1" ht="70" customHeight="1">
      <c r="A655" s="252" t="s">
        <v>934</v>
      </c>
      <c r="B655" s="84"/>
      <c r="C655" s="320" t="s">
        <v>937</v>
      </c>
      <c r="D655" s="321"/>
      <c r="E655" s="321"/>
      <c r="F655" s="321"/>
      <c r="G655" s="321"/>
      <c r="H655" s="322"/>
      <c r="I655" s="122" t="s">
        <v>468</v>
      </c>
      <c r="J655" s="116">
        <f t="shared" si="32"/>
        <v>89</v>
      </c>
      <c r="K655" s="201" t="str">
        <f t="shared" si="33"/>
        <v>※</v>
      </c>
      <c r="L655" s="117">
        <v>70</v>
      </c>
      <c r="M655" s="117">
        <v>0</v>
      </c>
      <c r="N655" s="117" t="s">
        <v>541</v>
      </c>
      <c r="O655" s="117">
        <v>19</v>
      </c>
      <c r="P655" s="117" t="s">
        <v>1062</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v>0</v>
      </c>
      <c r="N656" s="117">
        <v>0</v>
      </c>
      <c r="O656" s="117">
        <v>0</v>
      </c>
      <c r="P656" s="117" t="s">
        <v>1062</v>
      </c>
    </row>
    <row r="657" spans="1:22" s="118" customFormat="1" ht="70" customHeight="1">
      <c r="A657" s="252" t="s">
        <v>936</v>
      </c>
      <c r="B657" s="84"/>
      <c r="C657" s="320" t="s">
        <v>469</v>
      </c>
      <c r="D657" s="321"/>
      <c r="E657" s="321"/>
      <c r="F657" s="321"/>
      <c r="G657" s="321"/>
      <c r="H657" s="322"/>
      <c r="I657" s="122" t="s">
        <v>470</v>
      </c>
      <c r="J657" s="116">
        <f t="shared" si="32"/>
        <v>65</v>
      </c>
      <c r="K657" s="201" t="str">
        <f t="shared" si="33"/>
        <v>※</v>
      </c>
      <c r="L657" s="117">
        <v>65</v>
      </c>
      <c r="M657" s="117">
        <v>0</v>
      </c>
      <c r="N657" s="117" t="s">
        <v>541</v>
      </c>
      <c r="O657" s="117" t="s">
        <v>541</v>
      </c>
      <c r="P657" s="117" t="s">
        <v>1062</v>
      </c>
    </row>
    <row r="658" spans="1:22" s="118" customFormat="1" ht="56.15" customHeight="1">
      <c r="A658" s="252" t="s">
        <v>946</v>
      </c>
      <c r="B658" s="84"/>
      <c r="C658" s="320" t="s">
        <v>471</v>
      </c>
      <c r="D658" s="321"/>
      <c r="E658" s="321"/>
      <c r="F658" s="321"/>
      <c r="G658" s="321"/>
      <c r="H658" s="322"/>
      <c r="I658" s="122" t="s">
        <v>472</v>
      </c>
      <c r="J658" s="116">
        <f t="shared" si="32"/>
        <v>12</v>
      </c>
      <c r="K658" s="201" t="str">
        <f t="shared" si="33"/>
        <v>※</v>
      </c>
      <c r="L658" s="117" t="s">
        <v>541</v>
      </c>
      <c r="M658" s="117" t="s">
        <v>541</v>
      </c>
      <c r="N658" s="117">
        <v>12</v>
      </c>
      <c r="O658" s="117" t="s">
        <v>541</v>
      </c>
      <c r="P658" s="117" t="s">
        <v>1062</v>
      </c>
    </row>
    <row r="659" spans="1:22" s="118" customFormat="1" ht="70" customHeight="1">
      <c r="A659" s="252" t="s">
        <v>947</v>
      </c>
      <c r="B659" s="84"/>
      <c r="C659" s="317" t="s">
        <v>1003</v>
      </c>
      <c r="D659" s="318"/>
      <c r="E659" s="318"/>
      <c r="F659" s="318"/>
      <c r="G659" s="318"/>
      <c r="H659" s="319"/>
      <c r="I659" s="122" t="s">
        <v>476</v>
      </c>
      <c r="J659" s="116">
        <f t="shared" si="32"/>
        <v>44</v>
      </c>
      <c r="K659" s="201" t="str">
        <f t="shared" si="33"/>
        <v>※</v>
      </c>
      <c r="L659" s="117">
        <v>0</v>
      </c>
      <c r="M659" s="117">
        <v>0</v>
      </c>
      <c r="N659" s="117">
        <v>0</v>
      </c>
      <c r="O659" s="117">
        <v>44</v>
      </c>
      <c r="P659" s="117" t="s">
        <v>1062</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v>0</v>
      </c>
      <c r="N660" s="117">
        <v>0</v>
      </c>
      <c r="O660" s="117">
        <v>0</v>
      </c>
      <c r="P660" s="117" t="s">
        <v>1062</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1056</v>
      </c>
      <c r="O665" s="66" t="s">
        <v>1059</v>
      </c>
      <c r="P665" s="66" t="s">
        <v>1063</v>
      </c>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70" t="s">
        <v>1057</v>
      </c>
      <c r="O666" s="70" t="s">
        <v>1053</v>
      </c>
      <c r="P666" s="70" t="s">
        <v>1057</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533</v>
      </c>
      <c r="O667" s="98" t="s">
        <v>539</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v>99.9</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v>3.9</v>
      </c>
      <c r="P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v>241</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v>36</v>
      </c>
      <c r="P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c r="N672" s="301" t="s">
        <v>533</v>
      </c>
      <c r="O672" s="301">
        <v>11</v>
      </c>
      <c r="P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c r="O673" s="301">
        <v>124</v>
      </c>
      <c r="P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v>124</v>
      </c>
      <c r="P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c r="O675" s="302">
        <v>21.8</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1056</v>
      </c>
      <c r="O681" s="66" t="s">
        <v>1059</v>
      </c>
      <c r="P681" s="66" t="s">
        <v>1063</v>
      </c>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70" t="s">
        <v>1057</v>
      </c>
      <c r="O682" s="70" t="s">
        <v>1053</v>
      </c>
      <c r="P682" s="70" t="s">
        <v>1057</v>
      </c>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IF(SUM(L683:P683)=0,IF(COUNTIF(L683:P683,"未確認")&gt;0,"未確認",IF(COUNTIF(L683:P683,"~*")&gt;0,"*",SUM(L683:P683))),SUM(L683:P683))</f>
        <v>0</v>
      </c>
      <c r="K683" s="201" t="str">
        <f>IF(OR(COUNTIF(L683:P683,"未確認")&gt;0,COUNTIF(L683:P683,"*")&gt;0),"※","")</f>
        <v>※</v>
      </c>
      <c r="L683" s="117">
        <v>0</v>
      </c>
      <c r="M683" s="117">
        <v>0</v>
      </c>
      <c r="N683" s="117">
        <v>0</v>
      </c>
      <c r="O683" s="117">
        <v>0</v>
      </c>
      <c r="P683" s="117" t="s">
        <v>1062</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v>
      </c>
      <c r="L684" s="117">
        <v>0</v>
      </c>
      <c r="M684" s="117">
        <v>0</v>
      </c>
      <c r="N684" s="117">
        <v>0</v>
      </c>
      <c r="O684" s="117">
        <v>0</v>
      </c>
      <c r="P684" s="117" t="s">
        <v>1062</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v>
      </c>
      <c r="L685" s="117">
        <v>0</v>
      </c>
      <c r="M685" s="117">
        <v>0</v>
      </c>
      <c r="N685" s="117">
        <v>0</v>
      </c>
      <c r="O685" s="117">
        <v>0</v>
      </c>
      <c r="P685" s="117" t="s">
        <v>1062</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1056</v>
      </c>
      <c r="O691" s="66" t="s">
        <v>1059</v>
      </c>
      <c r="P691" s="66" t="s">
        <v>1063</v>
      </c>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70" t="s">
        <v>1057</v>
      </c>
      <c r="O692" s="70" t="s">
        <v>1053</v>
      </c>
      <c r="P692" s="70" t="s">
        <v>1057</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v>
      </c>
      <c r="L693" s="117">
        <v>0</v>
      </c>
      <c r="M693" s="117">
        <v>0</v>
      </c>
      <c r="N693" s="117">
        <v>0</v>
      </c>
      <c r="O693" s="117">
        <v>0</v>
      </c>
      <c r="P693" s="117" t="s">
        <v>1062</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v>
      </c>
      <c r="L694" s="117">
        <v>0</v>
      </c>
      <c r="M694" s="117">
        <v>0</v>
      </c>
      <c r="N694" s="117">
        <v>0</v>
      </c>
      <c r="O694" s="117">
        <v>0</v>
      </c>
      <c r="P694" s="117" t="s">
        <v>1062</v>
      </c>
    </row>
    <row r="695" spans="1:22" s="118" customFormat="1" ht="70" customHeight="1">
      <c r="A695" s="252" t="s">
        <v>965</v>
      </c>
      <c r="B695" s="119"/>
      <c r="C695" s="317" t="s">
        <v>1007</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v>
      </c>
      <c r="L695" s="117">
        <v>0</v>
      </c>
      <c r="M695" s="117">
        <v>0</v>
      </c>
      <c r="N695" s="117">
        <v>0</v>
      </c>
      <c r="O695" s="117">
        <v>0</v>
      </c>
      <c r="P695" s="117" t="s">
        <v>1062</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v>
      </c>
      <c r="L696" s="117">
        <v>0</v>
      </c>
      <c r="M696" s="117">
        <v>0</v>
      </c>
      <c r="N696" s="117">
        <v>0</v>
      </c>
      <c r="O696" s="117">
        <v>0</v>
      </c>
      <c r="P696" s="117" t="s">
        <v>1062</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v>
      </c>
      <c r="L697" s="117">
        <v>0</v>
      </c>
      <c r="M697" s="117">
        <v>0</v>
      </c>
      <c r="N697" s="117">
        <v>0</v>
      </c>
      <c r="O697" s="117">
        <v>0</v>
      </c>
      <c r="P697" s="117" t="s">
        <v>1062</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1056</v>
      </c>
      <c r="O704" s="66" t="s">
        <v>1059</v>
      </c>
      <c r="P704" s="66" t="s">
        <v>1063</v>
      </c>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70" t="s">
        <v>1057</v>
      </c>
      <c r="O705" s="70" t="s">
        <v>1053</v>
      </c>
      <c r="P705" s="70" t="s">
        <v>1057</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v>
      </c>
      <c r="L706" s="117">
        <v>0</v>
      </c>
      <c r="M706" s="117">
        <v>0</v>
      </c>
      <c r="N706" s="117">
        <v>0</v>
      </c>
      <c r="O706" s="117">
        <v>0</v>
      </c>
      <c r="P706" s="117" t="s">
        <v>1062</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v>
      </c>
      <c r="L707" s="117">
        <v>0</v>
      </c>
      <c r="M707" s="117">
        <v>0</v>
      </c>
      <c r="N707" s="117">
        <v>0</v>
      </c>
      <c r="O707" s="117">
        <v>0</v>
      </c>
      <c r="P707" s="117" t="s">
        <v>1062</v>
      </c>
    </row>
    <row r="708" spans="1:23" s="118" customFormat="1" ht="70" customHeight="1">
      <c r="A708" s="252" t="s">
        <v>970</v>
      </c>
      <c r="B708" s="119"/>
      <c r="C708" s="317" t="s">
        <v>1008</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v>
      </c>
      <c r="L708" s="117">
        <v>0</v>
      </c>
      <c r="M708" s="117">
        <v>0</v>
      </c>
      <c r="N708" s="117">
        <v>0</v>
      </c>
      <c r="O708" s="117">
        <v>0</v>
      </c>
      <c r="P708" s="117" t="s">
        <v>1062</v>
      </c>
    </row>
    <row r="709" spans="1:23" s="118" customFormat="1" ht="70" customHeight="1">
      <c r="A709" s="252" t="s">
        <v>971</v>
      </c>
      <c r="B709" s="119"/>
      <c r="C709" s="317" t="s">
        <v>1009</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v>
      </c>
      <c r="L709" s="117">
        <v>0</v>
      </c>
      <c r="M709" s="117">
        <v>0</v>
      </c>
      <c r="N709" s="117">
        <v>0</v>
      </c>
      <c r="O709" s="117">
        <v>0</v>
      </c>
      <c r="P709" s="117" t="s">
        <v>1062</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A340B6D-2FE5-46FA-9821-2F8B2095C41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2019-12-23T02:02:01Z</dcterms:modified>
</cp:coreProperties>
</file>