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2AA1B5D-1E33-4363-9282-FBE7907A7A13}"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<sst xmlns="http://schemas.openxmlformats.org/spreadsheetml/2006/main" count="2976" uniqueCount="1046">
  <si>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</si>
  <si>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</si>
  <si>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</si>
  <si>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</si>
  <si>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</si>
  <si>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</si>
  <si>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</si>
  <si>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</si>
  <si>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</si>
  <si>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</si>
  <si>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</si>
  <si>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</si>
  <si>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</si>
  <si>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</si>
  <si>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</si>
  <si>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</si>
  <si>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</si>
  <si>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</si>
  <si>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</si>
  <si>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</si>
  <si>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</si>
  <si>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</si>
  <si>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</si>
  <si>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</si>
  <si>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</si>
  <si>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</si>
  <si>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</si>
  <si>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</si>
  <si>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</si>
  <si>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</si>
  <si>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</si>
  <si>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</si>
  <si>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</si>
  <si>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</si>
  <si>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</si>
  <si>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</si>
  <si>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</si>
  <si>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</si>
  <si>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</si>
  <si>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</si>
  <si>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</si>
  <si>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</si>
  <si>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</si>
  <si>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</si>
  <si>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</si>
  <si>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</si>
  <si>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</si>
  <si>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</si>
  <si>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</si>
  <si>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</si>
  <si>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</si>
  <si>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</si>
  <si>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</si>
  <si>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</si>
  <si>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</si>
  <si>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</si>
  <si>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</si>
  <si>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</si>
  <si>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</si>
  <si>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</si>
  <si>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</si>
  <si>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</si>
  <si>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</si>
  <si>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</si>
  <si>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</si>
  <si>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</si>
  <si>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</si>
  <si>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</si>
  <si>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</si>
  <si>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</si>
  <si>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</si>
  <si>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</si>
  <si>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</si>
  <si>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</si>
  <si>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</si>
  <si>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</si>
  <si>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</si>
  <si>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</si>
  <si>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</si>
  <si>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</si>
  <si>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</si>
  <si>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</si>
  <si>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</si>
  <si>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</si>
  <si>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</si>
  <si>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</si>
  <si>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</si>
  <si>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</si>
  <si>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</si>
  <si>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</si>
  <si>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</si>
  <si>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</si>
  <si>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</si>
  <si>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</si>
  <si>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</si>
  <si>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</si>
  <si>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</si>
  <si>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</si>
  <si>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</si>
  <si>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</si>
  <si>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</si>
  <si>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</si>
  <si>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</si>
  <si>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</si>
  <si>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</si>
  <si>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</si>
  <si>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</si>
  <si>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</si>
  <si>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</si>
  <si>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</si>
  <si>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</si>
  <si>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</si>
  <si>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</si>
  <si>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</si>
  <si>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</si>
  <si>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</si>
  <si>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</si>
  <si>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</si>
  <si>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</si>
  <si>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</si>
  <si>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</si>
  <si>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</si>
  <si>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</si>
  <si>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</si>
  <si>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</si>
  <si>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</si>
  <si>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</si>
  <si>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</si>
  <si>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</si>
  <si>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</si>
  <si>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</si>
  <si>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</si>
  <si>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</si>
  <si>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</si>
  <si>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</si>
  <si>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</si>
  <si>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</si>
  <si>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</si>
  <si>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</si>
  <si>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</si>
  <si>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</si>
  <si>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</si>
  <si>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</si>
  <si>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</si>
  <si>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</si>
  <si>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</si>
  <si>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</si>
  <si>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</si>
  <si>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</si>
  <si>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</si>
  <si>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</si>
  <si>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</si>
  <si>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</si>
  <si>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</si>
  <si>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</si>
  <si>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</si>
  <si>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</si>
  <si>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</si>
  <si>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</si>
  <si>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</si>
  <si>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</si>
  <si>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</si>
  <si>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</si>
  <si>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</si>
  <si>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</si>
  <si>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</si>
  <si>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</si>
  <si>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</si>
  <si>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</si>
  <si>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</si>
  <si>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</si>
  <si>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</si>
  <si>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</si>
  <si>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</si>
  <si>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</si>
  <si>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</si>
  <si>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</si>
  <si>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</si>
  <si>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</si>
  <si>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</si>
  <si>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</si>
  <si>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</si>
  <si>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</si>
  <si>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</si>
  <si>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</si>
  <si>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</si>
  <si>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</si>
  <si>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</si>
  <si>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</si>
  <si>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</si>
  <si>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</si>
  <si>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</si>
  <si>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</si>
  <si>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</si>
  <si>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</si>
  <si>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</si>
  <si>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</si>
  <si>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</si>
  <si>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</si>
  <si>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</si>
  <si>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</si>
  <si>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</si>
  <si>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</si>
  <si>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</si>
  <si>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</si>
  <si>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</si>
  <si>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</si>
  <si>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</si>
  <si>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</si>
  <si>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</si>
  <si>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</si>
  <si>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</si>
  <si>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</si>
  <si>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</si>
  <si>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</si>
  <si>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</si>
  <si>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</si>
  <si>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</si>
  <si>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</si>
  <si>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</si>
  <si>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</si>
  <si>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</si>
  <si>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</si>
  <si>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</si>
  <si>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</si>
  <si>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</si>
  <si>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</si>
  <si>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</si>
  <si>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</si>
  <si>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</si>
  <si>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</si>
  <si>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</si>
  <si>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</si>
  <si>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</si>
  <si>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</si>
  <si>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</si>
  <si>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</si>
  <si>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</si>
  <si>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</si>
  <si>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</si>
  <si>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</si>
  <si>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</si>
  <si>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</si>
  <si>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</si>
  <si>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</si>
  <si>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</si>
  <si>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</si>
  <si>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</si>
  <si>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</si>
  <si>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</si>
  <si>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</si>
  <si>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</si>
  <si>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</si>
  <si>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</si>
  <si>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</si>
  <si>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</si>
  <si>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</si>
  <si>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</si>
  <si>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</si>
  <si>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</si>
  <si>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</si>
  <si>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</si>
  <si>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</si>
  <si>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</si>
  <si>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</si>
  <si>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</si>
  <si>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</si>
  <si>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</si>
  <si>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</si>
  <si>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</si>
  <si>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</si>
  <si>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</si>
  <si>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</si>
  <si>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</si>
  <si>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</si>
  <si>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</si>
  <si>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</si>
  <si>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</si>
  <si>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</si>
  <si>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</si>
  <si>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</si>
  <si>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</si>
  <si>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</si>
  <si>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</si>
  <si>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</si>
  <si>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</si>
  <si>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</si>
  <si>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</si>
  <si>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</si>
  <si>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</si>
  <si>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</si>
  <si>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</si>
  <si>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</si>
  <si>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</si>
  <si>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</si>
  <si>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</si>
  <si>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</si>
  <si>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</si>
  <si>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</si>
  <si>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</si>
  <si>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</si>
  <si>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</si>
  <si>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</si>
  <si>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</si>
  <si>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</si>
  <si>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</si>
  <si>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</si>
  <si>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</si>
  <si>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</si>
  <si>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</si>
  <si>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</si>
  <si>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</si>
  <si>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</si>
  <si>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</si>
  <si>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</si>
  <si>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</si>
  <si>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</si>
  <si>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</si>
  <si>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</si>
  <si>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</si>
  <si>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</si>
  <si>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</si>
  <si>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</si>
  <si>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</si>
  <si>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</si>
  <si>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</si>
  <si>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</si>
  <si>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</si>
  <si>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</si>
  <si>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</si>
  <si>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</si>
  <si>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</si>
  <si>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</si>
  <si>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</si>
  <si>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</si>
  <si>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</si>
  <si>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</si>
  <si>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</si>
  <si>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</si>
  <si>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</si>
  <si>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</si>
  <si>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</si>
  <si>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</si>
  <si>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</si>
  <si>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</si>
  <si>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</si>
  <si>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</si>
  <si>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</si>
  <si>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</si>
  <si>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</si>
  <si>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</si>
  <si>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</si>
  <si>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</si>
  <si>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</si>
  <si>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</si>
  <si>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</si>
  <si>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</si>
  <si>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</si>
  <si>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</si>
  <si>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</si>
  <si>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</si>
  <si>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</si>
  <si>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</si>
  <si>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</si>
  <si>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</si>
  <si>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</si>
  <si>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</si>
  <si>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</si>
  <si>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</si>
  <si>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</si>
  <si>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</si>
  <si>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</si>
  <si>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</si>
  <si>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</si>
  <si>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</si>
  <si>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</si>
  <si>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</si>
  <si>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</si>
  <si>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</si>
  <si>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</si>
  <si>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</si>
  <si>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</si>
  <si>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</si>
  <si>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</si>
  <si>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</si>
  <si>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</si>
  <si>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</si>
  <si>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</si>
  <si>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</si>
  <si>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</si>
  <si>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</si>
  <si>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</si>
  <si>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</si>
  <si>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</si>
  <si>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</si>
  <si>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</si>
  <si>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</si>
  <si>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</si>
  <si>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</si>
  <si>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</si>
  <si>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</si>
  <si>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</si>
  <si>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</si>
  <si>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</si>
  <si>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</si>
  <si>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</si>
  <si>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</si>
  <si>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</si>
  <si>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</si>
  <si>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</si>
  <si>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</si>
  <si>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</si>
  <si>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</si>
  <si>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</si>
  <si>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</si>
  <si>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</si>
  <si>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</si>
  <si>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</si>
  <si>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</si>
  <si>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</si>
  <si>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</si>
  <si>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</si>
  <si>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</si>
  <si>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</si>
  <si>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</si>
  <si>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</si>
  <si>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</si>
  <si>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</si>
  <si>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</si>
  <si>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</si>
  <si>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</si>
  <si>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</si>
  <si>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</si>
  <si>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</si>
  <si>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</si>
  <si>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</si>
  <si>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</si>
  <si>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</si>
  <si>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</si>
  <si>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</si>
  <si>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</si>
  <si>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</si>
  <si>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</si>
  <si>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</si>
  <si>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</si>
  <si>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</si>
  <si>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</si>
  <si>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</si>
  <si>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</si>
  <si>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</si>
  <si>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</si>
  <si>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</si>
  <si>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</si>
  <si>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</si>
  <si>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</si>
  <si>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</si>
  <si>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</si>
  <si>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</si>
  <si>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</si>
  <si>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</si>
  <si>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</si>
  <si>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</si>
  <si>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</si>
  <si>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</si>
  <si>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</si>
  <si>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</si>
  <si>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</si>
  <si>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</si>
  <si>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</si>
  <si>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</si>
  <si>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</si>
  <si>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</si>
  <si>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</si>
  <si>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</si>
  <si>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</si>
  <si>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</si>
  <si>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</si>
  <si>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</si>
  <si>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</si>
  <si>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</si>
  <si>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</si>
  <si>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</si>
  <si>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</si>
  <si>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</si>
  <si>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</si>
  <si>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</si>
  <si>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</si>
  <si>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</si>
  <si>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</si>
  <si>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</si>
  <si>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</si>
  <si>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</si>
  <si>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</si>
  <si>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</si>
  <si>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</si>
  <si>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</si>
  <si>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</si>
  <si>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</si>
  <si>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</si>
  <si>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</si>
  <si>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</si>
  <si>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</si>
  <si>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</si>
  <si>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</si>
  <si>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</si>
  <si>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</si>
  <si>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</si>
  <si>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</si>
  <si>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</si>
  <si>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</si>
  <si>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</si>
  <si>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</si>
  <si>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</si>
  <si>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</si>
  <si>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</si>
  <si>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</si>
  <si>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</si>
  <si>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</si>
  <si>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</si>
  <si>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</si>
  <si>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</si>
  <si>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</si>
  <si>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</si>
  <si>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</si>
  <si>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</si>
  <si>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</si>
  <si>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</si>
  <si>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</si>
  <si>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</si>
  <si>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</si>
  <si>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</si>
  <si>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</si>
  <si>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</si>
  <si>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</si>
  <si>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</si>
  <si>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</si>
  <si>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</si>
  <si>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</si>
  <si>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</si>
  <si>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</si>
  <si>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</si>
  <si>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</si>
  <si>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</si>
  <si>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</si>
  <si>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</si>
  <si>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</si>
  <si>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</si>
  <si>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</si>
  <si>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</si>
  <si>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</si>
  <si>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</si>
  <si>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</si>
  <si>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</si>
  <si>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</si>
  <si>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</si>
  <si>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</si>
  <si>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</si>
  <si>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</si>
  <si>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</si>
  <si>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</si>
  <si>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</si>
  <si>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</si>
  <si>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</si>
  <si>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</si>
  <si>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</si>
  <si>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</si>
  <si>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</si>
  <si>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</si>
  <si>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</si>
  <si>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</si>
  <si>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</si>
  <si>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</si>
  <si>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</si>
  <si>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</si>
  <si>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</si>
  <si>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</si>
  <si>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</si>
  <si>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</si>
  <si>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</si>
  <si>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</si>
  <si>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</si>
  <si>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</si>
  <si>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</si>
  <si>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</si>
  <si>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</si>
  <si>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</si>
  <si>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</si>
  <si>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</si>
  <si>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</si>
  <si>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</si>
  <si>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</si>
  <si>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</si>
  <si>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</si>
  <si>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</si>
  <si>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</si>
  <si>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</si>
  <si>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</si>
  <si>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</si>
  <si>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</si>
  <si>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</si>
  <si>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</si>
  <si>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</si>
  <si>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</si>
  <si>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</si>
  <si>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</si>
  <si>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</si>
  <si>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</si>
  <si>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</si>
  <si>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</si>
  <si>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</si>
  <si>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</si>
  <si>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</si>
  <si>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</si>
  <si>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</si>
  <si>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</si>
  <si>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</si>
  <si>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</si>
  <si>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</si>
  <si>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</si>
  <si>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</si>
  <si>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</si>
  <si>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</si>
  <si>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</si>
  <si>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</si>
  <si>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</si>
  <si>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</si>
  <si>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</si>
  <si>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</si>
  <si>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</si>
  <si>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</si>
  <si>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</si>
  <si>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</si>
  <si>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</si>
  <si>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</si>
  <si>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</si>
  <si>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</si>
  <si>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</si>
  <si>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</si>
  <si>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</si>
  <si>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</si>
  <si>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</si>
  <si>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</si>
  <si>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</si>
  <si>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</si>
  <si>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</si>
  <si>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</si>
  <si>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</si>
  <si>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</si>
  <si>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</si>
  <si>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</si>
  <si>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</si>
  <si>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</si>
  <si>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</si>
  <si>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</si>
  <si>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</si>
  <si>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</si>
  <si>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</si>
  <si>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</si>
  <si>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</si>
  <si>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</si>
  <si>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</si>
  <si>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</si>
  <si>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</si>
  <si>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</si>
  <si>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</si>
  <si>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</si>
  <si>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</si>
  <si>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</si>
  <si>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</si>
  <si>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</si>
  <si>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</si>
  <si>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</si>
  <si>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</si>
  <si>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</si>
  <si>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</si>
  <si>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</si>
  <si>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</si>
  <si>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</si>
  <si>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</si>
  <si>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</si>
  <si>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</si>
  <si>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</si>
  <si>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</si>
  <si>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</si>
  <si>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</si>
  <si>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</si>
  <si>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</si>
  <si>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</si>
  <si>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</si>
  <si>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</si>
  <si>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</si>
  <si>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</si>
  <si>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</si>
  <si>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</si>
  <si>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</si>
  <si>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</si>
  <si>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</si>
  <si>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</si>
  <si>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</si>
  <si>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</si>
  <si>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</si>
  <si>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</si>
  <si>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</si>
  <si>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</si>
  <si>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</si>
  <si>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</si>
  <si>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</si>
  <si>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</si>
  <si>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</si>
  <si>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</si>
  <si>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</si>
  <si>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</si>
  <si>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</si>
  <si>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</si>
  <si>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</si>
  <si>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</si>
  <si>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</si>
  <si>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</si>
  <si>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</si>
  <si>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</si>
  <si>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</si>
  <si>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</si>
  <si>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</si>
  <si>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</si>
  <si>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</si>
  <si>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</si>
  <si>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</si>
  <si>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</si>
  <si>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</si>
  <si>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</si>
  <si>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</si>
  <si>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</si>
  <si>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</si>
  <si>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</si>
  <si>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</si>
  <si>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</si>
  <si>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</si>
  <si>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</si>
  <si>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</si>
  <si>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</si>
  <si>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</si>
  <si>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</si>
  <si>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</si>
  <si>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</si>
  <si>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</si>
  <si>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</si>
  <si>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</si>
  <si>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</si>
  <si>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</si>
  <si>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</si>
  <si>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</si>
  <si>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</si>
  <si>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</si>
  <si>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</si>
  <si>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</si>
  <si>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</si>
  <si>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</si>
  <si>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</si>
  <si>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</si>
  <si>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</si>
  <si>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</si>
  <si>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</si>
  <si>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</si>
  <si>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</si>
  <si>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</si>
  <si>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</si>
  <si>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</si>
  <si>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</si>
  <si>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</si>
  <si>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</si>
  <si>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</si>
  <si>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</si>
  <si>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</si>
  <si>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</si>
  <si>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</si>
  <si>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</si>
  <si>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</si>
  <si>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</si>
  <si>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</si>
  <si>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</si>
  <si>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</si>
  <si>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</si>
  <si>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</si>
  <si>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</si>
  <si>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</si>
  <si>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</si>
  <si>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</si>
  <si>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</si>
  <si>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</si>
  <si>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</si>
  <si>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</si>
  <si>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</si>
  <si>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</si>
  <si>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</si>
  <si>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</si>
  <si>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</si>
  <si>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</si>
  <si>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</si>
  <si>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</si>
  <si>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</si>
  <si>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</si>
  <si>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</si>
  <si>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</si>
  <si>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</si>
  <si>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</si>
  <si>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</si>
  <si>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</si>
  <si>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</si>
  <si>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</si>
  <si>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</si>
  <si>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</si>
  <si>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</si>
  <si>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</si>
  <si>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</si>
  <si>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</si>
  <si>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</si>
  <si>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</si>
  <si>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</si>
  <si>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</si>
  <si>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</si>
  <si>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</si>
  <si>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</si>
  <si>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</si>
  <si>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</si>
  <si>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</si>
  <si>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</si>
  <si>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</si>
  <si>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</si>
  <si>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</si>
  <si>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</si>
  <si>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</si>
  <si>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</si>
  <si>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</si>
  <si>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</si>
  <si>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</si>
  <si>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</si>
  <si>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</si>
  <si>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</si>
  <si>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</si>
  <si>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</si>
  <si>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</si>
  <si>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</si>
  <si>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</si>
  <si>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</si>
  <si>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</si>
  <si>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</si>
  <si>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</si>
  <si>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</si>
  <si>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</si>
  <si>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</si>
  <si>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</si>
  <si>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</si>
  <si>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</si>
  <si>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</si>
  <si>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</si>
  <si>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</si>
  <si>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</si>
  <si>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</si>
  <si>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</si>
  <si>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</si>
  <si>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</si>
  <si>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</si>
  <si>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</si>
  <si>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</si>
  <si>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</si>
  <si>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</si>
  <si>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</si>
  <si>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</si>
  <si>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</si>
  <si>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</si>
  <si>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</si>
  <si>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</si>
  <si>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</si>
  <si>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</si>
  <si>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</si>
  <si>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</si>
  <si>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</si>
  <si>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</si>
  <si>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</si>
  <si>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</si>
  <si>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</si>
  <si>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</si>
  <si>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</si>
  <si>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</si>
  <si>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</si>
  <si>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</si>
  <si>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</si>
  <si>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</si>
  <si>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</si>
  <si>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</si>
  <si>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</si>
  <si>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</si>
  <si>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</si>
  <si>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</si>
  <si>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</si>
  <si>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</si>
  <si>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</si>
  <si>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</si>
  <si>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</si>
  <si>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</si>
  <si>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</si>
  <si>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</si>
  <si>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</si>
  <si>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</si>
  <si>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</si>
  <si>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</si>
  <si>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</si>
  <si>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</si>
  <si>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</si>
  <si>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</si>
  <si>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</si>
  <si>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</si>
  <si>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</si>
  <si>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</si>
  <si>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</si>
  <si>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</si>
  <si>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</si>
  <si>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</si>
  <si>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</si>
  <si>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</si>
  <si>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</si>
  <si>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</si>
  <si>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</si>
  <si>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</si>
  <si>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</si>
  <si>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</si>
  <si>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</si>
  <si>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</si>
  <si>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</si>
  <si>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</si>
  <si>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</si>
  <si>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</si>
  <si>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</si>
  <si>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</si>
  <si>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</si>
  <si>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</si>
  <si>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</si>
  <si>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</si>
  <si>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</si>
  <si>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</si>
  <si>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</si>
  <si>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</si>
  <si>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</si>
  <si>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</si>
  <si>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</si>
  <si>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</si>
  <si>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</si>
  <si>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</si>
  <si>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</si>
  <si>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</si>
  <si>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</si>
  <si>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</si>
  <si>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</si>
  <si>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</si>
  <si>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</si>
  <si>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</si>
  <si>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</si>
  <si>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</si>
  <si>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</si>
  <si>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</si>
  <si>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</si>
  <si>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</si>
  <si>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</si>
  <si>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</si>
  <si>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</si>
  <si>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</si>
  <si>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</si>
  <si>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</si>
  <si>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</si>
  <si>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</si>
  <si>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</si>
  <si>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</si>
  <si>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</si>
  <si>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</si>
  <si>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</si>
  <si>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</si>
  <si>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</si>
  <si>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</si>
  <si>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</si>
  <si>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</si>
  <si>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</si>
  <si>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</si>
  <si>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</si>
  <si>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</si>
  <si>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</si>
  <si>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</si>
  <si>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</si>
  <si>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</si>
  <si>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</si>
  <si>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</si>
  <si>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</si>
  <si>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</si>
  <si>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</si>
  <si>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</si>
  <si>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</si>
  <si>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</si>
  <si>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</si>
  <si>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</si>
  <si>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</si>
  <si>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</si>
  <si>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</si>
  <si>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</si>
  <si>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</si>
  <si>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</si>
  <si>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</si>
  <si>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</si>
  <si>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</si>
  <si>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</si>
  <si>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</si>
  <si>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</si>
  <si>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</si>
  <si>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</si>
  <si>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</si>
  <si>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</si>
  <si>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</si>
  <si>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</si>
  <si>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</si>
  <si>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</si>
  <si>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</si>
  <si>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</si>
  <si>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</si>
  <si>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</si>
  <si>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</si>
  <si>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</si>
  <si>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</si>
  <si>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</si>
  <si>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</si>
  <si>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</si>
  <si>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</si>
  <si>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</si>
  <si>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</si>
  <si>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</si>
  <si>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</si>
  <si>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</si>
  <si>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</si>
  <si>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</si>
  <si>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</si>
  <si>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医療法人保田窪会　保田窪整形外科病院</t>
    <phoneticPr fontId="3"/>
  </si>
  <si>
    <t>〒862-0926 熊本市東区保田窪５丁目７－２７</t>
    <phoneticPr fontId="3"/>
  </si>
  <si>
    <t>〇</t>
  </si>
  <si>
    <t>医療法人</t>
  </si>
  <si>
    <t>整形外科</t>
  </si>
  <si>
    <t>ＤＰＣ病院ではない</t>
  </si>
  <si>
    <t>-</t>
    <phoneticPr fontId="3"/>
  </si>
  <si>
    <t>急性期機能病棟1</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</si>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</sst>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72c0e90532fb42ac6de18e25e95db7304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39</v>
      </c>
      <c r="K99" s="237" t="str">
        <f>IF(OR(COUNTIF(L99:L99,"未確認")&gt;0,COUNTIF(L99:L99,"~*")&gt;0),"※","")</f>
        <v/>
      </c>
      <c r="L99" s="258">
        <v>39</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39</v>
      </c>
      <c r="K101" s="237" t="str">
        <f>IF(OR(COUNTIF(L101:L101,"未確認")&gt;0,COUNTIF(L101:L101,"~*")&gt;0),"※","")</f>
        <v/>
      </c>
      <c r="L101" s="258">
        <v>39</v>
      </c>
    </row>
    <row r="102" spans="1:22" s="83" customFormat="1" ht="34.5" customHeight="1">
      <c r="A102" s="244" t="s">
        <v>610</v>
      </c>
      <c r="B102" s="84"/>
      <c r="C102" s="376"/>
      <c r="D102" s="378"/>
      <c r="E102" s="316" t="s">
        <v>612</v>
      </c>
      <c r="F102" s="317"/>
      <c r="G102" s="317"/>
      <c r="H102" s="318"/>
      <c r="I102" s="419"/>
      <c r="J102" s="256">
        <f t="shared" si="0"/>
        <v>39</v>
      </c>
      <c r="K102" s="237" t="str">
        <f t="shared" ref="K102:K111" si="1">IF(OR(COUNTIF(L101:L101,"未確認")&gt;0,COUNTIF(L101:L101,"~*")&gt;0),"※","")</f>
        <v/>
      </c>
      <c r="L102" s="258">
        <v>39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39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74</v>
      </c>
      <c r="K153" s="264" t="str">
        <f t="shared" si="3"/>
        <v/>
      </c>
      <c r="L153" s="117">
        <v>74</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3.4</v>
      </c>
      <c r="K270" s="81" t="str">
        <f t="shared" si="8"/>
        <v/>
      </c>
      <c r="L270" s="148">
        <v>3.4</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3</v>
      </c>
      <c r="K273" s="81" t="str">
        <f t="shared" si="8"/>
        <v/>
      </c>
      <c r="L273" s="147">
        <v>3</v>
      </c>
    </row>
    <row r="274" spans="1:12" s="83" customFormat="1" ht="34.5" customHeight="1">
      <c r="A274" s="249" t="s">
        <v>727</v>
      </c>
      <c r="B274" s="120"/>
      <c r="C274" s="371"/>
      <c r="D274" s="371"/>
      <c r="E274" s="371"/>
      <c r="F274" s="371"/>
      <c r="G274" s="370" t="s">
        <v>148</v>
      </c>
      <c r="H274" s="370"/>
      <c r="I274" s="403"/>
      <c r="J274" s="266">
        <f t="shared" si="9"/>
        <v>0.6</v>
      </c>
      <c r="K274" s="81" t="str">
        <f t="shared" si="8"/>
        <v/>
      </c>
      <c r="L274" s="148">
        <v>0.6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6</v>
      </c>
      <c r="K277" s="81" t="str">
        <f t="shared" si="8"/>
        <v/>
      </c>
      <c r="L277" s="147">
        <v>6</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0.4</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0.8</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619</v>
      </c>
      <c r="K392" s="81" t="str">
        <f t="shared" ref="K392:K397" si="11">IF(OR(COUNTIF(L392:L392,"未確認")&gt;0,COUNTIF(L392:L392,"~*")&gt;0),"※","")</f>
        <v/>
      </c>
      <c r="L392" s="147">
        <v>619</v>
      </c>
    </row>
    <row r="393" spans="1:22" s="83" customFormat="1" ht="34.5" customHeight="1">
      <c r="A393" s="249" t="s">
        <v>773</v>
      </c>
      <c r="B393" s="84"/>
      <c r="C393" s="369"/>
      <c r="D393" s="379"/>
      <c r="E393" s="319" t="s">
        <v>224</v>
      </c>
      <c r="F393" s="320"/>
      <c r="G393" s="320"/>
      <c r="H393" s="321"/>
      <c r="I393" s="342"/>
      <c r="J393" s="140">
        <f t="shared" si="10"/>
        <v>291</v>
      </c>
      <c r="K393" s="81" t="str">
        <f t="shared" si="11"/>
        <v/>
      </c>
      <c r="L393" s="147">
        <v>291</v>
      </c>
    </row>
    <row r="394" spans="1:22" s="83" customFormat="1" ht="34.5" customHeight="1">
      <c r="A394" s="250" t="s">
        <v>774</v>
      </c>
      <c r="B394" s="84"/>
      <c r="C394" s="369"/>
      <c r="D394" s="380"/>
      <c r="E394" s="319" t="s">
        <v>225</v>
      </c>
      <c r="F394" s="320"/>
      <c r="G394" s="320"/>
      <c r="H394" s="321"/>
      <c r="I394" s="342"/>
      <c r="J394" s="140">
        <f t="shared" si="10"/>
        <v>50</v>
      </c>
      <c r="K394" s="81" t="str">
        <f t="shared" si="11"/>
        <v/>
      </c>
      <c r="L394" s="147">
        <v>50</v>
      </c>
    </row>
    <row r="395" spans="1:22" s="83" customFormat="1" ht="34.5" customHeight="1">
      <c r="A395" s="250" t="s">
        <v>775</v>
      </c>
      <c r="B395" s="84"/>
      <c r="C395" s="369"/>
      <c r="D395" s="381"/>
      <c r="E395" s="319" t="s">
        <v>226</v>
      </c>
      <c r="F395" s="320"/>
      <c r="G395" s="320"/>
      <c r="H395" s="321"/>
      <c r="I395" s="342"/>
      <c r="J395" s="140">
        <f t="shared" si="10"/>
        <v>278</v>
      </c>
      <c r="K395" s="81" t="str">
        <f t="shared" si="11"/>
        <v/>
      </c>
      <c r="L395" s="147">
        <v>278</v>
      </c>
    </row>
    <row r="396" spans="1:22" s="83" customFormat="1" ht="34.5" customHeight="1">
      <c r="A396" s="250" t="s">
        <v>776</v>
      </c>
      <c r="B396" s="1"/>
      <c r="C396" s="369"/>
      <c r="D396" s="319" t="s">
        <v>227</v>
      </c>
      <c r="E396" s="320"/>
      <c r="F396" s="320"/>
      <c r="G396" s="320"/>
      <c r="H396" s="321"/>
      <c r="I396" s="342"/>
      <c r="J396" s="140">
        <f t="shared" si="10"/>
        <v>12442</v>
      </c>
      <c r="K396" s="81" t="str">
        <f t="shared" si="11"/>
        <v/>
      </c>
      <c r="L396" s="147">
        <v>12442</v>
      </c>
    </row>
    <row r="397" spans="1:22" s="83" customFormat="1" ht="34.5" customHeight="1">
      <c r="A397" s="250" t="s">
        <v>777</v>
      </c>
      <c r="B397" s="119"/>
      <c r="C397" s="369"/>
      <c r="D397" s="319" t="s">
        <v>228</v>
      </c>
      <c r="E397" s="320"/>
      <c r="F397" s="320"/>
      <c r="G397" s="320"/>
      <c r="H397" s="321"/>
      <c r="I397" s="343"/>
      <c r="J397" s="140">
        <f t="shared" si="10"/>
        <v>622</v>
      </c>
      <c r="K397" s="81" t="str">
        <f t="shared" si="11"/>
        <v/>
      </c>
      <c r="L397" s="147">
        <v>622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619</v>
      </c>
      <c r="K405" s="81" t="str">
        <f t="shared" ref="K405:K422" si="13">IF(OR(COUNTIF(L405:L405,"未確認")&gt;0,COUNTIF(L405:L405,"~*")&gt;0),"※","")</f>
        <v/>
      </c>
      <c r="L405" s="147">
        <v>619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503</v>
      </c>
      <c r="K407" s="81" t="str">
        <f t="shared" si="13"/>
        <v/>
      </c>
      <c r="L407" s="147">
        <v>503</v>
      </c>
    </row>
    <row r="408" spans="1:22" s="83" customFormat="1" ht="34.5" customHeight="1">
      <c r="A408" s="251" t="s">
        <v>781</v>
      </c>
      <c r="B408" s="119"/>
      <c r="C408" s="368"/>
      <c r="D408" s="368"/>
      <c r="E408" s="319" t="s">
        <v>236</v>
      </c>
      <c r="F408" s="320"/>
      <c r="G408" s="320"/>
      <c r="H408" s="321"/>
      <c r="I408" s="360"/>
      <c r="J408" s="140">
        <f t="shared" si="12"/>
        <v>107</v>
      </c>
      <c r="K408" s="81" t="str">
        <f t="shared" si="13"/>
        <v/>
      </c>
      <c r="L408" s="147">
        <v>107</v>
      </c>
    </row>
    <row r="409" spans="1:22" s="83" customFormat="1" ht="34.5" customHeight="1">
      <c r="A409" s="251" t="s">
        <v>782</v>
      </c>
      <c r="B409" s="119"/>
      <c r="C409" s="368"/>
      <c r="D409" s="368"/>
      <c r="E409" s="316" t="s">
        <v>989</v>
      </c>
      <c r="F409" s="317"/>
      <c r="G409" s="317"/>
      <c r="H409" s="318"/>
      <c r="I409" s="360"/>
      <c r="J409" s="140">
        <f t="shared" si="12"/>
        <v>9</v>
      </c>
      <c r="K409" s="81" t="str">
        <f t="shared" si="13"/>
        <v/>
      </c>
      <c r="L409" s="147">
        <v>9</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622</v>
      </c>
      <c r="K413" s="81" t="str">
        <f t="shared" si="13"/>
        <v/>
      </c>
      <c r="L413" s="147">
        <v>622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417</v>
      </c>
      <c r="K415" s="81" t="str">
        <f t="shared" si="13"/>
        <v/>
      </c>
      <c r="L415" s="147">
        <v>417</v>
      </c>
    </row>
    <row r="416" spans="1:22" s="83" customFormat="1" ht="34.5" customHeight="1">
      <c r="A416" s="251" t="s">
        <v>789</v>
      </c>
      <c r="B416" s="119"/>
      <c r="C416" s="368"/>
      <c r="D416" s="368"/>
      <c r="E416" s="319" t="s">
        <v>243</v>
      </c>
      <c r="F416" s="320"/>
      <c r="G416" s="320"/>
      <c r="H416" s="321"/>
      <c r="I416" s="360"/>
      <c r="J416" s="140">
        <f t="shared" si="12"/>
        <v>186</v>
      </c>
      <c r="K416" s="81" t="str">
        <f t="shared" si="13"/>
        <v/>
      </c>
      <c r="L416" s="147">
        <v>186</v>
      </c>
    </row>
    <row r="417" spans="1:22" s="83" customFormat="1" ht="34.5" customHeight="1">
      <c r="A417" s="251" t="s">
        <v>790</v>
      </c>
      <c r="B417" s="119"/>
      <c r="C417" s="368"/>
      <c r="D417" s="368"/>
      <c r="E417" s="319" t="s">
        <v>244</v>
      </c>
      <c r="F417" s="320"/>
      <c r="G417" s="320"/>
      <c r="H417" s="321"/>
      <c r="I417" s="360"/>
      <c r="J417" s="140">
        <f t="shared" si="12"/>
        <v>5</v>
      </c>
      <c r="K417" s="81" t="str">
        <f t="shared" si="13"/>
        <v/>
      </c>
      <c r="L417" s="147">
        <v>5</v>
      </c>
    </row>
    <row r="418" spans="1:22" s="83" customFormat="1" ht="34.5" customHeight="1">
      <c r="A418" s="251" t="s">
        <v>791</v>
      </c>
      <c r="B418" s="119"/>
      <c r="C418" s="368"/>
      <c r="D418" s="368"/>
      <c r="E418" s="319" t="s">
        <v>245</v>
      </c>
      <c r="F418" s="320"/>
      <c r="G418" s="320"/>
      <c r="H418" s="321"/>
      <c r="I418" s="360"/>
      <c r="J418" s="140">
        <f t="shared" si="12"/>
        <v>4</v>
      </c>
      <c r="K418" s="81" t="str">
        <f t="shared" si="13"/>
        <v/>
      </c>
      <c r="L418" s="147">
        <v>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10</v>
      </c>
      <c r="K420" s="81" t="str">
        <f t="shared" si="13"/>
        <v/>
      </c>
      <c r="L420" s="147">
        <v>10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622</v>
      </c>
      <c r="K430" s="193" t="str">
        <f>IF(OR(COUNTIF(L430:L430,"未確認")&gt;0,COUNTIF(L430:L430,"~*")&gt;0),"※","")</f>
        <v/>
      </c>
      <c r="L430" s="147">
        <v>622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622</v>
      </c>
      <c r="K433" s="193" t="str">
        <f>IF(OR(COUNTIF(L433:L433,"未確認")&gt;0,COUNTIF(L433:L433,"~*")&gt;0),"※","")</f>
        <v/>
      </c>
      <c r="L433" s="147">
        <v>622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26</v>
      </c>
      <c r="K468" s="201" t="str">
        <f t="shared" ref="K468:K475" si="15">IF(OR(COUNTIF(L468:L468,"未確認")&gt;0,COUNTIF(L468:L468,"*")&gt;0),"※","")</f>
        <v/>
      </c>
      <c r="L468" s="117">
        <v>26</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34</v>
      </c>
      <c r="K470" s="201" t="str">
        <f t="shared" si="15"/>
        <v/>
      </c>
      <c r="L470" s="117">
        <v>34</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15</v>
      </c>
      <c r="K481" s="201" t="str">
        <f t="shared" si="17"/>
        <v/>
      </c>
      <c r="L481" s="117">
        <v>15</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16</v>
      </c>
      <c r="K483" s="201" t="str">
        <f t="shared" si="17"/>
        <v/>
      </c>
      <c r="L483" s="117">
        <v>16</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150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110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57</v>
      </c>
      <c r="K617" s="201" t="str">
        <f t="shared" si="28"/>
        <v/>
      </c>
      <c r="L617" s="117">
        <v>57</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65</v>
      </c>
      <c r="K646" s="201" t="str">
        <f t="shared" ref="K646:K660" si="32">IF(OR(COUNTIF(L646:L646,"未確認")&gt;0,COUNTIF(L646:L646,"*")&gt;0),"※","")</f>
        <v/>
      </c>
      <c r="L646" s="117">
        <v>65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65</v>
      </c>
      <c r="K650" s="201" t="str">
        <f t="shared" si="32"/>
        <v/>
      </c>
      <c r="L650" s="117">
        <v>65</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51</v>
      </c>
      <c r="K655" s="201" t="str">
        <f t="shared" si="32"/>
        <v/>
      </c>
      <c r="L655" s="117">
        <v>51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39</v>
      </c>
      <c r="K657" s="201" t="str">
        <f t="shared" si="32"/>
        <v/>
      </c>
      <c r="L657" s="117">
        <v>39</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E25CC1A-B9A7-4CA9-8277-1915C2E1121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2019-12-23T02:06:00Z</dcterms:modified>
</cp:coreProperties>
</file>