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74DB3F3-5378-4400-B28B-81EE0890A1BE}"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<sst xmlns="http://schemas.openxmlformats.org/spreadsheetml/2006/main" count="3139" uniqueCount="1049">
  <si>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</si>
  <si>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</si>
  <si>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</si>
  <si>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</si>
  <si>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</si>
  <si>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</si>
  <si>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</si>
  <si>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</si>
  <si>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</si>
  <si>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</si>
  <si>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</si>
  <si>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</si>
  <si>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</si>
  <si>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</si>
  <si>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</si>
  <si>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</si>
  <si>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</si>
  <si>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</si>
  <si>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</si>
  <si>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</si>
  <si>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</si>
  <si>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</si>
  <si>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</si>
  <si>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</si>
  <si>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</si>
  <si>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</si>
  <si>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</si>
  <si>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</si>
  <si>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</si>
  <si>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</si>
  <si>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</si>
  <si>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</si>
  <si>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</si>
  <si>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</si>
  <si>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</si>
  <si>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</si>
  <si>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</si>
  <si>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</si>
  <si>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</si>
  <si>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</si>
  <si>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</si>
  <si>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</si>
  <si>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</si>
  <si>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</si>
  <si>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</si>
  <si>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</si>
  <si>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</si>
  <si>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</si>
  <si>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</si>
  <si>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</si>
  <si>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</si>
  <si>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</si>
  <si>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</si>
  <si>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</si>
  <si>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</si>
  <si>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</si>
  <si>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</si>
  <si>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</si>
  <si>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</si>
  <si>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</si>
  <si>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</si>
  <si>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</si>
  <si>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</si>
  <si>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</si>
  <si>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</si>
  <si>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</si>
  <si>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</si>
  <si>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</si>
  <si>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</si>
  <si>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</si>
  <si>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</si>
  <si>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</si>
  <si>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</si>
  <si>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</si>
  <si>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</si>
  <si>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</si>
  <si>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</si>
  <si>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</si>
  <si>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</si>
  <si>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</si>
  <si>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</si>
  <si>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</si>
  <si>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</si>
  <si>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</si>
  <si>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</si>
  <si>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</si>
  <si>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</si>
  <si>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</si>
  <si>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</si>
  <si>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</si>
  <si>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</si>
  <si>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</si>
  <si>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</si>
  <si>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</si>
  <si>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</si>
  <si>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</si>
  <si>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</si>
  <si>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</si>
  <si>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</si>
  <si>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</si>
  <si>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</si>
  <si>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</si>
  <si>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</si>
  <si>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</si>
  <si>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</si>
  <si>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</si>
  <si>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</si>
  <si>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</si>
  <si>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</si>
  <si>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</si>
  <si>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</si>
  <si>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</si>
  <si>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</si>
  <si>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</si>
  <si>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</si>
  <si>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</si>
  <si>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</si>
  <si>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</si>
  <si>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</si>
  <si>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</si>
  <si>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</si>
  <si>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</si>
  <si>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</si>
  <si>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</si>
  <si>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</si>
  <si>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</si>
  <si>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</si>
  <si>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</si>
  <si>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</si>
  <si>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</si>
  <si>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</si>
  <si>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</si>
  <si>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</si>
  <si>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</si>
  <si>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</si>
  <si>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</si>
  <si>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</si>
  <si>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</si>
  <si>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</si>
  <si>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</si>
  <si>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</si>
  <si>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</si>
  <si>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</si>
  <si>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</si>
  <si>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</si>
  <si>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</si>
  <si>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</si>
  <si>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</si>
  <si>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</si>
  <si>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</si>
  <si>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</si>
  <si>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</si>
  <si>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</si>
  <si>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</si>
  <si>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</si>
  <si>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</si>
  <si>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</si>
  <si>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</si>
  <si>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</si>
  <si>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</si>
  <si>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</si>
  <si>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</si>
  <si>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</si>
  <si>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</si>
  <si>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</si>
  <si>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</si>
  <si>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</si>
  <si>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</si>
  <si>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</si>
  <si>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</si>
  <si>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</si>
  <si>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</si>
  <si>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</si>
  <si>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</si>
  <si>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</si>
  <si>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</si>
  <si>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</si>
  <si>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</si>
  <si>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</si>
  <si>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</si>
  <si>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</si>
  <si>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</si>
  <si>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</si>
  <si>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</si>
  <si>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</si>
  <si>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</si>
  <si>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</si>
  <si>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</si>
  <si>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</si>
  <si>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</si>
  <si>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</si>
  <si>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</si>
  <si>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</si>
  <si>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</si>
  <si>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</si>
  <si>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</si>
  <si>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</si>
  <si>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</si>
  <si>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</si>
  <si>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</si>
  <si>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</si>
  <si>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</si>
  <si>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</si>
  <si>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</si>
  <si>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</si>
  <si>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</si>
  <si>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</si>
  <si>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</si>
  <si>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</si>
  <si>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</si>
  <si>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</si>
  <si>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</si>
  <si>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</si>
  <si>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</si>
  <si>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</si>
  <si>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</si>
  <si>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</si>
  <si>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</si>
  <si>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</si>
  <si>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</si>
  <si>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</si>
  <si>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</si>
  <si>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</si>
  <si>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</si>
  <si>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</si>
  <si>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</si>
  <si>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</si>
  <si>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</si>
  <si>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</si>
  <si>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</si>
  <si>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</si>
  <si>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</si>
  <si>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</si>
  <si>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</si>
  <si>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</si>
  <si>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</si>
  <si>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</si>
  <si>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</si>
  <si>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</si>
  <si>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</si>
  <si>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</si>
  <si>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</si>
  <si>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</si>
  <si>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</si>
  <si>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</si>
  <si>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</si>
  <si>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</si>
  <si>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</si>
  <si>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</si>
  <si>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</si>
  <si>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</si>
  <si>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</si>
  <si>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</si>
  <si>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</si>
  <si>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</si>
  <si>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</si>
  <si>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</si>
  <si>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</si>
  <si>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</si>
  <si>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</si>
  <si>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</si>
  <si>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</si>
  <si>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</si>
  <si>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</si>
  <si>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</si>
  <si>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</si>
  <si>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</si>
  <si>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</si>
  <si>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</si>
  <si>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</si>
  <si>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</si>
  <si>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</si>
  <si>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</si>
  <si>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</si>
  <si>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</si>
  <si>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</si>
  <si>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</si>
  <si>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</si>
  <si>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</si>
  <si>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</si>
  <si>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</si>
  <si>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</si>
  <si>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</si>
  <si>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</si>
  <si>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</si>
  <si>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</si>
  <si>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</si>
  <si>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</si>
  <si>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</si>
  <si>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</si>
  <si>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</si>
  <si>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</si>
  <si>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</si>
  <si>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</si>
  <si>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</si>
  <si>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</si>
  <si>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</si>
  <si>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</si>
  <si>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</si>
  <si>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</si>
  <si>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</si>
  <si>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</si>
  <si>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</si>
  <si>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</si>
  <si>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</si>
  <si>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</si>
  <si>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</si>
  <si>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</si>
  <si>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</si>
  <si>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</si>
  <si>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</si>
  <si>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</si>
  <si>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</si>
  <si>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</si>
  <si>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</si>
  <si>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</si>
  <si>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</si>
  <si>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</si>
  <si>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</si>
  <si>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</si>
  <si>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</si>
  <si>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</si>
  <si>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</si>
  <si>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</si>
  <si>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</si>
  <si>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</si>
  <si>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</si>
  <si>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</si>
  <si>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</si>
  <si>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</si>
  <si>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</si>
  <si>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</si>
  <si>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</si>
  <si>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</si>
  <si>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</si>
  <si>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</si>
  <si>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</si>
  <si>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</si>
  <si>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</si>
  <si>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</si>
  <si>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</si>
  <si>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</si>
  <si>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</si>
  <si>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</si>
  <si>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</si>
  <si>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</si>
  <si>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</si>
  <si>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</si>
  <si>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</si>
  <si>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</si>
  <si>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</si>
  <si>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</si>
  <si>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</si>
  <si>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</si>
  <si>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</si>
  <si>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</si>
  <si>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</si>
  <si>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</si>
  <si>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</si>
  <si>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</si>
  <si>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</si>
  <si>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</si>
  <si>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</si>
  <si>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</si>
  <si>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</si>
  <si>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</si>
  <si>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</si>
  <si>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</si>
  <si>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</si>
  <si>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</si>
  <si>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</si>
  <si>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</si>
  <si>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</si>
  <si>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</si>
  <si>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</si>
  <si>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</si>
  <si>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</si>
  <si>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</si>
  <si>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</si>
  <si>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</si>
  <si>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</si>
  <si>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</si>
  <si>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</si>
  <si>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</si>
  <si>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</si>
  <si>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</si>
  <si>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</si>
  <si>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</si>
  <si>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</si>
  <si>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</si>
  <si>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</si>
  <si>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</si>
  <si>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</si>
  <si>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</si>
  <si>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</si>
  <si>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</si>
  <si>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</si>
  <si>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</si>
  <si>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</si>
  <si>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</si>
  <si>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</si>
  <si>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</si>
  <si>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</si>
  <si>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</si>
  <si>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</si>
  <si>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</si>
  <si>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</si>
  <si>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</si>
  <si>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</si>
  <si>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</si>
  <si>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</si>
  <si>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</si>
  <si>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</si>
  <si>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</si>
  <si>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</si>
  <si>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</si>
  <si>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</si>
  <si>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</si>
  <si>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</si>
  <si>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</si>
  <si>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</si>
  <si>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</si>
  <si>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</si>
  <si>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</si>
  <si>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</si>
  <si>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</si>
  <si>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</si>
  <si>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</si>
  <si>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</si>
  <si>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</si>
  <si>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</si>
  <si>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</si>
  <si>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</si>
  <si>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</si>
  <si>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</si>
  <si>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</si>
  <si>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</si>
  <si>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</si>
  <si>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</si>
  <si>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</si>
  <si>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</si>
  <si>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</si>
  <si>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</si>
  <si>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</si>
  <si>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</si>
  <si>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</si>
  <si>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</si>
  <si>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</si>
  <si>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</si>
  <si>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</si>
  <si>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</si>
  <si>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</si>
  <si>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</si>
  <si>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</si>
  <si>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</si>
  <si>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</si>
  <si>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</si>
  <si>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</si>
  <si>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</si>
  <si>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</si>
  <si>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</si>
  <si>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</si>
  <si>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</si>
  <si>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</si>
  <si>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</si>
  <si>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</si>
  <si>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</si>
  <si>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</si>
  <si>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</si>
  <si>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</si>
  <si>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</si>
  <si>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</si>
  <si>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</si>
  <si>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</si>
  <si>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</si>
  <si>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</si>
  <si>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</si>
  <si>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</si>
  <si>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</si>
  <si>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</si>
  <si>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</si>
  <si>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</si>
  <si>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</si>
  <si>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</si>
  <si>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</si>
  <si>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</si>
  <si>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</si>
  <si>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</si>
  <si>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</si>
  <si>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</si>
  <si>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</si>
  <si>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</si>
  <si>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</si>
  <si>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</si>
  <si>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</si>
  <si>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</si>
  <si>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</si>
  <si>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</si>
  <si>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</si>
  <si>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</si>
  <si>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</si>
  <si>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</si>
  <si>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</si>
  <si>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</si>
  <si>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</si>
  <si>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</si>
  <si>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</si>
  <si>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</si>
  <si>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</si>
  <si>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</si>
  <si>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</si>
  <si>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</si>
  <si>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</si>
  <si>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</si>
  <si>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</si>
  <si>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</si>
  <si>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</si>
  <si>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</si>
  <si>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</si>
  <si>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</si>
  <si>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</si>
  <si>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</si>
  <si>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</si>
  <si>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</si>
  <si>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</si>
  <si>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</si>
  <si>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</si>
  <si>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</si>
  <si>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</si>
  <si>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</si>
  <si>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</si>
  <si>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</si>
  <si>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</si>
  <si>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</si>
  <si>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</si>
  <si>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</si>
  <si>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</si>
  <si>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</si>
  <si>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</si>
  <si>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</si>
  <si>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</si>
  <si>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</si>
  <si>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</si>
  <si>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</si>
  <si>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</si>
  <si>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</si>
  <si>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</si>
  <si>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</si>
  <si>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</si>
  <si>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</si>
  <si>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</si>
  <si>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</si>
  <si>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</si>
  <si>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</si>
  <si>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</si>
  <si>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</si>
  <si>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</si>
  <si>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</si>
  <si>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</si>
  <si>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</si>
  <si>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</si>
  <si>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</si>
  <si>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</si>
  <si>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</si>
  <si>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</si>
  <si>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</si>
  <si>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</si>
  <si>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</si>
  <si>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</si>
  <si>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</si>
  <si>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</si>
  <si>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</si>
  <si>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</si>
  <si>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</si>
  <si>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</si>
  <si>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</si>
  <si>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</si>
  <si>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</si>
  <si>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</si>
  <si>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</si>
  <si>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</si>
  <si>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</si>
  <si>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</si>
  <si>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</si>
  <si>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</si>
  <si>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</si>
  <si>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</si>
  <si>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</si>
  <si>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</si>
  <si>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</si>
  <si>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</si>
  <si>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</si>
  <si>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</si>
  <si>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</si>
  <si>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</si>
  <si>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</si>
  <si>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</si>
  <si>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</si>
  <si>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</si>
  <si>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</si>
  <si>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</si>
  <si>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</si>
  <si>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</si>
  <si>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</si>
  <si>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</si>
  <si>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</si>
  <si>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</si>
  <si>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</si>
  <si>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</si>
  <si>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</si>
  <si>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</si>
  <si>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</si>
  <si>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</si>
  <si>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</si>
  <si>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</si>
  <si>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</si>
  <si>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</si>
  <si>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</si>
  <si>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</si>
  <si>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</si>
  <si>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</si>
  <si>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</si>
  <si>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</si>
  <si>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</si>
  <si>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</si>
  <si>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</si>
  <si>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</si>
  <si>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</si>
  <si>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</si>
  <si>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</si>
  <si>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</si>
  <si>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</si>
  <si>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</si>
  <si>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</si>
  <si>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</si>
  <si>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</si>
  <si>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</si>
  <si>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</si>
  <si>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</si>
  <si>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</si>
  <si>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</si>
  <si>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</si>
  <si>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</si>
  <si>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</si>
  <si>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</si>
  <si>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</si>
  <si>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</si>
  <si>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</si>
  <si>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</si>
  <si>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</si>
  <si>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</si>
  <si>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</si>
  <si>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</si>
  <si>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</si>
  <si>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</si>
  <si>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</si>
  <si>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</si>
  <si>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</si>
  <si>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</si>
  <si>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</si>
  <si>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</si>
  <si>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</si>
  <si>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</si>
  <si>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</si>
  <si>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</si>
  <si>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</si>
  <si>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</si>
  <si>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</si>
  <si>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</si>
  <si>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</si>
  <si>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</si>
  <si>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</si>
  <si>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</si>
  <si>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</si>
  <si>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</si>
  <si>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</si>
  <si>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</si>
  <si>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</si>
  <si>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</si>
  <si>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</si>
  <si>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</si>
  <si>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</si>
  <si>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</si>
  <si>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</si>
  <si>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</si>
  <si>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</si>
  <si>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</si>
  <si>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</si>
  <si>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</si>
  <si>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</si>
  <si>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</si>
  <si>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</si>
  <si>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</si>
  <si>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</si>
  <si>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</si>
  <si>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</si>
  <si>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</si>
  <si>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</si>
  <si>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</si>
  <si>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</si>
  <si>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</si>
  <si>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</si>
  <si>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</si>
  <si>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</si>
  <si>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</si>
  <si>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</si>
  <si>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</si>
  <si>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</si>
  <si>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</si>
  <si>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</si>
  <si>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</si>
  <si>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</si>
  <si>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</si>
  <si>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</si>
  <si>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</si>
  <si>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</si>
  <si>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</si>
  <si>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</si>
  <si>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</si>
  <si>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</si>
  <si>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</si>
  <si>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</si>
  <si>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</si>
  <si>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</si>
  <si>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</si>
  <si>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</si>
  <si>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</si>
  <si>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</si>
  <si>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</si>
  <si>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</si>
  <si>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</si>
  <si>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</si>
  <si>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</si>
  <si>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</si>
  <si>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</si>
  <si>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</si>
  <si>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</si>
  <si>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</si>
  <si>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</si>
  <si>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</si>
  <si>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</si>
  <si>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</si>
  <si>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</si>
  <si>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</si>
  <si>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</si>
  <si>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</si>
  <si>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</si>
  <si>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</si>
  <si>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</si>
  <si>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</si>
  <si>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</si>
  <si>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</si>
  <si>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</si>
  <si>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</si>
  <si>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</si>
  <si>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</si>
  <si>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</si>
  <si>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</si>
  <si>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</si>
  <si>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</si>
  <si>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</si>
  <si>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</si>
  <si>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</si>
  <si>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</si>
  <si>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</si>
  <si>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</si>
  <si>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</si>
  <si>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</si>
  <si>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</si>
  <si>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</si>
  <si>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</si>
  <si>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</si>
  <si>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</si>
  <si>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</si>
  <si>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</si>
  <si>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</si>
  <si>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</si>
  <si>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</si>
  <si>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</si>
  <si>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</si>
  <si>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</si>
  <si>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</si>
  <si>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</si>
  <si>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</si>
  <si>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</si>
  <si>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</si>
  <si>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</si>
  <si>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</si>
  <si>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</si>
  <si>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</si>
  <si>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</si>
  <si>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</si>
  <si>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</si>
  <si>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</si>
  <si>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</si>
  <si>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</si>
  <si>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</si>
  <si>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</si>
  <si>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</si>
  <si>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</si>
  <si>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</si>
  <si>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</si>
  <si>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</si>
  <si>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</si>
  <si>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</si>
  <si>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</si>
  <si>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</si>
  <si>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</si>
  <si>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</si>
  <si>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</si>
  <si>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</si>
  <si>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</si>
  <si>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</si>
  <si>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</si>
  <si>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</si>
  <si>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</si>
  <si>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</si>
  <si>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</si>
  <si>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</si>
  <si>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</si>
  <si>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</si>
  <si>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</si>
  <si>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</si>
  <si>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</si>
  <si>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</si>
  <si>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</si>
  <si>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</si>
  <si>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</si>
  <si>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</si>
  <si>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</si>
  <si>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</si>
  <si>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</si>
  <si>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</si>
  <si>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</si>
  <si>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</si>
  <si>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</si>
  <si>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</si>
  <si>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</si>
  <si>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</si>
  <si>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</si>
  <si>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</si>
  <si>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</si>
  <si>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</si>
  <si>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</si>
  <si>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</si>
  <si>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</si>
  <si>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</si>
  <si>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</si>
  <si>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</si>
  <si>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</si>
  <si>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</si>
  <si>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</si>
  <si>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</si>
  <si>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</si>
  <si>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</si>
  <si>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</si>
  <si>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</si>
  <si>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</si>
  <si>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</si>
  <si>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</si>
  <si>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</si>
  <si>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</si>
  <si>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</si>
  <si>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</si>
  <si>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</si>
  <si>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</si>
  <si>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</si>
  <si>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</si>
  <si>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</si>
  <si>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</si>
  <si>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</si>
  <si>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</si>
  <si>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</si>
  <si>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</si>
  <si>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</si>
  <si>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</si>
  <si>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</si>
  <si>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</si>
  <si>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</si>
  <si>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</si>
  <si>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</si>
  <si>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</si>
  <si>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</si>
  <si>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</si>
  <si>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</si>
  <si>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</si>
  <si>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</si>
  <si>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</si>
  <si>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</si>
  <si>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</si>
  <si>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</si>
  <si>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</si>
  <si>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</si>
  <si>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</si>
  <si>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</si>
  <si>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</si>
  <si>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</si>
  <si>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</si>
  <si>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</si>
  <si>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</si>
  <si>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</si>
  <si>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</si>
  <si>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</si>
  <si>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</si>
  <si>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</si>
  <si>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</si>
  <si>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</si>
  <si>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</si>
  <si>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</si>
  <si>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</si>
  <si>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</si>
  <si>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</si>
  <si>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</si>
  <si>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</si>
  <si>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</si>
  <si>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</si>
  <si>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</si>
  <si>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</si>
  <si>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</si>
  <si>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</si>
  <si>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</si>
  <si>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</si>
  <si>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</si>
  <si>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</si>
  <si>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</si>
  <si>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</si>
  <si>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</si>
  <si>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</si>
  <si>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</si>
  <si>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</si>
  <si>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</si>
  <si>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</si>
  <si>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</si>
  <si>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</si>
  <si>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</si>
  <si>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</si>
  <si>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</si>
  <si>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</si>
  <si>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</si>
  <si>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</si>
  <si>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</si>
  <si>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</si>
  <si>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</si>
  <si>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</si>
  <si>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</si>
  <si>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</si>
  <si>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</si>
  <si>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</si>
  <si>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</si>
  <si>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</si>
  <si>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</si>
  <si>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</si>
  <si>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</si>
  <si>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</si>
  <si>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</si>
  <si>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</si>
  <si>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</si>
  <si>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</si>
  <si>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</si>
  <si>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</si>
  <si>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</si>
  <si>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</si>
  <si>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</si>
  <si>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</si>
  <si>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</si>
  <si>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</si>
  <si>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</si>
  <si>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</si>
  <si>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</si>
  <si>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</si>
  <si>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</si>
  <si>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</si>
  <si>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</si>
  <si>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</si>
  <si>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</si>
  <si>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</si>
  <si>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</si>
  <si>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</si>
  <si>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</si>
  <si>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</si>
  <si>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</si>
  <si>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</si>
  <si>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</si>
  <si>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</si>
  <si>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</si>
  <si>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</si>
  <si>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</si>
  <si>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</si>
  <si>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</si>
  <si>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</si>
  <si>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</si>
  <si>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</si>
  <si>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</si>
  <si>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</si>
  <si>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</si>
  <si>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</si>
  <si>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</si>
  <si>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</si>
  <si>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</si>
  <si>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</si>
  <si>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</si>
  <si>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</si>
  <si>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</si>
  <si>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</si>
  <si>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</si>
  <si>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</si>
  <si>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</si>
  <si>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</si>
  <si>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</si>
  <si>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</si>
  <si>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</si>
  <si>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</si>
  <si>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</si>
  <si>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</si>
  <si>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</si>
  <si>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</si>
  <si>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</si>
  <si>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</si>
  <si>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</si>
  <si>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</si>
  <si>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</si>
  <si>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</si>
  <si>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</si>
  <si>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</si>
  <si>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</si>
  <si>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</si>
  <si>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</si>
  <si>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</si>
  <si>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</si>
  <si>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</si>
  <si>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</si>
  <si>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</si>
  <si>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</si>
  <si>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</si>
  <si>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</si>
  <si>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</si>
  <si>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</si>
  <si>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熊本県こども総合療育センター</t>
    <phoneticPr fontId="3"/>
  </si>
  <si>
    <t>〒869-0524 宇城市松橋町豊福２９００</t>
    <phoneticPr fontId="3"/>
  </si>
  <si>
    <t>〇</t>
  </si>
  <si>
    <t>未突合</t>
  </si>
  <si>
    <t>都道府県</t>
  </si>
  <si>
    <t>複数の診療科で活用</t>
  </si>
  <si>
    <t>整形外科</t>
  </si>
  <si>
    <t>未突合</t>
    <phoneticPr fontId="10"/>
  </si>
  <si>
    <t>ＤＰＣ病院ではない</t>
  </si>
  <si>
    <t>-</t>
    <phoneticPr fontId="3"/>
  </si>
  <si>
    <t>入所棟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</si>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</sst>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06c8fbbc86abe8bd6a5eb6a3b4d04113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1040</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29</v>
      </c>
      <c r="K101" s="237" t="str">
        <f>IF(OR(COUNTIF(L101:L101,"未確認")&gt;0,COUNTIF(L101:L101,"~*")&gt;0),"※","")</f>
        <v/>
      </c>
      <c r="L101" s="258">
        <v>29</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23</v>
      </c>
      <c r="K269" s="81" t="str">
        <f t="shared" si="8"/>
        <v/>
      </c>
      <c r="L269" s="147">
        <v>23</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4.5999999999999996</v>
      </c>
      <c r="K272" s="81" t="str">
        <f t="shared" si="8"/>
        <v/>
      </c>
      <c r="L272" s="148">
        <v>4.5999999999999996</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53</v>
      </c>
      <c r="K392" s="81" t="str">
        <f t="shared" ref="K392:K397" si="11">IF(OR(COUNTIF(L392:L392,"未確認")&gt;0,COUNTIF(L392:L392,"~*")&gt;0),"※","")</f>
        <v/>
      </c>
      <c r="L392" s="147">
        <v>53</v>
      </c>
    </row>
    <row r="393" spans="1:22" s="83" customFormat="1" ht="34.5" customHeight="1">
      <c r="A393" s="249" t="s">
        <v>773</v>
      </c>
      <c r="B393" s="84"/>
      <c r="C393" s="369"/>
      <c r="D393" s="379"/>
      <c r="E393" s="319" t="s">
        <v>224</v>
      </c>
      <c r="F393" s="320"/>
      <c r="G393" s="320"/>
      <c r="H393" s="321"/>
      <c r="I393" s="342"/>
      <c r="J393" s="140">
        <f t="shared" si="10"/>
        <v>53</v>
      </c>
      <c r="K393" s="81" t="str">
        <f t="shared" si="11"/>
        <v/>
      </c>
      <c r="L393" s="147">
        <v>53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8769</v>
      </c>
      <c r="K396" s="81" t="str">
        <f t="shared" si="11"/>
        <v/>
      </c>
      <c r="L396" s="147">
        <v>8769</v>
      </c>
    </row>
    <row r="397" spans="1:22" s="83" customFormat="1" ht="34.5" customHeight="1">
      <c r="A397" s="250" t="s">
        <v>777</v>
      </c>
      <c r="B397" s="119"/>
      <c r="C397" s="369"/>
      <c r="D397" s="319" t="s">
        <v>228</v>
      </c>
      <c r="E397" s="320"/>
      <c r="F397" s="320"/>
      <c r="G397" s="320"/>
      <c r="H397" s="321"/>
      <c r="I397" s="343"/>
      <c r="J397" s="140">
        <f t="shared" si="10"/>
        <v>53</v>
      </c>
      <c r="K397" s="81" t="str">
        <f t="shared" si="11"/>
        <v/>
      </c>
      <c r="L397" s="147">
        <v>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53</v>
      </c>
      <c r="K405" s="81" t="str">
        <f t="shared" ref="K405:K422" si="13">IF(OR(COUNTIF(L405:L405,"未確認")&gt;0,COUNTIF(L405:L405,"~*")&gt;0),"※","")</f>
        <v/>
      </c>
      <c r="L405" s="147">
        <v>53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43</v>
      </c>
      <c r="K407" s="81" t="str">
        <f t="shared" si="13"/>
        <v/>
      </c>
      <c r="L407" s="147">
        <v>43</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53</v>
      </c>
      <c r="K413" s="81" t="str">
        <f t="shared" si="13"/>
        <v/>
      </c>
      <c r="L413" s="147">
        <v>53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45</v>
      </c>
      <c r="K415" s="81" t="str">
        <f t="shared" si="13"/>
        <v/>
      </c>
      <c r="L415" s="147">
        <v>45</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53</v>
      </c>
      <c r="K430" s="193" t="str">
        <f>IF(OR(COUNTIF(L430:L430,"未確認")&gt;0,COUNTIF(L430:L430,"~*")&gt;0),"※","")</f>
        <v/>
      </c>
      <c r="L430" s="147">
        <v>53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38</v>
      </c>
      <c r="K433" s="193" t="str">
        <f>IF(OR(COUNTIF(L433:L433,"未確認")&gt;0,COUNTIF(L433:L433,"~*")&gt;0),"※","")</f>
        <v/>
      </c>
      <c r="L433" s="147">
        <v>38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15</v>
      </c>
      <c r="K434" s="193" t="str">
        <f>IF(OR(COUNTIF(L434:L434,"未確認")&gt;0,COUNTIF(L434:L434,"~*")&gt;0),"※","")</f>
        <v/>
      </c>
      <c r="L434" s="147">
        <v>15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v>
      </c>
      <c r="L509" s="117" t="s">
        <v>1044</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v>
      </c>
      <c r="L553" s="117" t="s">
        <v>1044</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998</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v>
      </c>
      <c r="L618" s="117" t="s">
        <v>1044</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v>
      </c>
      <c r="L619" s="117" t="s">
        <v>1044</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v>
      </c>
      <c r="L621" s="117" t="s">
        <v>1044</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v>
      </c>
      <c r="L656" s="117" t="s">
        <v>1044</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ED8A31-EB9E-4D65-8A8E-71074E21DE4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2019-12-23T02:06:35Z</dcterms:modified>
</cp:coreProperties>
</file>