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9F7E5FA-E581-48A6-AF5B-C6F9A792A500}"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<sst xmlns="http://schemas.openxmlformats.org/spreadsheetml/2006/main" count="3698" uniqueCount="1057">
  <si>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</si>
  <si>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</si>
  <si>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</si>
  <si>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</si>
  <si>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</si>
  <si>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</si>
  <si>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</si>
  <si>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</si>
  <si>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</si>
  <si>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</si>
  <si>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</si>
  <si>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</si>
  <si>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</si>
  <si>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</si>
  <si>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</si>
  <si>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</si>
  <si>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</si>
  <si>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</si>
  <si>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</si>
  <si>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</si>
  <si>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</si>
  <si>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</si>
  <si>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</si>
  <si>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</si>
  <si>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</si>
  <si>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</si>
  <si>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</si>
  <si>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</si>
  <si>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</si>
  <si>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</si>
  <si>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</si>
  <si>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</si>
  <si>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</si>
  <si>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</si>
  <si>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</si>
  <si>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</si>
  <si>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</si>
  <si>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</si>
  <si>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</si>
  <si>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</si>
  <si>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</si>
  <si>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</si>
  <si>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</si>
  <si>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</si>
  <si>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</si>
  <si>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</si>
  <si>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</si>
  <si>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</si>
  <si>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</si>
  <si>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</si>
  <si>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</si>
  <si>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</si>
  <si>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</si>
  <si>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</si>
  <si>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</si>
  <si>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</si>
  <si>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</si>
  <si>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</si>
  <si>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</si>
  <si>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</si>
  <si>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</si>
  <si>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</si>
  <si>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</si>
  <si>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</si>
  <si>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</si>
  <si>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</si>
  <si>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</si>
  <si>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</si>
  <si>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</si>
  <si>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</si>
  <si>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</si>
  <si>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</si>
  <si>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</si>
  <si>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</si>
  <si>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</si>
  <si>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</si>
  <si>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</si>
  <si>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</si>
  <si>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</si>
  <si>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</si>
  <si>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</si>
  <si>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</si>
  <si>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</si>
  <si>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</si>
  <si>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</si>
  <si>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</si>
  <si>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</si>
  <si>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</si>
  <si>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</si>
  <si>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</si>
  <si>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</si>
  <si>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</si>
  <si>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</si>
  <si>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</si>
  <si>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</si>
  <si>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</si>
  <si>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</si>
  <si>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</si>
  <si>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</si>
  <si>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</si>
  <si>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</si>
  <si>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</si>
  <si>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</si>
  <si>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</si>
  <si>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</si>
  <si>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</si>
  <si>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</si>
  <si>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</si>
  <si>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</si>
  <si>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</si>
  <si>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</si>
  <si>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</si>
  <si>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</si>
  <si>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</si>
  <si>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</si>
  <si>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</si>
  <si>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</si>
  <si>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</si>
  <si>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</si>
  <si>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</si>
  <si>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</si>
  <si>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</si>
  <si>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</si>
  <si>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</si>
  <si>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</si>
  <si>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</si>
  <si>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</si>
  <si>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</si>
  <si>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</si>
  <si>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</si>
  <si>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</si>
  <si>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</si>
  <si>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</si>
  <si>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</si>
  <si>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</si>
  <si>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</si>
  <si>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</si>
  <si>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</si>
  <si>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</si>
  <si>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</si>
  <si>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</si>
  <si>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</si>
  <si>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</si>
  <si>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</si>
  <si>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</si>
  <si>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</si>
  <si>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</si>
  <si>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</si>
  <si>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</si>
  <si>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</si>
  <si>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</si>
  <si>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</si>
  <si>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</si>
  <si>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</si>
  <si>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</si>
  <si>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</si>
  <si>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</si>
  <si>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</si>
  <si>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</si>
  <si>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</si>
  <si>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</si>
  <si>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</si>
  <si>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</si>
  <si>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</si>
  <si>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</si>
  <si>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</si>
  <si>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</si>
  <si>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</si>
  <si>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</si>
  <si>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</si>
  <si>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</si>
  <si>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</si>
  <si>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</si>
  <si>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</si>
  <si>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</si>
  <si>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</si>
  <si>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</si>
  <si>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</si>
  <si>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</si>
  <si>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</si>
  <si>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</si>
  <si>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</si>
  <si>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</si>
  <si>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</si>
  <si>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</si>
  <si>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</si>
  <si>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</si>
  <si>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</si>
  <si>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</si>
  <si>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</si>
  <si>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</si>
  <si>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</si>
  <si>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</si>
  <si>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</si>
  <si>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</si>
  <si>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</si>
  <si>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</si>
  <si>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</si>
  <si>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</si>
  <si>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</si>
  <si>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</si>
  <si>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</si>
  <si>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</si>
  <si>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</si>
  <si>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</si>
  <si>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</si>
  <si>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</si>
  <si>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</si>
  <si>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</si>
  <si>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</si>
  <si>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</si>
  <si>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</si>
  <si>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</si>
  <si>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</si>
  <si>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</si>
  <si>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</si>
  <si>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</si>
  <si>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</si>
  <si>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</si>
  <si>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</si>
  <si>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</si>
  <si>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</si>
  <si>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</si>
  <si>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</si>
  <si>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</si>
  <si>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</si>
  <si>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</si>
  <si>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</si>
  <si>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</si>
  <si>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</si>
  <si>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</si>
  <si>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</si>
  <si>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</si>
  <si>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</si>
  <si>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</si>
  <si>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</si>
  <si>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</si>
  <si>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</si>
  <si>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</si>
  <si>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</si>
  <si>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</si>
  <si>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</si>
  <si>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</si>
  <si>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</si>
  <si>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</si>
  <si>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</si>
  <si>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</si>
  <si>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</si>
  <si>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</si>
  <si>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</si>
  <si>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</si>
  <si>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</si>
  <si>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</si>
  <si>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</si>
  <si>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</si>
  <si>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</si>
  <si>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</si>
  <si>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</si>
  <si>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</si>
  <si>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</si>
  <si>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</si>
  <si>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</si>
  <si>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</si>
  <si>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</si>
  <si>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</si>
  <si>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</si>
  <si>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</si>
  <si>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</si>
  <si>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</si>
  <si>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</si>
  <si>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</si>
  <si>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</si>
  <si>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</si>
  <si>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</si>
  <si>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</si>
  <si>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</si>
  <si>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</si>
  <si>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</si>
  <si>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</si>
  <si>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</si>
  <si>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</si>
  <si>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</si>
  <si>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</si>
  <si>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</si>
  <si>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</si>
  <si>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</si>
  <si>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</si>
  <si>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</si>
  <si>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</si>
  <si>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</si>
  <si>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</si>
  <si>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</si>
  <si>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</si>
  <si>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</si>
  <si>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</si>
  <si>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</si>
  <si>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</si>
  <si>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</si>
  <si>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</si>
  <si>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</si>
  <si>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</si>
  <si>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</si>
  <si>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</si>
  <si>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</si>
  <si>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</si>
  <si>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</si>
  <si>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</si>
  <si>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</si>
  <si>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</si>
  <si>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</si>
  <si>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</si>
  <si>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</si>
  <si>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</si>
  <si>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</si>
  <si>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</si>
  <si>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</si>
  <si>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</si>
  <si>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</si>
  <si>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</si>
  <si>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</si>
  <si>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</si>
  <si>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</si>
  <si>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</si>
  <si>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</si>
  <si>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</si>
  <si>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</si>
  <si>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</si>
  <si>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</si>
  <si>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</si>
  <si>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</si>
  <si>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</si>
  <si>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</si>
  <si>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</si>
  <si>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</si>
  <si>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</si>
  <si>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</si>
  <si>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</si>
  <si>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</si>
  <si>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</si>
  <si>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</si>
  <si>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</si>
  <si>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</si>
  <si>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</si>
  <si>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</si>
  <si>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</si>
  <si>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</si>
  <si>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</si>
  <si>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</si>
  <si>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</si>
  <si>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</si>
  <si>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</si>
  <si>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</si>
  <si>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</si>
  <si>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</si>
  <si>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</si>
  <si>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</si>
  <si>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</si>
  <si>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</si>
  <si>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</si>
  <si>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</si>
  <si>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</si>
  <si>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</si>
  <si>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</si>
  <si>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</si>
  <si>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</si>
  <si>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</si>
  <si>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</si>
  <si>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</si>
  <si>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</si>
  <si>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</si>
  <si>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</si>
  <si>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</si>
  <si>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</si>
  <si>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</si>
  <si>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</si>
  <si>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</si>
  <si>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</si>
  <si>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</si>
  <si>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</si>
  <si>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</si>
  <si>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</si>
  <si>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</si>
  <si>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</si>
  <si>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</si>
  <si>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</si>
  <si>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</si>
  <si>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</si>
  <si>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</si>
  <si>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</si>
  <si>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</si>
  <si>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</si>
  <si>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</si>
  <si>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</si>
  <si>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</si>
  <si>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</si>
  <si>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</si>
  <si>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</si>
  <si>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</si>
  <si>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</si>
  <si>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</si>
  <si>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</si>
  <si>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</si>
  <si>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</si>
  <si>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</si>
  <si>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</si>
  <si>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</si>
  <si>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</si>
  <si>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</si>
  <si>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</si>
  <si>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</si>
  <si>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</si>
  <si>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</si>
  <si>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</si>
  <si>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</si>
  <si>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</si>
  <si>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</si>
  <si>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</si>
  <si>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</si>
  <si>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</si>
  <si>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</si>
  <si>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</si>
  <si>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</si>
  <si>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</si>
  <si>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</si>
  <si>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</si>
  <si>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</si>
  <si>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</si>
  <si>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</si>
  <si>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</si>
  <si>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</si>
  <si>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</si>
  <si>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</si>
  <si>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</si>
  <si>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</si>
  <si>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</si>
  <si>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</si>
  <si>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</si>
  <si>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</si>
  <si>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</si>
  <si>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</si>
  <si>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</si>
  <si>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</si>
  <si>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</si>
  <si>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</si>
  <si>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</si>
  <si>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</si>
  <si>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</si>
  <si>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</si>
  <si>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</si>
  <si>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</si>
  <si>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</si>
  <si>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</si>
  <si>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</si>
  <si>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</si>
  <si>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</si>
  <si>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</si>
  <si>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</si>
  <si>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</si>
  <si>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</si>
  <si>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</si>
  <si>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</si>
  <si>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</si>
  <si>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</si>
  <si>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</si>
  <si>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</si>
  <si>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</si>
  <si>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</si>
  <si>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</si>
  <si>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</si>
  <si>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</si>
  <si>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</si>
  <si>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</si>
  <si>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</si>
  <si>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</si>
  <si>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</si>
  <si>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</si>
  <si>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</si>
  <si>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</si>
  <si>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</si>
  <si>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</si>
  <si>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</si>
  <si>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</si>
  <si>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</si>
  <si>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</si>
  <si>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</si>
  <si>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</si>
  <si>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</si>
  <si>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</si>
  <si>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</si>
  <si>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</si>
  <si>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</si>
  <si>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</si>
  <si>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</si>
  <si>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</si>
  <si>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</si>
  <si>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</si>
  <si>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</si>
  <si>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</si>
  <si>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</si>
  <si>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</si>
  <si>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</si>
  <si>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</si>
  <si>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</si>
  <si>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</si>
  <si>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</si>
  <si>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</si>
  <si>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</si>
  <si>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</si>
  <si>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</si>
  <si>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</si>
  <si>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</si>
  <si>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</si>
  <si>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</si>
  <si>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</si>
  <si>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</si>
  <si>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</si>
  <si>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</si>
  <si>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</si>
  <si>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</si>
  <si>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</si>
  <si>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</si>
  <si>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</si>
  <si>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</si>
  <si>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</si>
  <si>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</si>
  <si>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</si>
  <si>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</si>
  <si>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</si>
  <si>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</si>
  <si>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</si>
  <si>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</si>
  <si>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</si>
  <si>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</si>
  <si>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</si>
  <si>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</si>
  <si>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</si>
  <si>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</si>
  <si>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</si>
  <si>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</si>
  <si>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</si>
  <si>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</si>
  <si>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</si>
  <si>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</si>
  <si>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</si>
  <si>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</si>
  <si>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</si>
  <si>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</si>
  <si>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</si>
  <si>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</si>
  <si>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</si>
  <si>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</si>
  <si>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</si>
  <si>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</si>
  <si>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</si>
  <si>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</si>
  <si>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</si>
  <si>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</si>
  <si>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</si>
  <si>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</si>
  <si>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</si>
  <si>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</si>
  <si>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</si>
  <si>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</si>
  <si>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</si>
  <si>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</si>
  <si>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</si>
  <si>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</si>
  <si>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</si>
  <si>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</si>
  <si>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</si>
  <si>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</si>
  <si>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</si>
  <si>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</si>
  <si>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</si>
  <si>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</si>
  <si>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</si>
  <si>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</si>
  <si>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</si>
  <si>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</si>
  <si>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</si>
  <si>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</si>
  <si>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</si>
  <si>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</si>
  <si>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</si>
  <si>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</si>
  <si>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</si>
  <si>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</si>
  <si>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</si>
  <si>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</si>
  <si>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</si>
  <si>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</si>
  <si>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</si>
  <si>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</si>
  <si>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</si>
  <si>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</si>
  <si>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</si>
  <si>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</si>
  <si>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</si>
  <si>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</si>
  <si>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</si>
  <si>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</si>
  <si>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</si>
  <si>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</si>
  <si>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</si>
  <si>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</si>
  <si>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</si>
  <si>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</si>
  <si>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</si>
  <si>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</si>
  <si>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</si>
  <si>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</si>
  <si>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</si>
  <si>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</si>
  <si>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</si>
  <si>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</si>
  <si>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</si>
  <si>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</si>
  <si>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</si>
  <si>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</si>
  <si>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</si>
  <si>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</si>
  <si>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</si>
  <si>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</si>
  <si>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</si>
  <si>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</si>
  <si>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</si>
  <si>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</si>
  <si>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</si>
  <si>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</si>
  <si>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</si>
  <si>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</si>
  <si>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</si>
  <si>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</si>
  <si>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</si>
  <si>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</si>
  <si>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</si>
  <si>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</si>
  <si>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</si>
  <si>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</si>
  <si>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</si>
  <si>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</si>
  <si>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</si>
  <si>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</si>
  <si>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</si>
  <si>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</si>
  <si>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</si>
  <si>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</si>
  <si>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</si>
  <si>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</si>
  <si>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</si>
  <si>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</si>
  <si>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</si>
  <si>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</si>
  <si>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</si>
  <si>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</si>
  <si>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</si>
  <si>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</si>
  <si>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</si>
  <si>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</si>
  <si>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</si>
  <si>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</si>
  <si>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</si>
  <si>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</si>
  <si>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</si>
  <si>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</si>
  <si>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</si>
  <si>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</si>
  <si>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</si>
  <si>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</si>
  <si>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</si>
  <si>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</si>
  <si>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</si>
  <si>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</si>
  <si>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</si>
  <si>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</si>
  <si>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</si>
  <si>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</si>
  <si>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</si>
  <si>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</si>
  <si>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</si>
  <si>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</si>
  <si>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</si>
  <si>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</si>
  <si>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</si>
  <si>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</si>
  <si>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</si>
  <si>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</si>
  <si>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</si>
  <si>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</si>
  <si>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</si>
  <si>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</si>
  <si>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</si>
  <si>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</si>
  <si>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</si>
  <si>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</si>
  <si>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</si>
  <si>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</si>
  <si>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</si>
  <si>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</si>
  <si>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</si>
  <si>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</si>
  <si>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</si>
  <si>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</si>
  <si>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</si>
  <si>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</si>
  <si>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</si>
  <si>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</si>
  <si>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</si>
  <si>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</si>
  <si>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</si>
  <si>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</si>
  <si>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</si>
  <si>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</si>
  <si>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</si>
  <si>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</si>
  <si>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</si>
  <si>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</si>
  <si>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</si>
  <si>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</si>
  <si>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</si>
  <si>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</si>
  <si>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</si>
  <si>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</si>
  <si>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</si>
  <si>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</si>
  <si>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</si>
  <si>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</si>
  <si>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</si>
  <si>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</si>
  <si>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</si>
  <si>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</si>
  <si>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</si>
  <si>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</si>
  <si>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</si>
  <si>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</si>
  <si>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</si>
  <si>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</si>
  <si>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</si>
  <si>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</si>
  <si>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</si>
  <si>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</si>
  <si>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</si>
  <si>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</si>
  <si>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</si>
  <si>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</si>
  <si>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</si>
  <si>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</si>
  <si>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</si>
  <si>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</si>
  <si>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</si>
  <si>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</si>
  <si>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</si>
  <si>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</si>
  <si>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</si>
  <si>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</si>
  <si>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</si>
  <si>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</si>
  <si>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</si>
  <si>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</si>
  <si>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</si>
  <si>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</si>
  <si>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</si>
  <si>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</si>
  <si>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</si>
  <si>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</si>
  <si>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</si>
  <si>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</si>
  <si>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</si>
  <si>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</si>
  <si>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</si>
  <si>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</si>
  <si>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</si>
  <si>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</si>
  <si>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</si>
  <si>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</si>
  <si>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</si>
  <si>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</si>
  <si>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</si>
  <si>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</si>
  <si>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</si>
  <si>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</si>
  <si>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</si>
  <si>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</si>
  <si>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</si>
  <si>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</si>
  <si>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</si>
  <si>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</si>
  <si>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</si>
  <si>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</si>
  <si>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</si>
  <si>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</si>
  <si>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</si>
  <si>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</si>
  <si>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</si>
  <si>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</si>
  <si>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</si>
  <si>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</si>
  <si>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</si>
  <si>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</si>
  <si>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</si>
  <si>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</si>
  <si>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</si>
  <si>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</si>
  <si>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</si>
  <si>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</si>
  <si>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</si>
  <si>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</si>
  <si>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</si>
  <si>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</si>
  <si>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</si>
  <si>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</si>
  <si>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</si>
  <si>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</si>
  <si>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</si>
  <si>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</si>
  <si>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</si>
  <si>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</si>
  <si>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</si>
  <si>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</si>
  <si>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</si>
  <si>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</si>
  <si>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</si>
  <si>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</si>
  <si>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</si>
  <si>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</si>
  <si>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</si>
  <si>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</si>
  <si>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</si>
  <si>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</si>
  <si>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</si>
  <si>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</si>
  <si>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</si>
  <si>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</si>
  <si>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</si>
  <si>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</si>
  <si>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</si>
  <si>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</si>
  <si>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</si>
  <si>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</si>
  <si>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</si>
  <si>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</si>
  <si>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</si>
  <si>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</si>
  <si>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</si>
  <si>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</si>
  <si>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</si>
  <si>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</si>
  <si>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</si>
  <si>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</si>
  <si>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</si>
  <si>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</si>
  <si>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</si>
  <si>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</si>
  <si>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</si>
  <si>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</si>
  <si>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</si>
  <si>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</si>
  <si>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</si>
  <si>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</si>
  <si>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</si>
  <si>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</si>
  <si>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</si>
  <si>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</si>
  <si>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</si>
  <si>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</si>
  <si>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</si>
  <si>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</si>
  <si>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</si>
  <si>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</si>
  <si>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</si>
  <si>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</si>
  <si>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</si>
  <si>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</si>
  <si>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</si>
  <si>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</si>
  <si>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</si>
  <si>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</si>
  <si>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</si>
  <si>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</si>
  <si>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</si>
  <si>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</si>
  <si>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</si>
  <si>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</si>
  <si>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</si>
  <si>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</si>
  <si>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</si>
  <si>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</si>
  <si>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</si>
  <si>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</si>
  <si>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</si>
  <si>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</si>
  <si>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</si>
  <si>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</si>
  <si>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</si>
  <si>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</si>
  <si>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</si>
  <si>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</si>
  <si>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</si>
  <si>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</si>
  <si>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</si>
  <si>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</si>
  <si>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</si>
  <si>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</si>
  <si>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</si>
  <si>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</si>
  <si>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</si>
  <si>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</si>
  <si>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</si>
  <si>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</si>
  <si>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</si>
  <si>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</si>
  <si>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</si>
  <si>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</si>
  <si>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</si>
  <si>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</si>
  <si>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</si>
  <si>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</si>
  <si>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</si>
  <si>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</si>
  <si>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</si>
  <si>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</si>
  <si>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</si>
  <si>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</si>
  <si>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</si>
  <si>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</si>
  <si>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</si>
  <si>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</si>
  <si>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</si>
  <si>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</si>
  <si>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</si>
  <si>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</si>
  <si>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</si>
  <si>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</si>
  <si>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</si>
  <si>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</si>
  <si>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</si>
  <si>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</si>
  <si>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</si>
  <si>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</si>
  <si>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</si>
  <si>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</si>
  <si>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</si>
  <si>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</si>
  <si>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</si>
  <si>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</si>
  <si>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</si>
  <si>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</si>
  <si>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</si>
  <si>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</si>
  <si>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</si>
  <si>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</si>
  <si>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</si>
  <si>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</si>
  <si>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</si>
  <si>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</si>
  <si>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</si>
  <si>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</si>
  <si>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</si>
  <si>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</si>
  <si>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</si>
  <si>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</si>
  <si>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</si>
  <si>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</si>
  <si>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</si>
  <si>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</si>
  <si>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</si>
  <si>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</si>
  <si>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</si>
  <si>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</si>
  <si>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</si>
  <si>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</si>
  <si>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</si>
  <si>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</si>
  <si>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</si>
  <si>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</si>
  <si>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</si>
  <si>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</si>
  <si>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</si>
  <si>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</si>
  <si>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</si>
  <si>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</si>
  <si>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</si>
  <si>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</si>
  <si>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</si>
  <si>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</si>
  <si>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</si>
  <si>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</si>
  <si>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</si>
  <si>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</si>
  <si>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</si>
  <si>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</si>
  <si>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</si>
  <si>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</si>
  <si>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</si>
  <si>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</si>
  <si>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</si>
  <si>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</si>
  <si>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</si>
  <si>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</si>
  <si>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</si>
  <si>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</si>
  <si>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</si>
  <si>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</si>
  <si>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</si>
  <si>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</si>
  <si>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</si>
  <si>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</si>
  <si>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</si>
  <si>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</si>
  <si>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</si>
  <si>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</si>
  <si>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</si>
  <si>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</si>
  <si>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</si>
  <si>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</si>
  <si>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</si>
  <si>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</si>
  <si>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</si>
  <si>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</si>
  <si>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</si>
  <si>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</si>
  <si>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</si>
  <si>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</si>
  <si>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</si>
  <si>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</si>
  <si>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</si>
  <si>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</si>
  <si>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</si>
  <si>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</si>
  <si>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</si>
  <si>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</si>
  <si>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</si>
  <si>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</si>
  <si>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</si>
  <si>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</si>
  <si>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</si>
  <si>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</si>
  <si>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</si>
  <si>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医療法人悠紀会病院</t>
    <phoneticPr fontId="3"/>
  </si>
  <si>
    <t>〒865-0011 玉名市上小田１０６３番地</t>
    <phoneticPr fontId="3"/>
  </si>
  <si>
    <t>〇</t>
  </si>
  <si>
    <t>医療法人</t>
  </si>
  <si>
    <t>リハビリテーション科</t>
  </si>
  <si>
    <t>回復期ﾘﾊﾋﾞﾘﾃｰｼｮﾝ病棟入院料６</t>
  </si>
  <si>
    <t>ＤＰＣ病院ではない</t>
  </si>
  <si>
    <t>有</t>
  </si>
  <si>
    <t>-</t>
    <phoneticPr fontId="3"/>
  </si>
  <si>
    <t>2階病棟</t>
  </si>
  <si>
    <t>回復期機能</t>
  </si>
  <si>
    <t>内科</t>
  </si>
  <si>
    <t>療養病棟入院料１</t>
  </si>
  <si>
    <t>東3階病棟</t>
  </si>
  <si>
    <t>慢性期機能</t>
  </si>
  <si>
    <t>未突合</t>
  </si>
  <si>
    <t>未突合</t>
    <phoneticPr fontId="10"/>
  </si>
  <si>
    <t>4階病棟</t>
  </si>
  <si>
    <t>西3階病棟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</si>
</sst>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8492426b262d11b0ade77387cf8416e15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1047</v>
      </c>
      <c r="M9" s="282" t="s">
        <v>1051</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1040</v>
      </c>
      <c r="M12" s="29"/>
      <c r="N12" s="29"/>
      <c r="O12" s="29"/>
    </row>
    <row r="13" spans="1:22" s="21" customFormat="1" ht="34.5" customHeight="1">
      <c r="A13" s="244" t="s">
        <v>606</v>
      </c>
      <c r="B13" s="17"/>
      <c r="C13" s="19"/>
      <c r="D13" s="19"/>
      <c r="E13" s="19"/>
      <c r="F13" s="19"/>
      <c r="G13" s="19"/>
      <c r="H13" s="20"/>
      <c r="I13" s="422" t="s">
        <v>5</v>
      </c>
      <c r="J13" s="422"/>
      <c r="K13" s="422"/>
      <c r="L13" s="28"/>
      <c r="M13" s="28" t="s">
        <v>1040</v>
      </c>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533</v>
      </c>
      <c r="N17" s="29" t="s">
        <v>1053</v>
      </c>
      <c r="O17" s="29" t="s">
        <v>1053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1047</v>
      </c>
      <c r="M22" s="282" t="s">
        <v>1051</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1040</v>
      </c>
      <c r="M25" s="29"/>
      <c r="N25" s="29"/>
      <c r="O25" s="29"/>
    </row>
    <row r="26" spans="1:22" s="21" customFormat="1" ht="34.5" customHeight="1">
      <c r="A26" s="244" t="s">
        <v>607</v>
      </c>
      <c r="B26" s="17"/>
      <c r="C26" s="19"/>
      <c r="D26" s="19"/>
      <c r="E26" s="19"/>
      <c r="F26" s="19"/>
      <c r="G26" s="19"/>
      <c r="H26" s="20"/>
      <c r="I26" s="303" t="s">
        <v>5</v>
      </c>
      <c r="J26" s="304"/>
      <c r="K26" s="305"/>
      <c r="L26" s="28"/>
      <c r="M26" s="28" t="s">
        <v>1040</v>
      </c>
      <c r="N26" s="28" t="s">
        <v>1040</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1040</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1047</v>
      </c>
      <c r="M35" s="282" t="s">
        <v>1051</v>
      </c>
      <c r="N35" s="282" t="s">
        <v>1055</v>
      </c>
      <c r="O35" s="282" t="s">
        <v>1056</v>
      </c>
    </row>
    <row r="36" spans="1:22" s="21" customFormat="1" ht="34.5" customHeight="1">
      <c r="A36" s="244" t="s">
        <v>608</v>
      </c>
      <c r="B36" s="17"/>
      <c r="C36" s="19"/>
      <c r="D36" s="19"/>
      <c r="E36" s="19"/>
      <c r="F36" s="19"/>
      <c r="G36" s="19"/>
      <c r="H36" s="20"/>
      <c r="I36" s="303" t="s">
        <v>11</v>
      </c>
      <c r="J36" s="304"/>
      <c r="K36" s="305"/>
      <c r="L36" s="25"/>
      <c r="M36" s="25"/>
      <c r="N36" s="25"/>
      <c r="O36" s="25" t="s">
        <v>1040</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1047</v>
      </c>
      <c r="M44" s="282" t="s">
        <v>1051</v>
      </c>
      <c r="N44" s="282" t="s">
        <v>1055</v>
      </c>
      <c r="O44" s="282" t="s">
        <v>1056</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1051</v>
      </c>
      <c r="N89" s="262" t="s">
        <v>1055</v>
      </c>
      <c r="O89" s="262" t="s">
        <v>1056</v>
      </c>
    </row>
    <row r="90" spans="1:22" s="21" customFormat="1">
      <c r="A90" s="243"/>
      <c r="B90" s="1"/>
      <c r="C90" s="3"/>
      <c r="D90" s="3"/>
      <c r="E90" s="3"/>
      <c r="F90" s="3"/>
      <c r="G90" s="3"/>
      <c r="H90" s="287"/>
      <c r="I90" s="67" t="s">
        <v>36</v>
      </c>
      <c r="J90" s="68"/>
      <c r="K90" s="69"/>
      <c r="L90" s="262" t="s">
        <v>1048</v>
      </c>
      <c r="M90" s="262" t="s">
        <v>1052</v>
      </c>
      <c r="N90" s="262" t="s">
        <v>1052</v>
      </c>
      <c r="O90" s="262" t="s">
        <v>1052</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1052</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193</v>
      </c>
      <c r="K103" s="237" t="str">
        <f t="shared" si="1"/>
        <v/>
      </c>
      <c r="L103" s="258">
        <v>32</v>
      </c>
      <c r="M103" s="258">
        <v>50</v>
      </c>
      <c r="N103" s="258">
        <v>56</v>
      </c>
      <c r="O103" s="258">
        <v>55</v>
      </c>
    </row>
    <row r="104" spans="1:22" s="83" customFormat="1" ht="34.5" customHeight="1">
      <c r="A104" s="244" t="s">
        <v>614</v>
      </c>
      <c r="B104" s="84"/>
      <c r="C104" s="396"/>
      <c r="D104" s="397"/>
      <c r="E104" s="428"/>
      <c r="F104" s="429"/>
      <c r="G104" s="320" t="s">
        <v>47</v>
      </c>
      <c r="H104" s="322"/>
      <c r="I104" s="420"/>
      <c r="J104" s="256">
        <f t="shared" si="0"/>
        <v>82</v>
      </c>
      <c r="K104" s="237" t="str">
        <f t="shared" si="1"/>
        <v/>
      </c>
      <c r="L104" s="258">
        <v>32</v>
      </c>
      <c r="M104" s="258">
        <v>50</v>
      </c>
      <c r="N104" s="258">
        <v>0</v>
      </c>
      <c r="O104" s="258">
        <v>0</v>
      </c>
    </row>
    <row r="105" spans="1:22" s="83" customFormat="1" ht="34.5" customHeight="1">
      <c r="A105" s="244" t="s">
        <v>615</v>
      </c>
      <c r="B105" s="84"/>
      <c r="C105" s="396"/>
      <c r="D105" s="397"/>
      <c r="E105" s="428"/>
      <c r="F105" s="410"/>
      <c r="G105" s="320" t="s">
        <v>48</v>
      </c>
      <c r="H105" s="322"/>
      <c r="I105" s="420"/>
      <c r="J105" s="256">
        <f t="shared" si="0"/>
        <v>111</v>
      </c>
      <c r="K105" s="237" t="str">
        <f t="shared" si="1"/>
        <v/>
      </c>
      <c r="L105" s="258">
        <v>0</v>
      </c>
      <c r="M105" s="258">
        <v>0</v>
      </c>
      <c r="N105" s="258">
        <v>56</v>
      </c>
      <c r="O105" s="258">
        <v>55</v>
      </c>
    </row>
    <row r="106" spans="1:22" s="83" customFormat="1" ht="34.5" customHeight="1">
      <c r="A106" s="244" t="s">
        <v>613</v>
      </c>
      <c r="B106" s="84"/>
      <c r="C106" s="396"/>
      <c r="D106" s="397"/>
      <c r="E106" s="334" t="s">
        <v>45</v>
      </c>
      <c r="F106" s="335"/>
      <c r="G106" s="335"/>
      <c r="H106" s="336"/>
      <c r="I106" s="420"/>
      <c r="J106" s="256">
        <f t="shared" si="0"/>
        <v>193</v>
      </c>
      <c r="K106" s="237" t="str">
        <f t="shared" si="1"/>
        <v/>
      </c>
      <c r="L106" s="258">
        <v>32</v>
      </c>
      <c r="M106" s="258">
        <v>50</v>
      </c>
      <c r="N106" s="258">
        <v>56</v>
      </c>
      <c r="O106" s="258">
        <v>55</v>
      </c>
    </row>
    <row r="107" spans="1:22" s="83" customFormat="1" ht="34.5" customHeight="1">
      <c r="A107" s="244" t="s">
        <v>614</v>
      </c>
      <c r="B107" s="84"/>
      <c r="C107" s="396"/>
      <c r="D107" s="397"/>
      <c r="E107" s="428"/>
      <c r="F107" s="429"/>
      <c r="G107" s="320" t="s">
        <v>47</v>
      </c>
      <c r="H107" s="322"/>
      <c r="I107" s="420"/>
      <c r="J107" s="256">
        <f t="shared" si="0"/>
        <v>82</v>
      </c>
      <c r="K107" s="237" t="str">
        <f t="shared" si="1"/>
        <v/>
      </c>
      <c r="L107" s="258">
        <v>32</v>
      </c>
      <c r="M107" s="258">
        <v>50</v>
      </c>
      <c r="N107" s="258">
        <v>0</v>
      </c>
      <c r="O107" s="258">
        <v>0</v>
      </c>
    </row>
    <row r="108" spans="1:22" s="83" customFormat="1" ht="34.5" customHeight="1">
      <c r="A108" s="244" t="s">
        <v>615</v>
      </c>
      <c r="B108" s="84"/>
      <c r="C108" s="396"/>
      <c r="D108" s="397"/>
      <c r="E108" s="409"/>
      <c r="F108" s="410"/>
      <c r="G108" s="320" t="s">
        <v>48</v>
      </c>
      <c r="H108" s="322"/>
      <c r="I108" s="420"/>
      <c r="J108" s="256">
        <f t="shared" si="0"/>
        <v>111</v>
      </c>
      <c r="K108" s="237" t="str">
        <f t="shared" si="1"/>
        <v/>
      </c>
      <c r="L108" s="258">
        <v>0</v>
      </c>
      <c r="M108" s="258">
        <v>0</v>
      </c>
      <c r="N108" s="258">
        <v>56</v>
      </c>
      <c r="O108" s="258">
        <v>55</v>
      </c>
    </row>
    <row r="109" spans="1:22" s="83" customFormat="1" ht="34.5" customHeight="1">
      <c r="A109" s="244" t="s">
        <v>613</v>
      </c>
      <c r="B109" s="84"/>
      <c r="C109" s="396"/>
      <c r="D109" s="397"/>
      <c r="E109" s="323" t="s">
        <v>612</v>
      </c>
      <c r="F109" s="324"/>
      <c r="G109" s="324"/>
      <c r="H109" s="325"/>
      <c r="I109" s="420"/>
      <c r="J109" s="256">
        <f t="shared" si="0"/>
        <v>194</v>
      </c>
      <c r="K109" s="237" t="str">
        <f t="shared" si="1"/>
        <v/>
      </c>
      <c r="L109" s="258">
        <v>32</v>
      </c>
      <c r="M109" s="258">
        <v>51</v>
      </c>
      <c r="N109" s="258">
        <v>56</v>
      </c>
      <c r="O109" s="258">
        <v>55</v>
      </c>
    </row>
    <row r="110" spans="1:22" s="83" customFormat="1" ht="34.5" customHeight="1">
      <c r="A110" s="244" t="s">
        <v>614</v>
      </c>
      <c r="B110" s="84"/>
      <c r="C110" s="396"/>
      <c r="D110" s="397"/>
      <c r="E110" s="432"/>
      <c r="F110" s="433"/>
      <c r="G110" s="317" t="s">
        <v>47</v>
      </c>
      <c r="H110" s="319"/>
      <c r="I110" s="420"/>
      <c r="J110" s="256">
        <f t="shared" si="0"/>
        <v>139</v>
      </c>
      <c r="K110" s="237" t="str">
        <f t="shared" si="1"/>
        <v/>
      </c>
      <c r="L110" s="258">
        <v>32</v>
      </c>
      <c r="M110" s="258">
        <v>51</v>
      </c>
      <c r="N110" s="258">
        <v>56</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1052</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1049</v>
      </c>
      <c r="N120" s="98" t="s">
        <v>1049</v>
      </c>
      <c r="O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1052</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1050</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32</v>
      </c>
      <c r="M132" s="82">
        <v>50</v>
      </c>
      <c r="N132" s="82">
        <v>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56</v>
      </c>
      <c r="O137" s="82">
        <v>55</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1052</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1054</v>
      </c>
      <c r="O145" s="117" t="s">
        <v>1054</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1054</v>
      </c>
      <c r="O146" s="117" t="s">
        <v>1054</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1054</v>
      </c>
      <c r="O147" s="117" t="s">
        <v>1054</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1054</v>
      </c>
      <c r="O148" s="117" t="s">
        <v>1054</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1054</v>
      </c>
      <c r="O149" s="117" t="s">
        <v>1054</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1054</v>
      </c>
      <c r="O150" s="117" t="s">
        <v>1054</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1054</v>
      </c>
      <c r="O151" s="117" t="s">
        <v>1054</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1054</v>
      </c>
      <c r="O152" s="117" t="s">
        <v>1054</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1054</v>
      </c>
      <c r="O153" s="117" t="s">
        <v>1054</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1054</v>
      </c>
      <c r="O154" s="117" t="s">
        <v>1054</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1054</v>
      </c>
      <c r="O155" s="117" t="s">
        <v>1054</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1054</v>
      </c>
      <c r="O156" s="117" t="s">
        <v>1054</v>
      </c>
    </row>
    <row r="157" spans="1:15" s="118" customFormat="1" ht="34.5" customHeight="1">
      <c r="A157" s="246" t="s">
        <v>659</v>
      </c>
      <c r="B157" s="115"/>
      <c r="C157" s="317" t="s">
        <v>566</v>
      </c>
      <c r="D157" s="318"/>
      <c r="E157" s="318"/>
      <c r="F157" s="318"/>
      <c r="G157" s="318"/>
      <c r="H157" s="319"/>
      <c r="I157" s="413"/>
      <c r="J157" s="263">
        <f t="shared" si="2"/>
        <v>49</v>
      </c>
      <c r="K157" s="264" t="str">
        <f t="shared" si="3"/>
        <v/>
      </c>
      <c r="L157" s="117">
        <v>0</v>
      </c>
      <c r="M157" s="117">
        <v>49</v>
      </c>
      <c r="N157" s="117" t="s">
        <v>1054</v>
      </c>
      <c r="O157" s="117" t="s">
        <v>1054</v>
      </c>
    </row>
    <row r="158" spans="1:15" s="118" customFormat="1" ht="34.5" customHeight="1">
      <c r="A158" s="246" t="s">
        <v>661</v>
      </c>
      <c r="B158" s="115"/>
      <c r="C158" s="317" t="s">
        <v>567</v>
      </c>
      <c r="D158" s="318"/>
      <c r="E158" s="318"/>
      <c r="F158" s="318"/>
      <c r="G158" s="318"/>
      <c r="H158" s="319"/>
      <c r="I158" s="413"/>
      <c r="J158" s="263" t="str">
        <f t="shared" si="2"/>
        <v>*</v>
      </c>
      <c r="K158" s="264" t="str">
        <f t="shared" si="3"/>
        <v>※</v>
      </c>
      <c r="L158" s="117" t="s">
        <v>541</v>
      </c>
      <c r="M158" s="117">
        <v>0</v>
      </c>
      <c r="N158" s="117" t="s">
        <v>1054</v>
      </c>
      <c r="O158" s="117" t="s">
        <v>1054</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1054</v>
      </c>
      <c r="O159" s="117" t="s">
        <v>1054</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1054</v>
      </c>
      <c r="O160" s="117" t="s">
        <v>1054</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1054</v>
      </c>
      <c r="O161" s="117" t="s">
        <v>1054</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1054</v>
      </c>
      <c r="O162" s="117" t="s">
        <v>1054</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1054</v>
      </c>
      <c r="O163" s="117" t="s">
        <v>1054</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1054</v>
      </c>
      <c r="O164" s="117" t="s">
        <v>1054</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1054</v>
      </c>
      <c r="O165" s="117" t="s">
        <v>1054</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1054</v>
      </c>
      <c r="O166" s="117" t="s">
        <v>1054</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1054</v>
      </c>
      <c r="O167" s="117" t="s">
        <v>1054</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1054</v>
      </c>
      <c r="O168" s="117" t="s">
        <v>1054</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1054</v>
      </c>
      <c r="O169" s="117" t="s">
        <v>1054</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1054</v>
      </c>
      <c r="O170" s="117" t="s">
        <v>1054</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1054</v>
      </c>
      <c r="O171" s="117" t="s">
        <v>1054</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1054</v>
      </c>
      <c r="O172" s="117" t="s">
        <v>1054</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1054</v>
      </c>
      <c r="O173" s="117" t="s">
        <v>1054</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1054</v>
      </c>
      <c r="O174" s="117" t="s">
        <v>1054</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1054</v>
      </c>
      <c r="O175" s="117" t="s">
        <v>1054</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1054</v>
      </c>
      <c r="O176" s="117" t="s">
        <v>1054</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1054</v>
      </c>
      <c r="O177" s="117" t="s">
        <v>1054</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1054</v>
      </c>
      <c r="O178" s="117" t="s">
        <v>1054</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1054</v>
      </c>
      <c r="O179" s="117" t="s">
        <v>1054</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1054</v>
      </c>
      <c r="O180" s="117" t="s">
        <v>1054</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1054</v>
      </c>
      <c r="O181" s="117" t="s">
        <v>1054</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1054</v>
      </c>
      <c r="O182" s="117" t="s">
        <v>1054</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1054</v>
      </c>
      <c r="O183" s="117" t="s">
        <v>1054</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1054</v>
      </c>
      <c r="O184" s="117" t="s">
        <v>1054</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1054</v>
      </c>
      <c r="O185" s="117" t="s">
        <v>1054</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1054</v>
      </c>
      <c r="O186" s="117" t="s">
        <v>1054</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1054</v>
      </c>
      <c r="O187" s="117" t="s">
        <v>1054</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1054</v>
      </c>
      <c r="O188" s="117" t="s">
        <v>1054</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1054</v>
      </c>
      <c r="O189" s="117" t="s">
        <v>1054</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1054</v>
      </c>
      <c r="O190" s="117" t="s">
        <v>1054</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1054</v>
      </c>
      <c r="O191" s="117" t="s">
        <v>1054</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1054</v>
      </c>
      <c r="O192" s="117" t="s">
        <v>1054</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1054</v>
      </c>
      <c r="O193" s="117" t="s">
        <v>1054</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1054</v>
      </c>
      <c r="O194" s="117" t="s">
        <v>1054</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1054</v>
      </c>
      <c r="O195" s="117" t="s">
        <v>1054</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1054</v>
      </c>
      <c r="O196" s="117" t="s">
        <v>1054</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1054</v>
      </c>
      <c r="O197" s="117" t="s">
        <v>1054</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1054</v>
      </c>
      <c r="O198" s="117" t="s">
        <v>1054</v>
      </c>
    </row>
    <row r="199" spans="1:15" s="118" customFormat="1" ht="34.5" customHeight="1">
      <c r="A199" s="246" t="s">
        <v>701</v>
      </c>
      <c r="B199" s="115"/>
      <c r="C199" s="317" t="s">
        <v>593</v>
      </c>
      <c r="D199" s="318"/>
      <c r="E199" s="318"/>
      <c r="F199" s="318"/>
      <c r="G199" s="318"/>
      <c r="H199" s="319"/>
      <c r="I199" s="413"/>
      <c r="J199" s="263">
        <f t="shared" si="4"/>
        <v>31</v>
      </c>
      <c r="K199" s="264" t="str">
        <f t="shared" si="5"/>
        <v/>
      </c>
      <c r="L199" s="117">
        <v>31</v>
      </c>
      <c r="M199" s="117">
        <v>0</v>
      </c>
      <c r="N199" s="117" t="s">
        <v>1054</v>
      </c>
      <c r="O199" s="117" t="s">
        <v>1054</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1054</v>
      </c>
      <c r="O200" s="117" t="s">
        <v>1054</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1054</v>
      </c>
      <c r="O201" s="117" t="s">
        <v>1054</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1054</v>
      </c>
      <c r="O202" s="117" t="s">
        <v>1054</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1054</v>
      </c>
      <c r="O203" s="117" t="s">
        <v>1054</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1054</v>
      </c>
      <c r="O204" s="117" t="s">
        <v>1054</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1054</v>
      </c>
      <c r="O205" s="117" t="s">
        <v>1054</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1054</v>
      </c>
      <c r="O206" s="117" t="s">
        <v>1054</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1054</v>
      </c>
      <c r="O207" s="117" t="s">
        <v>1054</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1054</v>
      </c>
      <c r="O208" s="117" t="s">
        <v>1054</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1054</v>
      </c>
      <c r="O209" s="117" t="s">
        <v>1054</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1054</v>
      </c>
      <c r="O210" s="117" t="s">
        <v>1054</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1054</v>
      </c>
      <c r="O211" s="117" t="s">
        <v>1054</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1054</v>
      </c>
      <c r="O212" s="117" t="s">
        <v>1054</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1054</v>
      </c>
      <c r="O213" s="117" t="s">
        <v>1054</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1054</v>
      </c>
      <c r="O214" s="117" t="s">
        <v>1054</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1054</v>
      </c>
      <c r="O215" s="117" t="s">
        <v>1054</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1054</v>
      </c>
      <c r="O216" s="117" t="s">
        <v>1054</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1054</v>
      </c>
      <c r="O217" s="117" t="s">
        <v>1054</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1054</v>
      </c>
      <c r="O218" s="117" t="s">
        <v>1054</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1054</v>
      </c>
      <c r="O219" s="117" t="s">
        <v>1054</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t="s">
        <v>1054</v>
      </c>
      <c r="O220" s="117" t="s">
        <v>1054</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1052</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1052</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1052</v>
      </c>
      <c r="O245" s="70" t="s">
        <v>1052</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1052</v>
      </c>
      <c r="O254" s="137" t="s">
        <v>1052</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1052</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0.6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32</v>
      </c>
      <c r="K269" s="81" t="str">
        <f t="shared" si="8"/>
        <v/>
      </c>
      <c r="L269" s="147">
        <v>8</v>
      </c>
      <c r="M269" s="147">
        <v>10</v>
      </c>
      <c r="N269" s="147">
        <v>7</v>
      </c>
      <c r="O269" s="147">
        <v>7</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0</v>
      </c>
      <c r="M270" s="148">
        <v>1.1000000000000001</v>
      </c>
      <c r="N270" s="148">
        <v>0.5</v>
      </c>
      <c r="O270" s="148">
        <v>1</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v>
      </c>
      <c r="M271" s="147">
        <v>6</v>
      </c>
      <c r="N271" s="147">
        <v>1</v>
      </c>
      <c r="O271" s="147">
        <v>2</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0</v>
      </c>
      <c r="M272" s="148">
        <v>0.6</v>
      </c>
      <c r="N272" s="148">
        <v>1.2</v>
      </c>
      <c r="O272" s="148">
        <v>0.5</v>
      </c>
    </row>
    <row r="273" spans="1:15" s="83" customFormat="1" ht="34.5" customHeight="1">
      <c r="A273" s="249" t="s">
        <v>727</v>
      </c>
      <c r="B273" s="120"/>
      <c r="C273" s="371" t="s">
        <v>152</v>
      </c>
      <c r="D273" s="372"/>
      <c r="E273" s="372"/>
      <c r="F273" s="372"/>
      <c r="G273" s="371" t="s">
        <v>146</v>
      </c>
      <c r="H273" s="371"/>
      <c r="I273" s="404"/>
      <c r="J273" s="266">
        <f t="shared" si="9"/>
        <v>52</v>
      </c>
      <c r="K273" s="81" t="str">
        <f t="shared" si="8"/>
        <v/>
      </c>
      <c r="L273" s="147">
        <v>9</v>
      </c>
      <c r="M273" s="147">
        <v>10</v>
      </c>
      <c r="N273" s="147">
        <v>17</v>
      </c>
      <c r="O273" s="147">
        <v>16</v>
      </c>
    </row>
    <row r="274" spans="1:15" s="83" customFormat="1" ht="34.5" customHeight="1">
      <c r="A274" s="249" t="s">
        <v>727</v>
      </c>
      <c r="B274" s="120"/>
      <c r="C274" s="372"/>
      <c r="D274" s="372"/>
      <c r="E274" s="372"/>
      <c r="F274" s="372"/>
      <c r="G274" s="371" t="s">
        <v>148</v>
      </c>
      <c r="H274" s="371"/>
      <c r="I274" s="404"/>
      <c r="J274" s="266">
        <f t="shared" si="9"/>
        <v>6.8000000000000007</v>
      </c>
      <c r="K274" s="81" t="str">
        <f t="shared" si="8"/>
        <v/>
      </c>
      <c r="L274" s="148">
        <v>2.1</v>
      </c>
      <c r="M274" s="148">
        <v>1.5</v>
      </c>
      <c r="N274" s="148">
        <v>2.2999999999999998</v>
      </c>
      <c r="O274" s="148">
        <v>0.9</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1052</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1052</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1055</v>
      </c>
      <c r="O367" s="66" t="s">
        <v>1056</v>
      </c>
    </row>
    <row r="368" spans="1:22" s="118" customFormat="1" ht="20.25" customHeight="1">
      <c r="A368" s="243"/>
      <c r="B368" s="1"/>
      <c r="C368" s="3"/>
      <c r="D368" s="3"/>
      <c r="E368" s="3"/>
      <c r="F368" s="3"/>
      <c r="G368" s="3"/>
      <c r="H368" s="287"/>
      <c r="I368" s="67" t="s">
        <v>36</v>
      </c>
      <c r="J368" s="170"/>
      <c r="K368" s="79"/>
      <c r="L368" s="137" t="s">
        <v>1048</v>
      </c>
      <c r="M368" s="137" t="s">
        <v>1052</v>
      </c>
      <c r="N368" s="137" t="s">
        <v>1052</v>
      </c>
      <c r="O368" s="137" t="s">
        <v>1052</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1052</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344</v>
      </c>
      <c r="K392" s="81" t="str">
        <f t="shared" ref="K392:K397" si="12">IF(OR(COUNTIF(L392:O392,"未確認")&gt;0,COUNTIF(L392:O392,"~*")&gt;0),"※","")</f>
        <v/>
      </c>
      <c r="L392" s="147">
        <v>123</v>
      </c>
      <c r="M392" s="147">
        <v>109</v>
      </c>
      <c r="N392" s="147">
        <v>59</v>
      </c>
      <c r="O392" s="147">
        <v>53</v>
      </c>
    </row>
    <row r="393" spans="1:22" s="83" customFormat="1" ht="34.5" customHeight="1">
      <c r="A393" s="249" t="s">
        <v>773</v>
      </c>
      <c r="B393" s="84"/>
      <c r="C393" s="370"/>
      <c r="D393" s="380"/>
      <c r="E393" s="320" t="s">
        <v>224</v>
      </c>
      <c r="F393" s="321"/>
      <c r="G393" s="321"/>
      <c r="H393" s="322"/>
      <c r="I393" s="343"/>
      <c r="J393" s="140">
        <f t="shared" si="11"/>
        <v>322</v>
      </c>
      <c r="K393" s="81" t="str">
        <f t="shared" si="12"/>
        <v/>
      </c>
      <c r="L393" s="147">
        <v>119</v>
      </c>
      <c r="M393" s="147">
        <v>96</v>
      </c>
      <c r="N393" s="147">
        <v>57</v>
      </c>
      <c r="O393" s="147">
        <v>50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22</v>
      </c>
      <c r="K395" s="81" t="str">
        <f t="shared" si="12"/>
        <v/>
      </c>
      <c r="L395" s="147">
        <v>4</v>
      </c>
      <c r="M395" s="147">
        <v>13</v>
      </c>
      <c r="N395" s="147">
        <v>2</v>
      </c>
      <c r="O395" s="147">
        <v>3</v>
      </c>
    </row>
    <row r="396" spans="1:22" s="83" customFormat="1" ht="34.5" customHeight="1">
      <c r="A396" s="250" t="s">
        <v>776</v>
      </c>
      <c r="B396" s="1"/>
      <c r="C396" s="370"/>
      <c r="D396" s="320" t="s">
        <v>227</v>
      </c>
      <c r="E396" s="321"/>
      <c r="F396" s="321"/>
      <c r="G396" s="321"/>
      <c r="H396" s="322"/>
      <c r="I396" s="343"/>
      <c r="J396" s="140">
        <f t="shared" si="11"/>
        <v>65059</v>
      </c>
      <c r="K396" s="81" t="str">
        <f t="shared" si="12"/>
        <v/>
      </c>
      <c r="L396" s="147">
        <v>10216</v>
      </c>
      <c r="M396" s="147">
        <v>16851</v>
      </c>
      <c r="N396" s="147">
        <v>19318</v>
      </c>
      <c r="O396" s="147">
        <v>18674</v>
      </c>
    </row>
    <row r="397" spans="1:22" s="83" customFormat="1" ht="34.5" customHeight="1">
      <c r="A397" s="250" t="s">
        <v>777</v>
      </c>
      <c r="B397" s="119"/>
      <c r="C397" s="370"/>
      <c r="D397" s="320" t="s">
        <v>228</v>
      </c>
      <c r="E397" s="321"/>
      <c r="F397" s="321"/>
      <c r="G397" s="321"/>
      <c r="H397" s="322"/>
      <c r="I397" s="344"/>
      <c r="J397" s="140">
        <f t="shared" si="11"/>
        <v>344</v>
      </c>
      <c r="K397" s="81" t="str">
        <f t="shared" si="12"/>
        <v/>
      </c>
      <c r="L397" s="147">
        <v>128</v>
      </c>
      <c r="M397" s="147">
        <v>107</v>
      </c>
      <c r="N397" s="147">
        <v>54</v>
      </c>
      <c r="O397" s="147">
        <v>55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1052</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344</v>
      </c>
      <c r="K405" s="81" t="str">
        <f t="shared" ref="K405:K422" si="14">IF(OR(COUNTIF(L405:O405,"未確認")&gt;0,COUNTIF(L405:O405,"~*")&gt;0),"※","")</f>
        <v/>
      </c>
      <c r="L405" s="147">
        <v>123</v>
      </c>
      <c r="M405" s="147">
        <v>109</v>
      </c>
      <c r="N405" s="147">
        <v>59</v>
      </c>
      <c r="O405" s="147">
        <v>53</v>
      </c>
    </row>
    <row r="406" spans="1:22" s="83" customFormat="1" ht="34.5" customHeight="1">
      <c r="A406" s="251" t="s">
        <v>779</v>
      </c>
      <c r="B406" s="119"/>
      <c r="C406" s="369"/>
      <c r="D406" s="375" t="s">
        <v>233</v>
      </c>
      <c r="E406" s="377" t="s">
        <v>234</v>
      </c>
      <c r="F406" s="378"/>
      <c r="G406" s="378"/>
      <c r="H406" s="379"/>
      <c r="I406" s="361"/>
      <c r="J406" s="140">
        <f t="shared" si="13"/>
        <v>50</v>
      </c>
      <c r="K406" s="81" t="str">
        <f t="shared" si="14"/>
        <v/>
      </c>
      <c r="L406" s="147">
        <v>8</v>
      </c>
      <c r="M406" s="147">
        <v>11</v>
      </c>
      <c r="N406" s="147">
        <v>14</v>
      </c>
      <c r="O406" s="147">
        <v>17</v>
      </c>
    </row>
    <row r="407" spans="1:22" s="83" customFormat="1" ht="34.5" customHeight="1">
      <c r="A407" s="251" t="s">
        <v>780</v>
      </c>
      <c r="B407" s="119"/>
      <c r="C407" s="369"/>
      <c r="D407" s="369"/>
      <c r="E407" s="320" t="s">
        <v>235</v>
      </c>
      <c r="F407" s="321"/>
      <c r="G407" s="321"/>
      <c r="H407" s="322"/>
      <c r="I407" s="361"/>
      <c r="J407" s="140">
        <f t="shared" si="13"/>
        <v>22</v>
      </c>
      <c r="K407" s="81" t="str">
        <f t="shared" si="14"/>
        <v/>
      </c>
      <c r="L407" s="147">
        <v>4</v>
      </c>
      <c r="M407" s="147">
        <v>13</v>
      </c>
      <c r="N407" s="147">
        <v>2</v>
      </c>
      <c r="O407" s="147">
        <v>3</v>
      </c>
    </row>
    <row r="408" spans="1:22" s="83" customFormat="1" ht="34.5" customHeight="1">
      <c r="A408" s="251" t="s">
        <v>781</v>
      </c>
      <c r="B408" s="119"/>
      <c r="C408" s="369"/>
      <c r="D408" s="369"/>
      <c r="E408" s="320" t="s">
        <v>236</v>
      </c>
      <c r="F408" s="321"/>
      <c r="G408" s="321"/>
      <c r="H408" s="322"/>
      <c r="I408" s="361"/>
      <c r="J408" s="140">
        <f t="shared" si="13"/>
        <v>267</v>
      </c>
      <c r="K408" s="81" t="str">
        <f t="shared" si="14"/>
        <v/>
      </c>
      <c r="L408" s="147">
        <v>111</v>
      </c>
      <c r="M408" s="147">
        <v>83</v>
      </c>
      <c r="N408" s="147">
        <v>42</v>
      </c>
      <c r="O408" s="147">
        <v>31</v>
      </c>
    </row>
    <row r="409" spans="1:22" s="83" customFormat="1" ht="34.5" customHeight="1">
      <c r="A409" s="251" t="s">
        <v>782</v>
      </c>
      <c r="B409" s="119"/>
      <c r="C409" s="369"/>
      <c r="D409" s="369"/>
      <c r="E409" s="317" t="s">
        <v>990</v>
      </c>
      <c r="F409" s="318"/>
      <c r="G409" s="318"/>
      <c r="H409" s="319"/>
      <c r="I409" s="361"/>
      <c r="J409" s="140">
        <f t="shared" si="13"/>
        <v>5</v>
      </c>
      <c r="K409" s="81" t="str">
        <f t="shared" si="14"/>
        <v/>
      </c>
      <c r="L409" s="147">
        <v>0</v>
      </c>
      <c r="M409" s="147">
        <v>2</v>
      </c>
      <c r="N409" s="147">
        <v>1</v>
      </c>
      <c r="O409" s="147">
        <v>2</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344</v>
      </c>
      <c r="K413" s="81" t="str">
        <f t="shared" si="14"/>
        <v/>
      </c>
      <c r="L413" s="147">
        <v>128</v>
      </c>
      <c r="M413" s="147">
        <v>107</v>
      </c>
      <c r="N413" s="147">
        <v>54</v>
      </c>
      <c r="O413" s="147">
        <v>55</v>
      </c>
    </row>
    <row r="414" spans="1:22" s="83" customFormat="1" ht="34.5" customHeight="1">
      <c r="A414" s="251" t="s">
        <v>787</v>
      </c>
      <c r="B414" s="119"/>
      <c r="C414" s="369"/>
      <c r="D414" s="375" t="s">
        <v>240</v>
      </c>
      <c r="E414" s="377" t="s">
        <v>241</v>
      </c>
      <c r="F414" s="378"/>
      <c r="G414" s="378"/>
      <c r="H414" s="379"/>
      <c r="I414" s="361"/>
      <c r="J414" s="140">
        <f t="shared" si="13"/>
        <v>49</v>
      </c>
      <c r="K414" s="81" t="str">
        <f t="shared" si="14"/>
        <v/>
      </c>
      <c r="L414" s="147">
        <v>17</v>
      </c>
      <c r="M414" s="147">
        <v>24</v>
      </c>
      <c r="N414" s="147">
        <v>7</v>
      </c>
      <c r="O414" s="147">
        <v>1</v>
      </c>
    </row>
    <row r="415" spans="1:22" s="83" customFormat="1" ht="34.5" customHeight="1">
      <c r="A415" s="251" t="s">
        <v>788</v>
      </c>
      <c r="B415" s="119"/>
      <c r="C415" s="369"/>
      <c r="D415" s="369"/>
      <c r="E415" s="320" t="s">
        <v>242</v>
      </c>
      <c r="F415" s="321"/>
      <c r="G415" s="321"/>
      <c r="H415" s="322"/>
      <c r="I415" s="361"/>
      <c r="J415" s="140">
        <f t="shared" si="13"/>
        <v>98</v>
      </c>
      <c r="K415" s="81" t="str">
        <f t="shared" si="14"/>
        <v/>
      </c>
      <c r="L415" s="147">
        <v>71</v>
      </c>
      <c r="M415" s="147">
        <v>22</v>
      </c>
      <c r="N415" s="147">
        <v>2</v>
      </c>
      <c r="O415" s="147">
        <v>3</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12</v>
      </c>
      <c r="M416" s="147">
        <v>16</v>
      </c>
      <c r="N416" s="147">
        <v>14</v>
      </c>
      <c r="O416" s="147">
        <v>15</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20</v>
      </c>
      <c r="M417" s="147">
        <v>6</v>
      </c>
      <c r="N417" s="147">
        <v>5</v>
      </c>
      <c r="O417" s="147">
        <v>1</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3</v>
      </c>
      <c r="M418" s="147">
        <v>2</v>
      </c>
      <c r="N418" s="147">
        <v>1</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4</v>
      </c>
      <c r="M420" s="147">
        <v>4</v>
      </c>
      <c r="N420" s="147">
        <v>1</v>
      </c>
      <c r="O420" s="147">
        <v>0</v>
      </c>
    </row>
    <row r="421" spans="1:22" s="83" customFormat="1" ht="34.5" customHeight="1">
      <c r="A421" s="251" t="s">
        <v>794</v>
      </c>
      <c r="B421" s="119"/>
      <c r="C421" s="369"/>
      <c r="D421" s="369"/>
      <c r="E421" s="320" t="s">
        <v>247</v>
      </c>
      <c r="F421" s="321"/>
      <c r="G421" s="321"/>
      <c r="H421" s="322"/>
      <c r="I421" s="361"/>
      <c r="J421" s="140">
        <f t="shared" si="13"/>
        <v>88</v>
      </c>
      <c r="K421" s="81" t="str">
        <f t="shared" si="14"/>
        <v/>
      </c>
      <c r="L421" s="147">
        <v>1</v>
      </c>
      <c r="M421" s="147">
        <v>33</v>
      </c>
      <c r="N421" s="147">
        <v>24</v>
      </c>
      <c r="O421" s="147">
        <v>30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1052</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295</v>
      </c>
      <c r="K430" s="193" t="str">
        <f>IF(OR(COUNTIF(L430:O430,"未確認")&gt;0,COUNTIF(L430:O430,"~*")&gt;0),"※","")</f>
        <v/>
      </c>
      <c r="L430" s="147">
        <v>111</v>
      </c>
      <c r="M430" s="147">
        <v>83</v>
      </c>
      <c r="N430" s="147">
        <v>47</v>
      </c>
      <c r="O430" s="147">
        <v>54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78</v>
      </c>
      <c r="K432" s="193" t="str">
        <f>IF(OR(COUNTIF(L432:O432,"未確認")&gt;0,COUNTIF(L432:O432,"~*")&gt;0),"※","")</f>
        <v/>
      </c>
      <c r="L432" s="147">
        <v>78</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177</v>
      </c>
      <c r="K433" s="193" t="str">
        <f>IF(OR(COUNTIF(L433:O433,"未確認")&gt;0,COUNTIF(L433:O433,"~*")&gt;0),"※","")</f>
        <v/>
      </c>
      <c r="L433" s="147">
        <v>33</v>
      </c>
      <c r="M433" s="147">
        <v>55</v>
      </c>
      <c r="N433" s="147">
        <v>43</v>
      </c>
      <c r="O433" s="147">
        <v>46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40</v>
      </c>
      <c r="K434" s="193" t="str">
        <f>IF(OR(COUNTIF(L434:O434,"未確認")&gt;0,COUNTIF(L434:O434,"~*")&gt;0),"※","")</f>
        <v/>
      </c>
      <c r="L434" s="147">
        <v>0</v>
      </c>
      <c r="M434" s="147">
        <v>28</v>
      </c>
      <c r="N434" s="147">
        <v>4</v>
      </c>
      <c r="O434" s="147">
        <v>8</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1052</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1052</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t="s">
        <v>1054</v>
      </c>
      <c r="O468" s="117" t="s">
        <v>1054</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v>0</v>
      </c>
      <c r="M469" s="117" t="s">
        <v>541</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v>0</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v>0</v>
      </c>
      <c r="M477" s="117">
        <v>0</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v>0</v>
      </c>
      <c r="N481" s="117" t="s">
        <v>1054</v>
      </c>
      <c r="O481" s="117" t="s">
        <v>1054</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v>0</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117" t="s">
        <v>978</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1054</v>
      </c>
      <c r="O494" s="117" t="s">
        <v>1054</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1054</v>
      </c>
      <c r="O495" s="117" t="s">
        <v>1054</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1054</v>
      </c>
      <c r="O496" s="117" t="s">
        <v>1054</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70" t="s">
        <v>1052</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t="s">
        <v>1054</v>
      </c>
      <c r="O504" s="117" t="s">
        <v>1054</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t="s">
        <v>1054</v>
      </c>
      <c r="O505" s="117" t="s">
        <v>1054</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1054</v>
      </c>
      <c r="O506" s="117" t="s">
        <v>1054</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1054</v>
      </c>
      <c r="O507" s="117" t="s">
        <v>1054</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1054</v>
      </c>
      <c r="O508" s="117" t="s">
        <v>1054</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1054</v>
      </c>
      <c r="O509" s="117" t="s">
        <v>1054</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1054</v>
      </c>
      <c r="O510" s="117" t="s">
        <v>1054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1054</v>
      </c>
      <c r="O511" s="117" t="s">
        <v>1054</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70" t="s">
        <v>1052</v>
      </c>
      <c r="O515" s="70" t="s">
        <v>1052</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t="s">
        <v>1054</v>
      </c>
      <c r="O516" s="117" t="s">
        <v>1054</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t="s">
        <v>1054</v>
      </c>
      <c r="O517" s="117" t="s">
        <v>1054</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70" t="s">
        <v>1052</v>
      </c>
      <c r="O521" s="70" t="s">
        <v>1052</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t="s">
        <v>1054</v>
      </c>
      <c r="O522" s="117" t="s">
        <v>1054</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70" t="s">
        <v>1052</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70" t="s">
        <v>1052</v>
      </c>
      <c r="O531" s="70" t="s">
        <v>1052</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1054</v>
      </c>
      <c r="O532" s="117" t="s">
        <v>1054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1054</v>
      </c>
      <c r="O533" s="117" t="s">
        <v>1054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1054</v>
      </c>
      <c r="O534" s="117" t="s">
        <v>1054</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t="s">
        <v>1054</v>
      </c>
      <c r="O535" s="117" t="s">
        <v>1054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1054</v>
      </c>
      <c r="O536" s="117" t="s">
        <v>1054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1054</v>
      </c>
      <c r="O537" s="117" t="s">
        <v>1054</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1055</v>
      </c>
      <c r="O543" s="66" t="s">
        <v>1056</v>
      </c>
    </row>
    <row r="544" spans="1:22" s="1" customFormat="1" ht="20.25" customHeight="1">
      <c r="A544" s="243"/>
      <c r="C544" s="62"/>
      <c r="D544" s="3"/>
      <c r="E544" s="3"/>
      <c r="F544" s="3"/>
      <c r="G544" s="3"/>
      <c r="H544" s="287"/>
      <c r="I544" s="67" t="s">
        <v>36</v>
      </c>
      <c r="J544" s="68"/>
      <c r="K544" s="186"/>
      <c r="L544" s="70" t="s">
        <v>1048</v>
      </c>
      <c r="M544" s="70" t="s">
        <v>1052</v>
      </c>
      <c r="N544" s="70" t="s">
        <v>1052</v>
      </c>
      <c r="O544" s="70" t="s">
        <v>1052</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1054</v>
      </c>
      <c r="O545" s="117" t="s">
        <v>1054</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1054</v>
      </c>
      <c r="O546" s="117" t="s">
        <v>1054</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1054</v>
      </c>
      <c r="O547" s="117" t="s">
        <v>1054</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1054</v>
      </c>
      <c r="O548" s="117" t="s">
        <v>1054</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1054</v>
      </c>
      <c r="O549" s="117" t="s">
        <v>1054</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1054</v>
      </c>
      <c r="O550" s="117" t="s">
        <v>1054</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1054</v>
      </c>
      <c r="O551" s="117" t="s">
        <v>1054</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1054</v>
      </c>
      <c r="O552" s="117" t="s">
        <v>1054</v>
      </c>
    </row>
    <row r="553" spans="1:15"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1054</v>
      </c>
      <c r="O553" s="117" t="s">
        <v>1054</v>
      </c>
    </row>
    <row r="554" spans="1:15"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1054</v>
      </c>
      <c r="O554" s="117" t="s">
        <v>1054</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1054</v>
      </c>
      <c r="O555" s="117" t="s">
        <v>1054</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1054</v>
      </c>
      <c r="O556" s="117" t="s">
        <v>1054</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1054</v>
      </c>
      <c r="O557" s="117" t="s">
        <v>1054</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150000000000006"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1055</v>
      </c>
      <c r="O588" s="66" t="s">
        <v>1056</v>
      </c>
    </row>
    <row r="589" spans="1:22" s="1" customFormat="1" ht="20.25" customHeight="1">
      <c r="A589" s="243"/>
      <c r="C589" s="62"/>
      <c r="D589" s="3"/>
      <c r="E589" s="3"/>
      <c r="F589" s="3"/>
      <c r="G589" s="3"/>
      <c r="H589" s="287"/>
      <c r="I589" s="67" t="s">
        <v>36</v>
      </c>
      <c r="J589" s="68"/>
      <c r="K589" s="186"/>
      <c r="L589" s="70" t="s">
        <v>1048</v>
      </c>
      <c r="M589" s="70" t="s">
        <v>1052</v>
      </c>
      <c r="N589" s="70" t="s">
        <v>1052</v>
      </c>
      <c r="O589" s="70" t="s">
        <v>1052</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t="s">
        <v>1054</v>
      </c>
      <c r="O590" s="117" t="s">
        <v>1054</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v>0</v>
      </c>
      <c r="N591" s="117" t="s">
        <v>1054</v>
      </c>
      <c r="O591" s="117" t="s">
        <v>1054</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v>0</v>
      </c>
      <c r="N592" s="117" t="s">
        <v>1054</v>
      </c>
      <c r="O592" s="117" t="s">
        <v>1054</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v>0</v>
      </c>
      <c r="N593" s="117" t="s">
        <v>1054</v>
      </c>
      <c r="O593" s="117" t="s">
        <v>1054</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t="s">
        <v>1054</v>
      </c>
      <c r="O594" s="117" t="s">
        <v>1054</v>
      </c>
    </row>
    <row r="595" spans="1:15" s="115" customFormat="1" ht="35.15" customHeight="1">
      <c r="A595" s="251" t="s">
        <v>895</v>
      </c>
      <c r="B595" s="84"/>
      <c r="C595" s="323" t="s">
        <v>995</v>
      </c>
      <c r="D595" s="324"/>
      <c r="E595" s="324"/>
      <c r="F595" s="324"/>
      <c r="G595" s="324"/>
      <c r="H595" s="325"/>
      <c r="I595" s="340" t="s">
        <v>397</v>
      </c>
      <c r="J595" s="140">
        <v>33</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996</v>
      </c>
      <c r="D597" s="324"/>
      <c r="E597" s="324"/>
      <c r="F597" s="324"/>
      <c r="G597" s="324"/>
      <c r="H597" s="325"/>
      <c r="I597" s="326" t="s">
        <v>400</v>
      </c>
      <c r="J597" s="140">
        <v>17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v>0</v>
      </c>
      <c r="N600" s="117" t="s">
        <v>1054</v>
      </c>
      <c r="O600" s="117" t="s">
        <v>1054</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1054</v>
      </c>
      <c r="O601" s="117" t="s">
        <v>1054</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1054</v>
      </c>
      <c r="O602" s="117" t="s">
        <v>1054</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1054</v>
      </c>
      <c r="O603" s="117" t="s">
        <v>1054</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1054</v>
      </c>
      <c r="O604" s="117" t="s">
        <v>1054</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1054</v>
      </c>
      <c r="O605" s="117" t="s">
        <v>1054</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1052</v>
      </c>
      <c r="O612" s="70" t="s">
        <v>1052</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t="s">
        <v>1054</v>
      </c>
      <c r="O613" s="117" t="s">
        <v>1054</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1054</v>
      </c>
      <c r="O614" s="117" t="s">
        <v>1054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1054</v>
      </c>
      <c r="O615" s="117" t="s">
        <v>1054</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1054</v>
      </c>
      <c r="O616" s="117" t="s">
        <v>1054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1054</v>
      </c>
      <c r="O617" s="117" t="s">
        <v>1054</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v>0</v>
      </c>
      <c r="M618" s="117" t="s">
        <v>541</v>
      </c>
      <c r="N618" s="117" t="s">
        <v>1054</v>
      </c>
      <c r="O618" s="117" t="s">
        <v>1054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1054</v>
      </c>
      <c r="O619" s="117" t="s">
        <v>1054</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1054</v>
      </c>
      <c r="O620" s="117" t="s">
        <v>1054</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t="s">
        <v>1054</v>
      </c>
      <c r="O621" s="117" t="s">
        <v>1054</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1054</v>
      </c>
      <c r="O622" s="117" t="s">
        <v>1054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1054</v>
      </c>
      <c r="O623" s="117" t="s">
        <v>1054</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1052</v>
      </c>
      <c r="O630" s="70" t="s">
        <v>1052</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v>0</v>
      </c>
      <c r="N631" s="117" t="s">
        <v>1054</v>
      </c>
      <c r="O631" s="117" t="s">
        <v>1054</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v>0</v>
      </c>
      <c r="N632" s="117" t="s">
        <v>1054</v>
      </c>
      <c r="O632" s="117" t="s">
        <v>1054</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v>0</v>
      </c>
      <c r="N633" s="117" t="s">
        <v>1054</v>
      </c>
      <c r="O633" s="117" t="s">
        <v>1054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1054</v>
      </c>
      <c r="O634" s="117" t="s">
        <v>1054</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v>0</v>
      </c>
      <c r="N635" s="117" t="s">
        <v>1054</v>
      </c>
      <c r="O635" s="117" t="s">
        <v>1054</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1054</v>
      </c>
      <c r="O636" s="117" t="s">
        <v>1054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t="s">
        <v>1054</v>
      </c>
      <c r="O637" s="117" t="s">
        <v>1054</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t="s">
        <v>541</v>
      </c>
      <c r="N638" s="117" t="s">
        <v>1054</v>
      </c>
      <c r="O638" s="117" t="s">
        <v>1054</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1052</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76</v>
      </c>
      <c r="K646" s="201" t="str">
        <f t="shared" ref="K646:K660" si="33">IF(OR(COUNTIF(L646:O646,"未確認")&gt;0,COUNTIF(L646:O646,"*")&gt;0),"※","")</f>
        <v>※</v>
      </c>
      <c r="L646" s="117">
        <v>32</v>
      </c>
      <c r="M646" s="117">
        <v>44</v>
      </c>
      <c r="N646" s="117" t="s">
        <v>1054</v>
      </c>
      <c r="O646" s="117" t="s">
        <v>1054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1054</v>
      </c>
      <c r="O647" s="117" t="s">
        <v>1054</v>
      </c>
    </row>
    <row r="648" spans="1:22" s="118" customFormat="1" ht="70" customHeight="1">
      <c r="A648" s="252" t="s">
        <v>927</v>
      </c>
      <c r="B648" s="84"/>
      <c r="C648" s="188"/>
      <c r="D648" s="221"/>
      <c r="E648" s="320" t="s">
        <v>939</v>
      </c>
      <c r="F648" s="321"/>
      <c r="G648" s="321"/>
      <c r="H648" s="322"/>
      <c r="I648" s="122" t="s">
        <v>454</v>
      </c>
      <c r="J648" s="116">
        <f t="shared" si="32"/>
        <v>33</v>
      </c>
      <c r="K648" s="201" t="str">
        <f t="shared" si="33"/>
        <v>※</v>
      </c>
      <c r="L648" s="117">
        <v>15</v>
      </c>
      <c r="M648" s="117">
        <v>18</v>
      </c>
      <c r="N648" s="117" t="s">
        <v>1054</v>
      </c>
      <c r="O648" s="117" t="s">
        <v>1054</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v>
      </c>
      <c r="L649" s="117" t="s">
        <v>541</v>
      </c>
      <c r="M649" s="117">
        <v>22</v>
      </c>
      <c r="N649" s="117" t="s">
        <v>1054</v>
      </c>
      <c r="O649" s="117" t="s">
        <v>1054</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v>15</v>
      </c>
      <c r="M650" s="117" t="s">
        <v>541</v>
      </c>
      <c r="N650" s="117" t="s">
        <v>1054</v>
      </c>
      <c r="O650" s="117" t="s">
        <v>1054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1054</v>
      </c>
      <c r="O651" s="117" t="s">
        <v>1054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1054</v>
      </c>
      <c r="O652" s="117" t="s">
        <v>1054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1054</v>
      </c>
      <c r="O653" s="117" t="s">
        <v>1054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1054</v>
      </c>
      <c r="O654" s="117" t="s">
        <v>1054</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v>11</v>
      </c>
      <c r="M655" s="117" t="s">
        <v>541</v>
      </c>
      <c r="N655" s="117" t="s">
        <v>1054</v>
      </c>
      <c r="O655" s="117" t="s">
        <v>1054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1054</v>
      </c>
      <c r="O656" s="117" t="s">
        <v>1054</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1054</v>
      </c>
      <c r="O657" s="117" t="s">
        <v>1054</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1054</v>
      </c>
      <c r="O658" s="117" t="s">
        <v>1054</v>
      </c>
    </row>
    <row r="659" spans="1:22" s="118" customFormat="1" ht="70" customHeight="1">
      <c r="A659" s="252" t="s">
        <v>947</v>
      </c>
      <c r="B659" s="84"/>
      <c r="C659" s="317" t="s">
        <v>1003</v>
      </c>
      <c r="D659" s="318"/>
      <c r="E659" s="318"/>
      <c r="F659" s="318"/>
      <c r="G659" s="318"/>
      <c r="H659" s="319"/>
      <c r="I659" s="122" t="s">
        <v>476</v>
      </c>
      <c r="J659" s="116">
        <f t="shared" si="32"/>
        <v>31</v>
      </c>
      <c r="K659" s="201" t="str">
        <f t="shared" si="33"/>
        <v>※</v>
      </c>
      <c r="L659" s="117">
        <v>31</v>
      </c>
      <c r="M659" s="117">
        <v>0</v>
      </c>
      <c r="N659" s="117" t="s">
        <v>1054</v>
      </c>
      <c r="O659" s="117" t="s">
        <v>1054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1054</v>
      </c>
      <c r="O660" s="117" t="s">
        <v>1054</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1052</v>
      </c>
      <c r="O666" s="70" t="s">
        <v>1052</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v>99.7</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5.5</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v>128</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v>34</v>
      </c>
      <c r="M671" s="301" t="s">
        <v>533</v>
      </c>
      <c r="N671" s="301" t="s">
        <v>533</v>
      </c>
      <c r="O671" s="301" t="s">
        <v>533</v>
      </c>
    </row>
    <row r="672" spans="1:22" s="83" customFormat="1" ht="25.75" customHeight="1">
      <c r="A672" s="251" t="s">
        <v>955</v>
      </c>
      <c r="B672" s="84"/>
      <c r="C672" s="229"/>
      <c r="D672" s="286"/>
      <c r="E672" s="329"/>
      <c r="F672" s="330"/>
      <c r="G672" s="331" t="s">
        <v>1004</v>
      </c>
      <c r="H672" s="332"/>
      <c r="I672" s="328"/>
      <c r="J672" s="223"/>
      <c r="K672" s="224"/>
      <c r="L672" s="301">
        <v>27</v>
      </c>
      <c r="M672" s="301" t="s">
        <v>533</v>
      </c>
      <c r="N672" s="301" t="s">
        <v>533</v>
      </c>
      <c r="O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v>55</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v>45</v>
      </c>
      <c r="M674" s="301" t="s">
        <v>533</v>
      </c>
      <c r="N674" s="301" t="s">
        <v>533</v>
      </c>
      <c r="O674" s="301" t="s">
        <v>533</v>
      </c>
    </row>
    <row r="675" spans="1:22" s="83" customFormat="1" ht="56.15" customHeight="1">
      <c r="A675" s="251" t="s">
        <v>958</v>
      </c>
      <c r="B675" s="84"/>
      <c r="C675" s="317" t="s">
        <v>1006</v>
      </c>
      <c r="D675" s="318"/>
      <c r="E675" s="318"/>
      <c r="F675" s="318"/>
      <c r="G675" s="318"/>
      <c r="H675" s="319"/>
      <c r="I675" s="138" t="s">
        <v>492</v>
      </c>
      <c r="J675" s="223"/>
      <c r="K675" s="224"/>
      <c r="L675" s="302">
        <v>28.2</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1052</v>
      </c>
      <c r="O682" s="70" t="s">
        <v>1052</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IF(SUM(L683:O683)=0,IF(COUNTIF(L683:O683,"未確認")&gt;0,"未確認",IF(COUNTIF(L683:O683,"~*")&gt;0,"*",SUM(L683:O683))),SUM(L683:O683))</f>
        <v>28</v>
      </c>
      <c r="K683" s="201" t="str">
        <f>IF(OR(COUNTIF(L683:O683,"未確認")&gt;0,COUNTIF(L683:O683,"*")&gt;0),"※","")</f>
        <v>※</v>
      </c>
      <c r="L683" s="117">
        <v>0</v>
      </c>
      <c r="M683" s="117">
        <v>28</v>
      </c>
      <c r="N683" s="117" t="s">
        <v>1054</v>
      </c>
      <c r="O683" s="117" t="s">
        <v>1054</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v>0</v>
      </c>
      <c r="M684" s="117">
        <v>0</v>
      </c>
      <c r="N684" s="117" t="s">
        <v>1054</v>
      </c>
      <c r="O684" s="117" t="s">
        <v>1054</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t="s">
        <v>1054</v>
      </c>
      <c r="O685" s="117" t="s">
        <v>1054</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1052</v>
      </c>
      <c r="O692" s="70" t="s">
        <v>1052</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v>0</v>
      </c>
      <c r="N693" s="117" t="s">
        <v>1054</v>
      </c>
      <c r="O693" s="117" t="s">
        <v>1054</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v>0</v>
      </c>
      <c r="N694" s="117" t="s">
        <v>1054</v>
      </c>
      <c r="O694" s="117" t="s">
        <v>1054</v>
      </c>
    </row>
    <row r="695" spans="1:22" s="118" customFormat="1" ht="70"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v>0</v>
      </c>
      <c r="M695" s="117">
        <v>0</v>
      </c>
      <c r="N695" s="117" t="s">
        <v>1054</v>
      </c>
      <c r="O695" s="117" t="s">
        <v>1054</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t="s">
        <v>1054</v>
      </c>
      <c r="O696" s="117" t="s">
        <v>1054</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t="s">
        <v>1054</v>
      </c>
      <c r="O697" s="117" t="s">
        <v>1054</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1052</v>
      </c>
      <c r="O705" s="70" t="s">
        <v>1052</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t="s">
        <v>1054</v>
      </c>
      <c r="O706" s="117" t="s">
        <v>1054</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v>0</v>
      </c>
      <c r="N707" s="117" t="s">
        <v>1054</v>
      </c>
      <c r="O707" s="117" t="s">
        <v>1054</v>
      </c>
    </row>
    <row r="708" spans="1:23" s="118" customFormat="1" ht="70"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t="s">
        <v>1054</v>
      </c>
      <c r="O708" s="117" t="s">
        <v>1054</v>
      </c>
    </row>
    <row r="709" spans="1:23" s="118" customFormat="1" ht="70"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t="s">
        <v>1054</v>
      </c>
      <c r="O709" s="117" t="s">
        <v>1054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A77ADF1-7EB0-44E9-8A28-A1F480B636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2019-12-23T02:06:38Z</dcterms:modified>
</cp:coreProperties>
</file>