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26445C97-1604-4059-9986-0A9C546CA197}" xr6:coauthVersionLast="41" xr6:coauthVersionMax="41" xr10:uidLastSave="{00000000-0000-0000-0000-000000000000}"/>
  <bookViews>
    <workbookView xWindow="380" yWindow="38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L371" i="1" l="1"/>
  <c r="J481" i="1" l="1"/>
  <c r="K481" i="1"/>
</calcChain>
</file>

<file path=xl/sharedStrings.xml><?xml version="1.0" encoding="utf-8"?>
<sst xmlns="http://schemas.openxmlformats.org/spreadsheetml/2006/main" count="2973" uniqueCount="1046">
  <si>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</si>
  <si>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</si>
  <si>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</si>
  <si>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</si>
  <si>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</si>
  <si>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</si>
  <si>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</si>
  <si>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</si>
  <si>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</si>
  <si>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</si>
  <si>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</si>
  <si>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</si>
  <si>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</si>
  <si>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</si>
  <si>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</si>
  <si>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</si>
  <si>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</si>
  <si>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</si>
  <si>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</si>
  <si>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</si>
  <si>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</si>
  <si>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</si>
  <si>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</si>
  <si>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</si>
  <si>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</si>
  <si>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</si>
  <si>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</si>
  <si>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</si>
  <si>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</si>
  <si>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</si>
  <si>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</si>
  <si>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</si>
  <si>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</si>
  <si>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</si>
  <si>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</si>
  <si>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</si>
  <si>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</si>
  <si>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</si>
  <si>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</si>
  <si>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</si>
  <si>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</si>
  <si>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</si>
  <si>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</si>
  <si>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</si>
  <si>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</si>
  <si>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</si>
  <si>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</si>
  <si>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</si>
  <si>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</si>
  <si>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</si>
  <si>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</si>
  <si>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</si>
  <si>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</si>
  <si>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</si>
  <si>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</si>
  <si>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</si>
  <si>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</si>
  <si>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</si>
  <si>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</si>
  <si>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</si>
  <si>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</si>
  <si>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</si>
  <si>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</si>
  <si>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</si>
  <si>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</si>
  <si>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</si>
  <si>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</si>
  <si>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</si>
  <si>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</si>
  <si>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</si>
  <si>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</si>
  <si>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</si>
  <si>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</si>
  <si>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</si>
  <si>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</si>
  <si>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</si>
  <si>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</si>
  <si>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</si>
  <si>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</si>
  <si>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</si>
  <si>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</si>
  <si>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</si>
  <si>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</si>
  <si>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</si>
  <si>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</si>
  <si>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</si>
  <si>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</si>
  <si>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</si>
  <si>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</si>
  <si>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</si>
  <si>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</si>
  <si>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</si>
  <si>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</si>
  <si>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</si>
  <si>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</si>
  <si>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</si>
  <si>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</si>
  <si>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</si>
  <si>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</si>
  <si>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</si>
  <si>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</si>
  <si>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</si>
  <si>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</si>
  <si>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</si>
  <si>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</si>
  <si>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</si>
  <si>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</si>
  <si>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</si>
  <si>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</si>
  <si>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</si>
  <si>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</si>
  <si>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</si>
  <si>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</si>
  <si>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</si>
  <si>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</si>
  <si>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</si>
  <si>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</si>
  <si>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</si>
  <si>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</si>
  <si>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</si>
  <si>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</si>
  <si>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</si>
  <si>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</si>
  <si>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</si>
  <si>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</si>
  <si>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</si>
  <si>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</si>
  <si>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</si>
  <si>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</si>
  <si>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</si>
  <si>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</si>
  <si>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</si>
  <si>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</si>
  <si>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</si>
  <si>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</si>
  <si>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</si>
  <si>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</si>
  <si>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</si>
  <si>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</si>
  <si>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</si>
  <si>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</si>
  <si>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</si>
  <si>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</si>
  <si>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</si>
  <si>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</si>
  <si>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</si>
  <si>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</si>
  <si>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</si>
  <si>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</si>
  <si>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</si>
  <si>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</si>
  <si>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</si>
  <si>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</si>
  <si>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</si>
  <si>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</si>
  <si>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</si>
  <si>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</si>
  <si>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</si>
  <si>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</si>
  <si>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</si>
  <si>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</si>
  <si>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</si>
  <si>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</si>
  <si>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</si>
  <si>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</si>
  <si>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</si>
  <si>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</si>
  <si>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</si>
  <si>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</si>
  <si>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</si>
  <si>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</si>
  <si>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</si>
  <si>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</si>
  <si>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</si>
  <si>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</si>
  <si>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</si>
  <si>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</si>
  <si>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</si>
  <si>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</si>
  <si>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</si>
  <si>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</si>
  <si>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</si>
  <si>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</si>
  <si>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</si>
  <si>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</si>
  <si>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</si>
  <si>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</si>
  <si>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</si>
  <si>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</si>
  <si>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</si>
  <si>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</si>
  <si>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</si>
  <si>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</si>
  <si>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</si>
  <si>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</si>
  <si>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</si>
  <si>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</si>
  <si>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</si>
  <si>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</si>
  <si>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</si>
  <si>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</si>
  <si>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</si>
  <si>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</si>
  <si>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</si>
  <si>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</si>
  <si>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</si>
  <si>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</si>
  <si>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</si>
  <si>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</si>
  <si>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</si>
  <si>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</si>
  <si>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</si>
  <si>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</si>
  <si>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</si>
  <si>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</si>
  <si>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</si>
  <si>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</si>
  <si>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</si>
  <si>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</si>
  <si>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</si>
  <si>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</si>
  <si>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</si>
  <si>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</si>
  <si>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</si>
  <si>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</si>
  <si>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</si>
  <si>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</si>
  <si>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</si>
  <si>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</si>
  <si>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</si>
  <si>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</si>
  <si>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</si>
  <si>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</si>
  <si>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</si>
  <si>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</si>
  <si>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</si>
  <si>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</si>
  <si>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</si>
  <si>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</si>
  <si>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</si>
  <si>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</si>
  <si>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</si>
  <si>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</si>
  <si>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</si>
  <si>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</si>
  <si>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</si>
  <si>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</si>
  <si>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</si>
  <si>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</si>
  <si>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</si>
  <si>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</si>
  <si>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</si>
  <si>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</si>
  <si>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</si>
  <si>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</si>
  <si>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</si>
  <si>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</si>
  <si>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</si>
  <si>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</si>
  <si>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</si>
  <si>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</si>
  <si>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</si>
  <si>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</si>
  <si>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</si>
  <si>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</si>
  <si>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</si>
  <si>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</si>
  <si>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</si>
  <si>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</si>
  <si>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</si>
  <si>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</si>
  <si>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</si>
  <si>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</si>
  <si>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</si>
  <si>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</si>
  <si>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</si>
  <si>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</si>
  <si>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</si>
  <si>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</si>
  <si>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</si>
  <si>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</si>
  <si>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</si>
  <si>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</si>
  <si>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</si>
  <si>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</si>
  <si>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</si>
  <si>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</si>
  <si>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</si>
  <si>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</si>
  <si>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</si>
  <si>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</si>
  <si>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</si>
  <si>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</si>
  <si>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</si>
  <si>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</si>
  <si>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</si>
  <si>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</si>
  <si>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</si>
  <si>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</si>
  <si>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</si>
  <si>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</si>
  <si>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</si>
  <si>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</si>
  <si>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</si>
  <si>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</si>
  <si>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</si>
  <si>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</si>
  <si>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</si>
  <si>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</si>
  <si>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</si>
  <si>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</si>
  <si>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</si>
  <si>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</si>
  <si>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</si>
  <si>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</si>
  <si>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</si>
  <si>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</si>
  <si>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</si>
  <si>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</si>
  <si>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</si>
  <si>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</si>
  <si>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</si>
  <si>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</si>
  <si>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</si>
  <si>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</si>
  <si>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</si>
  <si>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</si>
  <si>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</si>
  <si>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</si>
  <si>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</si>
  <si>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</si>
  <si>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</si>
  <si>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</si>
  <si>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</si>
  <si>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</si>
  <si>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</si>
  <si>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</si>
  <si>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</si>
  <si>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</si>
  <si>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</si>
  <si>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</si>
  <si>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</si>
  <si>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</si>
  <si>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</si>
  <si>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</si>
  <si>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</si>
  <si>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</si>
  <si>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</si>
  <si>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</si>
  <si>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</si>
  <si>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</si>
  <si>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</si>
  <si>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</si>
  <si>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</si>
  <si>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</si>
  <si>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</si>
  <si>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</si>
  <si>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</si>
  <si>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</si>
  <si>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</si>
  <si>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</si>
  <si>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</si>
  <si>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</si>
  <si>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</si>
  <si>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</si>
  <si>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</si>
  <si>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</si>
  <si>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</si>
  <si>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</si>
  <si>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</si>
  <si>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</si>
  <si>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</si>
  <si>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</si>
  <si>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</si>
  <si>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</si>
  <si>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</si>
  <si>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</si>
  <si>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</si>
  <si>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</si>
  <si>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</si>
  <si>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</si>
  <si>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</si>
  <si>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</si>
  <si>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</si>
  <si>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</si>
  <si>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</si>
  <si>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</si>
  <si>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</si>
  <si>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</si>
  <si>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</si>
  <si>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</si>
  <si>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</si>
  <si>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</si>
  <si>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</si>
  <si>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</si>
  <si>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</si>
  <si>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</si>
  <si>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</si>
  <si>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</si>
  <si>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</si>
  <si>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</si>
  <si>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</si>
  <si>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</si>
  <si>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</si>
  <si>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</si>
  <si>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</si>
  <si>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</si>
  <si>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</si>
  <si>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</si>
  <si>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</si>
  <si>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</si>
  <si>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</si>
  <si>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</si>
  <si>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</si>
  <si>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</si>
  <si>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</si>
  <si>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</si>
  <si>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</si>
  <si>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</si>
  <si>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</si>
  <si>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</si>
  <si>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</si>
  <si>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</si>
  <si>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</si>
  <si>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</si>
  <si>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</si>
  <si>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</si>
  <si>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</si>
  <si>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</si>
  <si>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</si>
  <si>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</si>
  <si>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</si>
  <si>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</si>
  <si>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</si>
  <si>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</si>
  <si>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</si>
  <si>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</si>
  <si>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</si>
  <si>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</si>
  <si>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</si>
  <si>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</si>
  <si>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</si>
  <si>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</si>
  <si>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</si>
  <si>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</si>
  <si>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</si>
  <si>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</si>
  <si>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</si>
  <si>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</si>
  <si>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</si>
  <si>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</si>
  <si>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</si>
  <si>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</si>
  <si>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</si>
  <si>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</si>
  <si>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</si>
  <si>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</si>
  <si>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</si>
  <si>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</si>
  <si>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</si>
  <si>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</si>
  <si>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</si>
  <si>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</si>
  <si>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</si>
  <si>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</si>
  <si>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</si>
  <si>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</si>
  <si>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</si>
  <si>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</si>
  <si>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</si>
  <si>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</si>
  <si>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</si>
  <si>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</si>
  <si>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</si>
  <si>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</si>
  <si>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</si>
  <si>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</si>
  <si>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</si>
  <si>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</si>
  <si>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</si>
  <si>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</si>
  <si>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</si>
  <si>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</si>
  <si>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</si>
  <si>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</si>
  <si>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</si>
  <si>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</si>
  <si>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</si>
  <si>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</si>
  <si>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</si>
  <si>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</si>
  <si>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</si>
  <si>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</si>
  <si>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</si>
  <si>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</si>
  <si>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</si>
  <si>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</si>
  <si>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</si>
  <si>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</si>
  <si>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</si>
  <si>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</si>
  <si>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</si>
  <si>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</si>
  <si>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</si>
  <si>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</si>
  <si>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</si>
  <si>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</si>
  <si>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</si>
  <si>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</si>
  <si>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</si>
  <si>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</si>
  <si>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</si>
  <si>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</si>
  <si>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</si>
  <si>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</si>
  <si>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</si>
  <si>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</si>
  <si>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</si>
  <si>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</si>
  <si>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</si>
  <si>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</si>
  <si>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</si>
  <si>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</si>
  <si>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</si>
  <si>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</si>
  <si>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</si>
  <si>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</si>
  <si>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</si>
  <si>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</si>
  <si>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</si>
  <si>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</si>
  <si>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</si>
  <si>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</si>
  <si>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</si>
  <si>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</si>
  <si>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</si>
  <si>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</si>
  <si>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</si>
  <si>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</si>
  <si>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</si>
  <si>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</si>
  <si>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</si>
  <si>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</si>
  <si>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</si>
  <si>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</si>
  <si>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</si>
  <si>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</si>
  <si>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</si>
  <si>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</si>
  <si>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</si>
  <si>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</si>
  <si>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</si>
  <si>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</si>
  <si>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</si>
  <si>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</si>
  <si>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</si>
  <si>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</si>
  <si>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</si>
  <si>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</si>
  <si>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</si>
  <si>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</si>
  <si>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</si>
  <si>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</si>
  <si>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</si>
  <si>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</si>
  <si>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</si>
  <si>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</si>
  <si>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</si>
  <si>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</si>
  <si>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</si>
  <si>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</si>
  <si>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</si>
  <si>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</si>
  <si>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</si>
  <si>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</si>
  <si>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</si>
  <si>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</si>
  <si>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</si>
  <si>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</si>
  <si>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</si>
  <si>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</si>
  <si>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</si>
  <si>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</si>
  <si>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</si>
  <si>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</si>
  <si>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</si>
  <si>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</si>
  <si>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</si>
  <si>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</si>
  <si>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</si>
  <si>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</si>
  <si>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</si>
  <si>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</si>
  <si>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</si>
  <si>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</si>
  <si>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</si>
  <si>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</si>
  <si>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</si>
  <si>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</si>
  <si>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</si>
  <si>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</si>
  <si>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</si>
  <si>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</si>
  <si>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</si>
  <si>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</si>
  <si>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</si>
  <si>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</si>
  <si>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</si>
  <si>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</si>
  <si>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</si>
  <si>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</si>
  <si>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</si>
  <si>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</si>
  <si>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</si>
  <si>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</si>
  <si>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</si>
  <si>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</si>
  <si>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</si>
  <si>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</si>
  <si>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</si>
  <si>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</si>
  <si>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</si>
  <si>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</si>
  <si>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</si>
  <si>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</si>
  <si>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</si>
  <si>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</si>
  <si>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</si>
  <si>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</si>
  <si>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</si>
  <si>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</si>
  <si>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</si>
  <si>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</si>
  <si>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</si>
  <si>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</si>
  <si>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</si>
  <si>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</si>
  <si>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</si>
  <si>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</si>
  <si>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</si>
  <si>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</si>
  <si>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</si>
  <si>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</si>
  <si>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</si>
  <si>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</si>
  <si>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</si>
  <si>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</si>
  <si>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</si>
  <si>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</si>
  <si>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</si>
  <si>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</si>
  <si>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</si>
  <si>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</si>
  <si>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</si>
  <si>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</si>
  <si>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</si>
  <si>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</si>
  <si>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</si>
  <si>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</si>
  <si>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</si>
  <si>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</si>
  <si>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</si>
  <si>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</si>
  <si>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</si>
  <si>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</si>
  <si>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</si>
  <si>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</si>
  <si>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</si>
  <si>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</si>
  <si>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</si>
  <si>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</si>
  <si>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</si>
  <si>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</si>
  <si>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</si>
  <si>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</si>
  <si>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</si>
  <si>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</si>
  <si>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</si>
  <si>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</si>
  <si>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</si>
  <si>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</si>
  <si>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</si>
  <si>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</si>
  <si>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</si>
  <si>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</si>
  <si>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</si>
  <si>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</si>
  <si>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</si>
  <si>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</si>
  <si>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</si>
  <si>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</si>
  <si>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</si>
  <si>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</si>
  <si>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</si>
  <si>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</si>
  <si>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</si>
  <si>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</si>
  <si>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</si>
  <si>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</si>
  <si>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</si>
  <si>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</si>
  <si>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</si>
  <si>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</si>
  <si>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</si>
  <si>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</si>
  <si>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</si>
  <si>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</si>
  <si>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</si>
  <si>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</si>
  <si>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</si>
  <si>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</si>
  <si>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</si>
  <si>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</si>
  <si>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</si>
  <si>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</si>
  <si>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</si>
  <si>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</si>
  <si>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</si>
  <si>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</si>
  <si>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</si>
  <si>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</si>
  <si>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</si>
  <si>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</si>
  <si>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</si>
  <si>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</si>
  <si>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</si>
  <si>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</si>
  <si>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</si>
  <si>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</si>
  <si>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</si>
  <si>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</si>
  <si>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</si>
  <si>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</si>
  <si>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</si>
  <si>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</si>
  <si>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</si>
  <si>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</si>
  <si>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</si>
  <si>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</si>
  <si>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</si>
  <si>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</si>
  <si>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</si>
  <si>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</si>
  <si>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</si>
  <si>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</si>
  <si>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</si>
  <si>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</si>
  <si>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</si>
  <si>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</si>
  <si>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</si>
  <si>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</si>
  <si>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</si>
  <si>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</si>
  <si>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</si>
  <si>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</si>
  <si>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</si>
  <si>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</si>
  <si>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</si>
  <si>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</si>
  <si>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</si>
  <si>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</si>
  <si>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</si>
  <si>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</si>
  <si>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</si>
  <si>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</si>
  <si>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</si>
  <si>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</si>
  <si>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</si>
  <si>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</si>
  <si>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</si>
  <si>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</si>
  <si>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</si>
  <si>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</si>
  <si>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</si>
  <si>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</si>
  <si>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</si>
  <si>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</si>
  <si>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</si>
  <si>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</si>
  <si>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</si>
  <si>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</si>
  <si>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</si>
  <si>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</si>
  <si>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</si>
  <si>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</si>
  <si>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</si>
  <si>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</si>
  <si>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</si>
  <si>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</si>
  <si>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</si>
  <si>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</si>
  <si>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</si>
  <si>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</si>
  <si>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</si>
  <si>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</si>
  <si>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</si>
  <si>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</si>
  <si>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</si>
  <si>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</si>
  <si>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</si>
  <si>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</si>
  <si>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</si>
  <si>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</si>
  <si>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</si>
  <si>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</si>
  <si>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</si>
  <si>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</si>
  <si>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</si>
  <si>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</si>
  <si>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</si>
  <si>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</si>
  <si>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</si>
  <si>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</si>
  <si>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</si>
  <si>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</si>
  <si>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</si>
  <si>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</si>
  <si>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</si>
  <si>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</si>
  <si>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</si>
  <si>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</si>
  <si>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</si>
  <si>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</si>
  <si>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</si>
  <si>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</si>
  <si>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</si>
  <si>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</si>
  <si>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</si>
  <si>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</si>
  <si>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</si>
  <si>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</si>
  <si>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</si>
  <si>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</si>
  <si>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</si>
  <si>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</si>
  <si>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</si>
  <si>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</si>
  <si>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</si>
  <si>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</si>
  <si>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</si>
  <si>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</si>
  <si>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</si>
  <si>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</si>
  <si>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</si>
  <si>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</si>
  <si>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</si>
  <si>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</si>
  <si>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</si>
  <si>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</si>
  <si>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</si>
  <si>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</si>
  <si>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</si>
  <si>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</si>
  <si>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</si>
  <si>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</si>
  <si>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</si>
  <si>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</si>
  <si>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</si>
  <si>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</si>
  <si>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</si>
  <si>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</si>
  <si>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</si>
  <si>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</si>
  <si>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</si>
  <si>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</si>
  <si>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</si>
  <si>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</si>
  <si>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</si>
  <si>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</si>
  <si>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</si>
  <si>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</si>
  <si>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</si>
  <si>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</si>
  <si>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</si>
  <si>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</si>
  <si>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</si>
  <si>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</si>
  <si>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</si>
  <si>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</si>
  <si>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</si>
  <si>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</si>
  <si>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</si>
  <si>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</si>
  <si>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</si>
  <si>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</si>
  <si>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</si>
  <si>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</si>
  <si>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</si>
  <si>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</si>
  <si>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</si>
  <si>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</si>
  <si>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</si>
  <si>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</si>
  <si>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</si>
  <si>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</si>
  <si>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</si>
  <si>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</si>
  <si>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</si>
  <si>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</si>
  <si>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</si>
  <si>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</si>
  <si>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</si>
  <si>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</si>
  <si>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</si>
  <si>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</si>
  <si>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</si>
  <si>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</si>
  <si>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</si>
  <si>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</si>
  <si>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</si>
  <si>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</si>
  <si>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</si>
  <si>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</si>
  <si>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</si>
  <si>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</si>
  <si>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</si>
  <si>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</si>
  <si>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</si>
  <si>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</si>
  <si>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</si>
  <si>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</si>
  <si>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</si>
  <si>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</si>
  <si>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</si>
  <si>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</si>
  <si>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</si>
  <si>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</si>
  <si>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</si>
  <si>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</si>
  <si>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</si>
  <si>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</si>
  <si>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</si>
  <si>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</si>
  <si>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</si>
  <si>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</si>
  <si>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</si>
  <si>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</si>
  <si>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</si>
  <si>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</si>
  <si>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</si>
  <si>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</si>
  <si>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</si>
  <si>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</si>
  <si>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</si>
  <si>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</si>
  <si>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</si>
  <si>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</si>
  <si>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</si>
  <si>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</si>
  <si>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</si>
  <si>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</si>
  <si>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</si>
  <si>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</si>
  <si>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</si>
  <si>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</si>
  <si>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</si>
  <si>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</si>
  <si>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</si>
  <si>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</si>
  <si>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</si>
  <si>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</si>
  <si>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</si>
  <si>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</si>
  <si>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</si>
  <si>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</si>
  <si>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</si>
  <si>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</si>
  <si>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</si>
  <si>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</si>
  <si>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</si>
  <si>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</si>
  <si>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</si>
  <si>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</si>
  <si>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</si>
  <si>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</si>
  <si>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</si>
  <si>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</si>
  <si>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</si>
  <si>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</si>
  <si>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</si>
  <si>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</si>
  <si>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</si>
  <si>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</si>
  <si>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</si>
  <si>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</si>
  <si>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</si>
  <si>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</si>
  <si>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</si>
  <si>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</si>
  <si>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</si>
  <si>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</si>
  <si>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</si>
  <si>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</si>
  <si>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</si>
  <si>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</si>
  <si>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</si>
  <si>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</si>
  <si>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</si>
  <si>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</si>
  <si>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</si>
  <si>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</si>
  <si>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</si>
  <si>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</si>
  <si>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</si>
  <si>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</si>
  <si>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</si>
  <si>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</si>
  <si>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</si>
  <si>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</si>
  <si>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</si>
  <si>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</si>
  <si>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</si>
  <si>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</si>
  <si>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</si>
  <si>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</si>
  <si>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</si>
  <si>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</si>
  <si>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</si>
  <si>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</si>
  <si>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</si>
  <si>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</si>
  <si>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</si>
  <si>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</si>
  <si>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</si>
  <si>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</si>
  <si>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</si>
  <si>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</si>
  <si>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</si>
  <si>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</si>
  <si>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</si>
  <si>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</si>
  <si>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</si>
  <si>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</si>
  <si>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</si>
  <si>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</si>
  <si>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</si>
  <si>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</si>
  <si>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高田病院</t>
    <phoneticPr fontId="3"/>
  </si>
  <si>
    <t>〒866-0065 八代市豊原下町４００１</t>
    <phoneticPr fontId="3"/>
  </si>
  <si>
    <t>〇</t>
  </si>
  <si>
    <t>医療法人</t>
  </si>
  <si>
    <t>内科</t>
  </si>
  <si>
    <t>ＤＰＣ病院ではない</t>
  </si>
  <si>
    <t>-</t>
    <phoneticPr fontId="3"/>
  </si>
  <si>
    <t>内科病棟</t>
  </si>
  <si>
    <t>慢性期機能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</si>
</sst>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1">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mis.kumamoto.med.or.jp/medinfos/index/iryo_id:4260392f54963fc39a9d87c2253186808ea61"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M1" s="8"/>
      <c r="N1" s="8"/>
      <c r="O1" s="8"/>
      <c r="P1" s="8"/>
      <c r="Q1" s="8"/>
      <c r="R1" s="8"/>
      <c r="S1" s="8"/>
      <c r="T1" s="8"/>
      <c r="U1" s="8"/>
      <c r="V1" s="8"/>
    </row>
    <row r="2" spans="1:22" ht="19">
      <c r="A2" s="243"/>
      <c r="B2" s="272" t="s">
        <v>1037</v>
      </c>
      <c r="C2" s="238"/>
      <c r="D2" s="238"/>
      <c r="E2" s="238"/>
      <c r="F2" s="238"/>
      <c r="G2" s="238"/>
      <c r="H2" s="9"/>
      <c r="M2" s="8"/>
      <c r="N2" s="8"/>
      <c r="O2" s="8"/>
      <c r="P2" s="8"/>
      <c r="Q2" s="8"/>
      <c r="R2" s="8"/>
      <c r="S2" s="8"/>
      <c r="T2" s="8"/>
      <c r="U2" s="8"/>
      <c r="V2" s="8"/>
    </row>
    <row r="3" spans="1:22">
      <c r="A3" s="243"/>
      <c r="B3" s="273" t="s">
        <v>1038</v>
      </c>
      <c r="C3" s="239"/>
      <c r="D3" s="239"/>
      <c r="E3" s="239"/>
      <c r="F3" s="239"/>
      <c r="G3" s="239"/>
      <c r="H3" s="14"/>
      <c r="I3" s="14"/>
      <c r="M3" s="8"/>
      <c r="N3" s="8"/>
      <c r="O3" s="8"/>
      <c r="P3" s="8"/>
      <c r="Q3" s="8"/>
      <c r="R3" s="8"/>
      <c r="S3" s="8"/>
      <c r="T3" s="8"/>
      <c r="U3" s="8"/>
      <c r="V3" s="8"/>
    </row>
    <row r="4" spans="1:22">
      <c r="A4" s="243"/>
      <c r="B4" s="422" t="s">
        <v>546</v>
      </c>
      <c r="C4" s="422"/>
      <c r="D4" s="422"/>
      <c r="E4" s="15"/>
      <c r="F4" s="15"/>
      <c r="G4" s="15"/>
      <c r="H4" s="16"/>
      <c r="I4" s="16"/>
      <c r="M4" s="8"/>
      <c r="N4" s="8"/>
      <c r="O4" s="8"/>
      <c r="P4" s="8"/>
      <c r="Q4" s="8"/>
      <c r="R4" s="8"/>
      <c r="S4" s="8"/>
      <c r="T4" s="8"/>
      <c r="U4" s="8"/>
      <c r="V4" s="8"/>
    </row>
    <row r="5" spans="1:22">
      <c r="A5" s="243"/>
      <c r="B5" s="17"/>
      <c r="M5" s="8"/>
      <c r="N5" s="8"/>
      <c r="O5" s="8"/>
      <c r="P5" s="8"/>
      <c r="Q5" s="8"/>
      <c r="R5" s="8"/>
      <c r="S5" s="8"/>
      <c r="T5" s="8"/>
      <c r="U5" s="8"/>
      <c r="V5" s="8"/>
    </row>
    <row r="6" spans="1:22">
      <c r="A6" s="243"/>
      <c r="B6" s="17"/>
      <c r="M6" s="8"/>
      <c r="N6" s="8"/>
      <c r="O6" s="8"/>
      <c r="P6" s="8"/>
      <c r="Q6" s="8"/>
      <c r="R6" s="8"/>
      <c r="S6" s="8"/>
      <c r="T6" s="8"/>
      <c r="U6" s="8"/>
      <c r="V6" s="8"/>
    </row>
    <row r="7" spans="1:22" s="21" customFormat="1">
      <c r="A7" s="243"/>
      <c r="B7" s="18" t="s">
        <v>1010</v>
      </c>
      <c r="C7" s="19"/>
      <c r="D7" s="19"/>
      <c r="E7" s="19"/>
      <c r="F7" s="19"/>
      <c r="G7" s="19"/>
      <c r="H7" s="20"/>
      <c r="I7" s="20"/>
      <c r="J7" s="5"/>
      <c r="K7" s="6"/>
      <c r="L7" s="5"/>
    </row>
    <row r="8" spans="1:22" s="21" customFormat="1">
      <c r="A8" s="243"/>
      <c r="B8" s="18"/>
      <c r="C8" s="18"/>
      <c r="D8" s="18"/>
      <c r="E8" s="18"/>
      <c r="F8" s="18"/>
      <c r="G8" s="18"/>
      <c r="H8" s="14"/>
      <c r="I8" s="14"/>
      <c r="J8" s="5"/>
      <c r="K8" s="6"/>
      <c r="L8" s="240"/>
    </row>
    <row r="9" spans="1:22" s="21" customFormat="1">
      <c r="A9" s="243"/>
      <c r="B9" s="22"/>
      <c r="C9" s="19"/>
      <c r="D9" s="19"/>
      <c r="E9" s="19"/>
      <c r="F9" s="19"/>
      <c r="G9" s="19"/>
      <c r="H9" s="20"/>
      <c r="I9" s="423" t="s">
        <v>1011</v>
      </c>
      <c r="J9" s="423"/>
      <c r="K9" s="423"/>
      <c r="L9" s="276" t="s">
        <v>1044</v>
      </c>
    </row>
    <row r="10" spans="1:22" s="21" customFormat="1" ht="34.5" customHeight="1">
      <c r="A10" s="244" t="s">
        <v>606</v>
      </c>
      <c r="B10" s="17"/>
      <c r="C10" s="19"/>
      <c r="D10" s="19"/>
      <c r="E10" s="19"/>
      <c r="F10" s="19"/>
      <c r="G10" s="19"/>
      <c r="H10" s="20"/>
      <c r="I10" s="421" t="s">
        <v>2</v>
      </c>
      <c r="J10" s="421"/>
      <c r="K10" s="421"/>
      <c r="L10" s="25"/>
    </row>
    <row r="11" spans="1:22" s="21" customFormat="1" ht="34.5" customHeight="1">
      <c r="A11" s="244" t="s">
        <v>606</v>
      </c>
      <c r="B11" s="24"/>
      <c r="C11" s="19"/>
      <c r="D11" s="19"/>
      <c r="E11" s="19"/>
      <c r="F11" s="19"/>
      <c r="G11" s="19"/>
      <c r="H11" s="20"/>
      <c r="I11" s="421" t="s">
        <v>3</v>
      </c>
      <c r="J11" s="421"/>
      <c r="K11" s="421"/>
      <c r="L11" s="25"/>
    </row>
    <row r="12" spans="1:22" s="21" customFormat="1" ht="34.5" customHeight="1">
      <c r="A12" s="244" t="s">
        <v>606</v>
      </c>
      <c r="B12" s="24"/>
      <c r="C12" s="19"/>
      <c r="D12" s="19"/>
      <c r="E12" s="19"/>
      <c r="F12" s="19"/>
      <c r="G12" s="19"/>
      <c r="H12" s="20"/>
      <c r="I12" s="421" t="s">
        <v>4</v>
      </c>
      <c r="J12" s="421"/>
      <c r="K12" s="421"/>
      <c r="L12" s="29"/>
    </row>
    <row r="13" spans="1:22" s="21" customFormat="1" ht="34.5" customHeight="1">
      <c r="A13" s="244" t="s">
        <v>606</v>
      </c>
      <c r="B13" s="17"/>
      <c r="C13" s="19"/>
      <c r="D13" s="19"/>
      <c r="E13" s="19"/>
      <c r="F13" s="19"/>
      <c r="G13" s="19"/>
      <c r="H13" s="20"/>
      <c r="I13" s="421" t="s">
        <v>5</v>
      </c>
      <c r="J13" s="421"/>
      <c r="K13" s="421"/>
      <c r="L13" s="28" t="s">
        <v>1039</v>
      </c>
    </row>
    <row r="14" spans="1:22" s="21" customFormat="1" ht="34.5" customHeight="1">
      <c r="A14" s="244" t="s">
        <v>606</v>
      </c>
      <c r="B14" s="17"/>
      <c r="C14" s="19"/>
      <c r="D14" s="19"/>
      <c r="E14" s="19"/>
      <c r="F14" s="19"/>
      <c r="G14" s="19"/>
      <c r="H14" s="20"/>
      <c r="I14" s="421" t="s">
        <v>550</v>
      </c>
      <c r="J14" s="421"/>
      <c r="K14" s="421"/>
      <c r="L14" s="29"/>
    </row>
    <row r="15" spans="1:22" s="21" customFormat="1" ht="34.5" customHeight="1">
      <c r="A15" s="244" t="s">
        <v>606</v>
      </c>
      <c r="B15" s="17"/>
      <c r="C15" s="19"/>
      <c r="D15" s="19"/>
      <c r="E15" s="19"/>
      <c r="F15" s="19"/>
      <c r="G15" s="19"/>
      <c r="H15" s="20"/>
      <c r="I15" s="421" t="s">
        <v>551</v>
      </c>
      <c r="J15" s="421"/>
      <c r="K15" s="421"/>
      <c r="L15" s="29"/>
    </row>
    <row r="16" spans="1:22" s="21" customFormat="1" ht="34.5" customHeight="1">
      <c r="A16" s="244" t="s">
        <v>606</v>
      </c>
      <c r="B16" s="17"/>
      <c r="C16" s="19"/>
      <c r="D16" s="19"/>
      <c r="E16" s="19"/>
      <c r="F16" s="19"/>
      <c r="G16" s="19"/>
      <c r="H16" s="20"/>
      <c r="I16" s="421" t="s">
        <v>972</v>
      </c>
      <c r="J16" s="421"/>
      <c r="K16" s="421"/>
      <c r="L16" s="29"/>
    </row>
    <row r="17" spans="1:22" s="21" customFormat="1" ht="315" customHeight="1">
      <c r="A17" s="244" t="s">
        <v>986</v>
      </c>
      <c r="B17" s="17"/>
      <c r="C17" s="19"/>
      <c r="D17" s="19"/>
      <c r="E17" s="19"/>
      <c r="F17" s="19"/>
      <c r="G17" s="19"/>
      <c r="H17" s="20"/>
      <c r="I17" s="309" t="s">
        <v>1009</v>
      </c>
      <c r="J17" s="309"/>
      <c r="K17" s="309"/>
      <c r="L17" s="29" t="s">
        <v>533</v>
      </c>
    </row>
    <row r="18" spans="1:22" s="21" customFormat="1">
      <c r="A18" s="243"/>
      <c r="B18" s="17"/>
      <c r="C18" s="2"/>
      <c r="D18" s="2"/>
      <c r="E18" s="3"/>
      <c r="F18" s="2"/>
      <c r="G18" s="30"/>
      <c r="H18" s="4"/>
      <c r="I18" s="4"/>
      <c r="J18" s="5"/>
      <c r="K18" s="31"/>
      <c r="L18" s="7"/>
    </row>
    <row r="19" spans="1:22">
      <c r="A19" s="243"/>
      <c r="B19" s="17"/>
      <c r="K19" s="31"/>
      <c r="L19" s="7"/>
      <c r="M19" s="8"/>
      <c r="N19" s="8"/>
      <c r="O19" s="8"/>
      <c r="P19" s="8"/>
      <c r="Q19" s="8"/>
      <c r="R19" s="8"/>
      <c r="S19" s="8"/>
      <c r="T19" s="8"/>
      <c r="U19" s="8"/>
      <c r="V19" s="8"/>
    </row>
    <row r="20" spans="1:22" s="21" customFormat="1">
      <c r="A20" s="243"/>
      <c r="B20" s="236" t="s">
        <v>1012</v>
      </c>
      <c r="C20" s="19"/>
      <c r="D20" s="19"/>
      <c r="E20" s="19"/>
      <c r="F20" s="19"/>
      <c r="G20" s="19"/>
      <c r="H20" s="20"/>
      <c r="I20" s="20"/>
      <c r="J20" s="5"/>
      <c r="K20" s="31"/>
      <c r="L20" s="7"/>
    </row>
    <row r="21" spans="1:22" s="21" customFormat="1">
      <c r="A21" s="243"/>
      <c r="B21" s="18"/>
      <c r="C21" s="18"/>
      <c r="D21" s="18"/>
      <c r="E21" s="18"/>
      <c r="F21" s="18"/>
      <c r="G21" s="18"/>
      <c r="H21" s="14"/>
      <c r="I21" s="14"/>
      <c r="J21" s="5"/>
      <c r="K21" s="31"/>
      <c r="L21" s="240"/>
    </row>
    <row r="22" spans="1:22" s="21" customFormat="1">
      <c r="A22" s="243"/>
      <c r="B22" s="22"/>
      <c r="C22" s="19"/>
      <c r="D22" s="19"/>
      <c r="E22" s="19"/>
      <c r="F22" s="19"/>
      <c r="G22" s="19"/>
      <c r="H22" s="20"/>
      <c r="I22" s="313" t="s">
        <v>1013</v>
      </c>
      <c r="J22" s="314"/>
      <c r="K22" s="315"/>
      <c r="L22" s="277" t="s">
        <v>1044</v>
      </c>
    </row>
    <row r="23" spans="1:22" s="21" customFormat="1" ht="34.5" customHeight="1">
      <c r="A23" s="244" t="s">
        <v>607</v>
      </c>
      <c r="B23" s="17"/>
      <c r="C23" s="19"/>
      <c r="D23" s="19"/>
      <c r="E23" s="19"/>
      <c r="F23" s="19"/>
      <c r="G23" s="19"/>
      <c r="H23" s="20"/>
      <c r="I23" s="302" t="s">
        <v>2</v>
      </c>
      <c r="J23" s="303"/>
      <c r="K23" s="304"/>
      <c r="L23" s="25"/>
    </row>
    <row r="24" spans="1:22" s="21" customFormat="1" ht="34.5" customHeight="1">
      <c r="A24" s="244" t="s">
        <v>607</v>
      </c>
      <c r="B24" s="24"/>
      <c r="C24" s="19"/>
      <c r="D24" s="19"/>
      <c r="E24" s="19"/>
      <c r="F24" s="19"/>
      <c r="G24" s="19"/>
      <c r="H24" s="20"/>
      <c r="I24" s="302" t="s">
        <v>3</v>
      </c>
      <c r="J24" s="303"/>
      <c r="K24" s="304"/>
      <c r="L24" s="25"/>
    </row>
    <row r="25" spans="1:22" s="21" customFormat="1" ht="34.5" customHeight="1">
      <c r="A25" s="244" t="s">
        <v>607</v>
      </c>
      <c r="B25" s="24"/>
      <c r="C25" s="19"/>
      <c r="D25" s="19"/>
      <c r="E25" s="19"/>
      <c r="F25" s="19"/>
      <c r="G25" s="19"/>
      <c r="H25" s="20"/>
      <c r="I25" s="302" t="s">
        <v>4</v>
      </c>
      <c r="J25" s="303"/>
      <c r="K25" s="304"/>
      <c r="L25" s="29"/>
    </row>
    <row r="26" spans="1:22" s="21" customFormat="1" ht="34.5" customHeight="1">
      <c r="A26" s="244" t="s">
        <v>607</v>
      </c>
      <c r="B26" s="17"/>
      <c r="C26" s="19"/>
      <c r="D26" s="19"/>
      <c r="E26" s="19"/>
      <c r="F26" s="19"/>
      <c r="G26" s="19"/>
      <c r="H26" s="20"/>
      <c r="I26" s="302" t="s">
        <v>5</v>
      </c>
      <c r="J26" s="303"/>
      <c r="K26" s="304"/>
      <c r="L26" s="28" t="s">
        <v>1039</v>
      </c>
    </row>
    <row r="27" spans="1:22" s="21" customFormat="1" ht="34.5" customHeight="1">
      <c r="A27" s="244" t="s">
        <v>607</v>
      </c>
      <c r="B27" s="17"/>
      <c r="C27" s="19"/>
      <c r="D27" s="19"/>
      <c r="E27" s="19"/>
      <c r="F27" s="19"/>
      <c r="G27" s="19"/>
      <c r="H27" s="20"/>
      <c r="I27" s="305" t="s">
        <v>554</v>
      </c>
      <c r="J27" s="306"/>
      <c r="K27" s="307"/>
      <c r="L27" s="29"/>
    </row>
    <row r="28" spans="1:22" s="21" customFormat="1" ht="34.5" customHeight="1">
      <c r="A28" s="244" t="s">
        <v>607</v>
      </c>
      <c r="B28" s="17"/>
      <c r="C28" s="19"/>
      <c r="D28" s="19"/>
      <c r="E28" s="19"/>
      <c r="F28" s="19"/>
      <c r="G28" s="19"/>
      <c r="H28" s="20"/>
      <c r="I28" s="305" t="s">
        <v>553</v>
      </c>
      <c r="J28" s="306"/>
      <c r="K28" s="307"/>
      <c r="L28" s="29"/>
    </row>
    <row r="29" spans="1:22" s="33" customFormat="1" ht="34.5" customHeight="1">
      <c r="A29" s="244" t="s">
        <v>607</v>
      </c>
      <c r="B29" s="17"/>
      <c r="C29" s="19"/>
      <c r="D29" s="19"/>
      <c r="E29" s="19"/>
      <c r="F29" s="19"/>
      <c r="G29" s="19"/>
      <c r="H29" s="20"/>
      <c r="I29" s="305" t="s">
        <v>8</v>
      </c>
      <c r="J29" s="306"/>
      <c r="K29" s="307"/>
      <c r="L29" s="29"/>
    </row>
    <row r="30" spans="1:22" s="21" customFormat="1" ht="34.5" customHeight="1">
      <c r="A30" s="244" t="s">
        <v>607</v>
      </c>
      <c r="B30" s="17"/>
      <c r="C30" s="19"/>
      <c r="D30" s="19"/>
      <c r="E30" s="19"/>
      <c r="F30" s="19"/>
      <c r="G30" s="19"/>
      <c r="H30" s="20"/>
      <c r="I30" s="308" t="s">
        <v>552</v>
      </c>
      <c r="J30" s="308"/>
      <c r="K30" s="308"/>
      <c r="L30" s="29"/>
    </row>
    <row r="31" spans="1:22" s="21" customFormat="1">
      <c r="A31" s="243"/>
      <c r="B31" s="17"/>
      <c r="C31" s="2"/>
      <c r="D31" s="2"/>
      <c r="E31" s="3"/>
      <c r="F31" s="2"/>
      <c r="G31" s="34"/>
      <c r="H31" s="4"/>
      <c r="I31" s="4"/>
      <c r="J31" s="5"/>
      <c r="K31" s="31"/>
      <c r="L31" s="7"/>
    </row>
    <row r="32" spans="1:22" s="21" customFormat="1">
      <c r="A32" s="243"/>
      <c r="B32" s="17"/>
      <c r="C32" s="2"/>
      <c r="D32" s="2"/>
      <c r="E32" s="3"/>
      <c r="F32" s="2"/>
      <c r="G32" s="34"/>
      <c r="H32" s="4"/>
      <c r="I32" s="4"/>
      <c r="J32" s="5"/>
      <c r="K32" s="31"/>
      <c r="L32" s="7"/>
    </row>
    <row r="33" spans="1:22" s="21" customFormat="1">
      <c r="A33" s="243"/>
      <c r="B33" s="236" t="s">
        <v>1015</v>
      </c>
      <c r="C33" s="19"/>
      <c r="D33" s="19"/>
      <c r="E33" s="19"/>
      <c r="F33" s="19"/>
      <c r="G33" s="19"/>
      <c r="H33" s="20"/>
      <c r="I33" s="20"/>
      <c r="J33" s="5"/>
      <c r="K33" s="31"/>
      <c r="L33" s="7"/>
    </row>
    <row r="34" spans="1:22" s="21" customFormat="1">
      <c r="A34" s="243"/>
      <c r="B34" s="18"/>
      <c r="C34" s="18"/>
      <c r="D34" s="18"/>
      <c r="E34" s="18"/>
      <c r="F34" s="18"/>
      <c r="G34" s="18"/>
      <c r="H34" s="14"/>
      <c r="I34" s="14"/>
      <c r="J34" s="5"/>
      <c r="K34" s="31"/>
      <c r="L34" s="240"/>
    </row>
    <row r="35" spans="1:22" s="21" customFormat="1">
      <c r="A35" s="243"/>
      <c r="B35" s="22"/>
      <c r="C35" s="19"/>
      <c r="D35" s="19"/>
      <c r="E35" s="19"/>
      <c r="F35" s="19"/>
      <c r="G35" s="19"/>
      <c r="H35" s="20"/>
      <c r="I35" s="313" t="s">
        <v>1014</v>
      </c>
      <c r="J35" s="314"/>
      <c r="K35" s="315"/>
      <c r="L35" s="277" t="s">
        <v>1044</v>
      </c>
    </row>
    <row r="36" spans="1:22" s="21" customFormat="1" ht="34.5" customHeight="1">
      <c r="A36" s="244" t="s">
        <v>608</v>
      </c>
      <c r="B36" s="17"/>
      <c r="C36" s="19"/>
      <c r="D36" s="19"/>
      <c r="E36" s="19"/>
      <c r="F36" s="19"/>
      <c r="G36" s="19"/>
      <c r="H36" s="20"/>
      <c r="I36" s="302" t="s">
        <v>11</v>
      </c>
      <c r="J36" s="303"/>
      <c r="K36" s="304"/>
      <c r="L36" s="25"/>
    </row>
    <row r="37" spans="1:22" s="21" customFormat="1" ht="34.5" customHeight="1">
      <c r="A37" s="244" t="s">
        <v>608</v>
      </c>
      <c r="B37" s="24"/>
      <c r="C37" s="19"/>
      <c r="D37" s="19"/>
      <c r="E37" s="19"/>
      <c r="F37" s="19"/>
      <c r="G37" s="19"/>
      <c r="H37" s="20"/>
      <c r="I37" s="302" t="s">
        <v>12</v>
      </c>
      <c r="J37" s="303"/>
      <c r="K37" s="304"/>
      <c r="L37" s="25"/>
    </row>
    <row r="38" spans="1:22" s="21" customFormat="1" ht="34.5" customHeight="1">
      <c r="A38" s="244" t="s">
        <v>608</v>
      </c>
      <c r="B38" s="24"/>
      <c r="C38" s="19"/>
      <c r="D38" s="19"/>
      <c r="E38" s="19"/>
      <c r="F38" s="19"/>
      <c r="G38" s="19"/>
      <c r="H38" s="20"/>
      <c r="I38" s="302" t="s">
        <v>13</v>
      </c>
      <c r="J38" s="303"/>
      <c r="K38" s="304"/>
      <c r="L38" s="261"/>
    </row>
    <row r="39" spans="1:22" s="21" customFormat="1" ht="34.5" customHeight="1">
      <c r="A39" s="244" t="s">
        <v>608</v>
      </c>
      <c r="B39" s="17"/>
      <c r="C39" s="19"/>
      <c r="D39" s="19"/>
      <c r="E39" s="19"/>
      <c r="F39" s="19"/>
      <c r="G39" s="19"/>
      <c r="H39" s="20"/>
      <c r="I39" s="302" t="s">
        <v>14</v>
      </c>
      <c r="J39" s="303"/>
      <c r="K39" s="304"/>
      <c r="L39" s="25"/>
    </row>
    <row r="40" spans="1:22" s="21" customFormat="1">
      <c r="A40" s="243"/>
      <c r="B40" s="17"/>
      <c r="C40" s="2"/>
      <c r="D40" s="2"/>
      <c r="E40" s="3"/>
      <c r="F40" s="2"/>
      <c r="G40" s="30"/>
      <c r="H40" s="4"/>
      <c r="I40" s="4"/>
      <c r="J40" s="5"/>
      <c r="K40" s="31"/>
      <c r="L40" s="7"/>
    </row>
    <row r="41" spans="1:22">
      <c r="A41" s="243"/>
      <c r="B41" s="17"/>
      <c r="K41" s="31"/>
      <c r="L41" s="7"/>
      <c r="M41" s="8"/>
      <c r="N41" s="8"/>
      <c r="O41" s="8"/>
      <c r="P41" s="8"/>
      <c r="Q41" s="8"/>
      <c r="R41" s="8"/>
      <c r="S41" s="8"/>
      <c r="T41" s="8"/>
      <c r="U41" s="8"/>
      <c r="V41" s="8"/>
    </row>
    <row r="42" spans="1:22" s="21" customFormat="1">
      <c r="A42" s="243"/>
      <c r="B42" s="236" t="s">
        <v>983</v>
      </c>
      <c r="C42" s="19"/>
      <c r="D42" s="19"/>
      <c r="E42" s="19"/>
      <c r="F42" s="19"/>
      <c r="G42" s="19"/>
      <c r="H42" s="20"/>
      <c r="I42" s="20"/>
      <c r="J42" s="5"/>
      <c r="K42" s="31"/>
      <c r="L42" s="7"/>
    </row>
    <row r="43" spans="1:22" s="21" customFormat="1">
      <c r="A43" s="243"/>
      <c r="B43" s="18"/>
      <c r="C43" s="18"/>
      <c r="D43" s="18"/>
      <c r="E43" s="18"/>
      <c r="F43" s="18"/>
      <c r="G43" s="18"/>
      <c r="H43" s="14"/>
      <c r="I43" s="14"/>
      <c r="J43" s="5"/>
      <c r="K43" s="31"/>
      <c r="L43" s="240"/>
    </row>
    <row r="44" spans="1:22" s="21" customFormat="1">
      <c r="A44" s="243"/>
      <c r="B44" s="22"/>
      <c r="C44" s="19"/>
      <c r="D44" s="19"/>
      <c r="E44" s="19"/>
      <c r="F44" s="19"/>
      <c r="G44" s="19"/>
      <c r="H44" s="274"/>
      <c r="I44" s="310" t="s">
        <v>1013</v>
      </c>
      <c r="J44" s="311"/>
      <c r="K44" s="312"/>
      <c r="L44" s="277" t="s">
        <v>1044</v>
      </c>
    </row>
    <row r="45" spans="1:22" s="21" customFormat="1" ht="34.5" customHeight="1">
      <c r="A45" s="278" t="s">
        <v>984</v>
      </c>
      <c r="B45" s="17"/>
      <c r="C45" s="19"/>
      <c r="D45" s="19"/>
      <c r="E45" s="19"/>
      <c r="F45" s="19"/>
      <c r="G45" s="19"/>
      <c r="H45" s="20"/>
      <c r="I45" s="305" t="s">
        <v>2</v>
      </c>
      <c r="J45" s="306"/>
      <c r="K45" s="307"/>
      <c r="L45" s="25"/>
    </row>
    <row r="46" spans="1:22" s="21" customFormat="1" ht="34.5" customHeight="1">
      <c r="A46" s="278" t="s">
        <v>984</v>
      </c>
      <c r="B46" s="24"/>
      <c r="C46" s="19"/>
      <c r="D46" s="19"/>
      <c r="E46" s="19"/>
      <c r="F46" s="19"/>
      <c r="G46" s="19"/>
      <c r="H46" s="20"/>
      <c r="I46" s="305" t="s">
        <v>3</v>
      </c>
      <c r="J46" s="306"/>
      <c r="K46" s="307"/>
      <c r="L46" s="25"/>
    </row>
    <row r="47" spans="1:22" s="21" customFormat="1" ht="34.5" customHeight="1">
      <c r="A47" s="278" t="s">
        <v>984</v>
      </c>
      <c r="B47" s="24"/>
      <c r="C47" s="19"/>
      <c r="D47" s="19"/>
      <c r="E47" s="19"/>
      <c r="F47" s="19"/>
      <c r="G47" s="19"/>
      <c r="H47" s="20"/>
      <c r="I47" s="305" t="s">
        <v>4</v>
      </c>
      <c r="J47" s="306"/>
      <c r="K47" s="307"/>
      <c r="L47" s="29"/>
    </row>
    <row r="48" spans="1:22" s="21" customFormat="1" ht="34.5" customHeight="1">
      <c r="A48" s="278" t="s">
        <v>984</v>
      </c>
      <c r="B48" s="17"/>
      <c r="C48" s="19"/>
      <c r="D48" s="19"/>
      <c r="E48" s="19"/>
      <c r="F48" s="19"/>
      <c r="G48" s="19"/>
      <c r="H48" s="20"/>
      <c r="I48" s="305" t="s">
        <v>5</v>
      </c>
      <c r="J48" s="306"/>
      <c r="K48" s="307"/>
      <c r="L48" s="28"/>
    </row>
    <row r="49" spans="1:12" s="21" customFormat="1" ht="34.5" customHeight="1">
      <c r="A49" s="278" t="s">
        <v>984</v>
      </c>
      <c r="B49" s="17"/>
      <c r="C49" s="19"/>
      <c r="D49" s="19"/>
      <c r="E49" s="19"/>
      <c r="F49" s="19"/>
      <c r="G49" s="19"/>
      <c r="H49" s="20"/>
      <c r="I49" s="305" t="s">
        <v>554</v>
      </c>
      <c r="J49" s="306"/>
      <c r="K49" s="307"/>
      <c r="L49" s="29"/>
    </row>
    <row r="50" spans="1:12" s="21" customFormat="1" ht="34.5" customHeight="1">
      <c r="A50" s="278" t="s">
        <v>984</v>
      </c>
      <c r="B50" s="17"/>
      <c r="C50" s="19"/>
      <c r="D50" s="19"/>
      <c r="E50" s="19"/>
      <c r="F50" s="19"/>
      <c r="G50" s="19"/>
      <c r="H50" s="20"/>
      <c r="I50" s="305" t="s">
        <v>553</v>
      </c>
      <c r="J50" s="306"/>
      <c r="K50" s="307"/>
      <c r="L50" s="29"/>
    </row>
    <row r="51" spans="1:12" s="33" customFormat="1" ht="34.5" customHeight="1">
      <c r="A51" s="278" t="s">
        <v>984</v>
      </c>
      <c r="B51" s="17"/>
      <c r="C51" s="19"/>
      <c r="D51" s="19"/>
      <c r="E51" s="19"/>
      <c r="F51" s="19"/>
      <c r="G51" s="19"/>
      <c r="H51" s="20"/>
      <c r="I51" s="305" t="s">
        <v>8</v>
      </c>
      <c r="J51" s="306"/>
      <c r="K51" s="307"/>
      <c r="L51" s="29"/>
    </row>
    <row r="52" spans="1:12" s="21" customFormat="1" ht="34.5" customHeight="1">
      <c r="A52" s="278" t="s">
        <v>984</v>
      </c>
      <c r="B52" s="17"/>
      <c r="C52" s="19"/>
      <c r="D52" s="19"/>
      <c r="E52" s="19"/>
      <c r="F52" s="19"/>
      <c r="G52" s="19"/>
      <c r="H52" s="20"/>
      <c r="I52" s="308" t="s">
        <v>552</v>
      </c>
      <c r="J52" s="308"/>
      <c r="K52" s="308"/>
      <c r="L52" s="29" t="s">
        <v>1039</v>
      </c>
    </row>
    <row r="53" spans="1:12" s="21" customFormat="1" ht="34.5" customHeight="1">
      <c r="A53" s="278" t="s">
        <v>984</v>
      </c>
      <c r="B53" s="17"/>
      <c r="C53" s="19"/>
      <c r="D53" s="19"/>
      <c r="E53" s="19"/>
      <c r="F53" s="19"/>
      <c r="G53" s="19"/>
      <c r="H53" s="20"/>
      <c r="I53" s="308" t="s">
        <v>985</v>
      </c>
      <c r="J53" s="308"/>
      <c r="K53" s="308"/>
      <c r="L53" s="29" t="s">
        <v>533</v>
      </c>
    </row>
    <row r="54" spans="1:12" s="21" customFormat="1">
      <c r="A54" s="243"/>
      <c r="B54" s="17"/>
      <c r="C54" s="2"/>
      <c r="D54" s="2"/>
      <c r="E54" s="3"/>
      <c r="F54" s="2"/>
      <c r="G54" s="34"/>
      <c r="H54" s="4"/>
      <c r="I54" s="4"/>
      <c r="J54" s="5"/>
      <c r="K54" s="31"/>
      <c r="L54" s="7"/>
    </row>
    <row r="55" spans="1:12" s="21" customFormat="1">
      <c r="A55" s="243"/>
      <c r="B55" s="17"/>
      <c r="C55" s="2"/>
      <c r="D55" s="2"/>
      <c r="E55" s="3"/>
      <c r="F55" s="2"/>
      <c r="G55" s="34"/>
      <c r="H55" s="4"/>
      <c r="I55" s="4"/>
      <c r="J55" s="5"/>
      <c r="K55" s="31"/>
      <c r="L55" s="7"/>
    </row>
    <row r="56" spans="1:12" s="21" customFormat="1">
      <c r="A56" s="243"/>
      <c r="B56" s="17"/>
      <c r="C56" s="2"/>
      <c r="D56" s="2"/>
      <c r="E56" s="3"/>
      <c r="F56" s="2"/>
      <c r="G56" s="34"/>
      <c r="H56" s="4"/>
      <c r="I56" s="4"/>
      <c r="J56" s="5"/>
      <c r="K56" s="31"/>
      <c r="L56" s="5"/>
    </row>
    <row r="57" spans="1:12" s="21" customFormat="1">
      <c r="A57" s="243"/>
      <c r="B57" s="17"/>
      <c r="C57" s="2"/>
      <c r="D57" s="2"/>
      <c r="E57" s="3"/>
      <c r="F57" s="2"/>
      <c r="G57" s="30"/>
      <c r="H57" s="4"/>
      <c r="I57" s="4"/>
      <c r="J57" s="5"/>
      <c r="K57" s="31"/>
      <c r="L57" s="5"/>
    </row>
    <row r="58" spans="1:12" s="21" customFormat="1">
      <c r="A58" s="243"/>
      <c r="B58" s="18"/>
      <c r="C58" s="35"/>
      <c r="D58" s="35"/>
      <c r="E58" s="35"/>
      <c r="F58" s="35"/>
      <c r="G58" s="35"/>
      <c r="H58" s="20"/>
      <c r="I58" s="20"/>
      <c r="J58" s="5"/>
      <c r="K58" s="31"/>
      <c r="L58" s="5"/>
    </row>
    <row r="59" spans="1:12" s="21" customFormat="1">
      <c r="A59" s="243"/>
      <c r="B59" s="1"/>
      <c r="C59" s="36" t="s">
        <v>15</v>
      </c>
      <c r="D59" s="297"/>
      <c r="E59" s="297"/>
      <c r="F59" s="297"/>
      <c r="G59" s="297"/>
      <c r="H59" s="297"/>
      <c r="I59" s="4"/>
      <c r="J59" s="37"/>
      <c r="K59" s="6"/>
      <c r="L59" s="5"/>
    </row>
    <row r="60" spans="1:12" s="21" customFormat="1" ht="34.5" customHeight="1">
      <c r="A60" s="243"/>
      <c r="B60" s="1"/>
      <c r="C60" s="38"/>
      <c r="D60" s="430" t="s">
        <v>544</v>
      </c>
      <c r="E60" s="430"/>
      <c r="F60" s="430"/>
      <c r="G60" s="430"/>
      <c r="H60" s="430"/>
      <c r="I60" s="430"/>
      <c r="J60" s="430"/>
      <c r="K60" s="430"/>
      <c r="L60" s="430"/>
    </row>
    <row r="61" spans="1:12" s="21" customFormat="1" ht="34.5" customHeight="1">
      <c r="A61" s="243"/>
      <c r="B61" s="1"/>
      <c r="C61" s="41"/>
      <c r="D61" s="429" t="s">
        <v>16</v>
      </c>
      <c r="E61" s="429"/>
      <c r="F61" s="429"/>
      <c r="G61" s="429"/>
      <c r="H61" s="429"/>
      <c r="I61" s="429"/>
      <c r="J61" s="429"/>
      <c r="K61" s="429"/>
      <c r="L61" s="429"/>
    </row>
    <row r="62" spans="1:12" s="21" customFormat="1" ht="34.5" customHeight="1">
      <c r="A62" s="243"/>
      <c r="B62" s="1"/>
      <c r="C62" s="41"/>
      <c r="D62" s="429" t="s">
        <v>17</v>
      </c>
      <c r="E62" s="429"/>
      <c r="F62" s="429"/>
      <c r="G62" s="429"/>
      <c r="H62" s="429"/>
      <c r="I62" s="429"/>
      <c r="J62" s="429"/>
      <c r="K62" s="429"/>
      <c r="L62" s="429"/>
    </row>
    <row r="63" spans="1:12" s="21" customFormat="1" ht="34.5" customHeight="1">
      <c r="A63" s="243"/>
      <c r="B63" s="1"/>
      <c r="C63" s="41"/>
      <c r="D63" s="429" t="s">
        <v>18</v>
      </c>
      <c r="E63" s="429"/>
      <c r="F63" s="429"/>
      <c r="G63" s="429"/>
      <c r="H63" s="429"/>
      <c r="I63" s="429"/>
      <c r="J63" s="429"/>
      <c r="K63" s="429"/>
      <c r="L63" s="429"/>
    </row>
    <row r="64" spans="1:12" s="21" customFormat="1" ht="34.5" customHeight="1">
      <c r="A64" s="243"/>
      <c r="B64" s="1"/>
      <c r="C64" s="41"/>
      <c r="D64" s="429" t="s">
        <v>19</v>
      </c>
      <c r="E64" s="429"/>
      <c r="F64" s="429"/>
      <c r="G64" s="429"/>
      <c r="H64" s="429"/>
      <c r="I64" s="429"/>
      <c r="J64" s="429"/>
      <c r="K64" s="429"/>
      <c r="L64" s="429"/>
    </row>
    <row r="65" spans="1:12" s="21" customFormat="1">
      <c r="A65" s="243"/>
      <c r="B65" s="18"/>
      <c r="C65" s="35"/>
      <c r="D65" s="35"/>
      <c r="E65" s="35"/>
      <c r="F65" s="35"/>
      <c r="G65" s="35"/>
      <c r="H65" s="20"/>
      <c r="I65" s="20"/>
      <c r="J65" s="5"/>
      <c r="K65" s="6"/>
      <c r="L65" s="5"/>
    </row>
    <row r="66" spans="1:12" s="46" customFormat="1">
      <c r="A66" s="245"/>
      <c r="B66" s="18"/>
      <c r="C66" s="42" t="s">
        <v>547</v>
      </c>
      <c r="F66" s="44"/>
      <c r="G66" s="42"/>
      <c r="H66" s="43" t="s">
        <v>548</v>
      </c>
      <c r="I66" s="43"/>
      <c r="J66" s="43" t="s">
        <v>549</v>
      </c>
      <c r="K66" s="45"/>
      <c r="L66" s="43"/>
    </row>
    <row r="67" spans="1:12" s="21" customFormat="1">
      <c r="A67" s="243"/>
      <c r="B67" s="1"/>
      <c r="C67" s="47"/>
      <c r="D67" s="35"/>
      <c r="E67" s="35"/>
      <c r="F67" s="35"/>
      <c r="G67" s="35"/>
      <c r="H67" s="20"/>
      <c r="I67" s="297"/>
      <c r="J67" s="5"/>
      <c r="K67" s="6"/>
      <c r="L67" s="48"/>
    </row>
    <row r="68" spans="1:12" s="21" customFormat="1">
      <c r="A68" s="243"/>
      <c r="B68" s="1"/>
      <c r="C68" s="40"/>
      <c r="D68" s="40"/>
      <c r="E68" s="40"/>
      <c r="F68" s="40"/>
      <c r="G68" s="40"/>
      <c r="H68" s="40"/>
      <c r="I68" s="40"/>
      <c r="J68" s="40"/>
      <c r="K68" s="50"/>
      <c r="L68" s="40"/>
    </row>
    <row r="69" spans="1:12" s="21" customFormat="1">
      <c r="A69" s="243"/>
      <c r="B69" s="1"/>
      <c r="C69" s="51"/>
      <c r="D69" s="35"/>
      <c r="E69" s="35"/>
      <c r="F69" s="35"/>
      <c r="G69" s="35"/>
      <c r="H69" s="20"/>
      <c r="I69" s="297"/>
      <c r="J69" s="5"/>
      <c r="K69" s="6"/>
      <c r="L69" s="282"/>
    </row>
    <row r="70" spans="1:12" s="21" customFormat="1">
      <c r="A70" s="243"/>
      <c r="B70" s="1"/>
      <c r="C70" s="51"/>
      <c r="D70" s="35"/>
      <c r="E70" s="35"/>
      <c r="F70" s="35"/>
      <c r="G70" s="35"/>
      <c r="H70" s="20"/>
      <c r="I70" s="297"/>
      <c r="J70" s="5"/>
      <c r="K70" s="6"/>
      <c r="L70" s="282"/>
    </row>
    <row r="71" spans="1:12" s="21" customFormat="1">
      <c r="A71" s="243"/>
      <c r="B71" s="1"/>
      <c r="C71" s="422" t="s">
        <v>20</v>
      </c>
      <c r="D71" s="422"/>
      <c r="E71" s="422"/>
      <c r="F71" s="422"/>
      <c r="G71" s="422"/>
      <c r="H71" s="422" t="s">
        <v>214</v>
      </c>
      <c r="I71" s="422"/>
      <c r="J71" s="422" t="s">
        <v>980</v>
      </c>
      <c r="K71" s="422"/>
      <c r="L71" s="422"/>
    </row>
    <row r="72" spans="1:12" s="21" customFormat="1">
      <c r="A72" s="243"/>
      <c r="B72" s="1"/>
      <c r="C72" s="422" t="s">
        <v>22</v>
      </c>
      <c r="D72" s="422"/>
      <c r="E72" s="422"/>
      <c r="F72" s="422"/>
      <c r="G72" s="422"/>
      <c r="H72" s="422" t="s">
        <v>979</v>
      </c>
      <c r="I72" s="422"/>
      <c r="J72" s="422" t="s">
        <v>272</v>
      </c>
      <c r="K72" s="422"/>
      <c r="L72" s="422"/>
    </row>
    <row r="73" spans="1:12" s="21" customFormat="1">
      <c r="A73" s="243"/>
      <c r="B73" s="1"/>
      <c r="C73" s="422" t="s">
        <v>24</v>
      </c>
      <c r="D73" s="422"/>
      <c r="E73" s="422"/>
      <c r="F73" s="422"/>
      <c r="G73" s="422"/>
      <c r="H73" s="422" t="s">
        <v>216</v>
      </c>
      <c r="I73" s="422"/>
      <c r="J73" s="422" t="s">
        <v>981</v>
      </c>
      <c r="K73" s="422"/>
      <c r="L73" s="422"/>
    </row>
    <row r="74" spans="1:12" s="21" customFormat="1">
      <c r="A74" s="243"/>
      <c r="B74" s="1"/>
      <c r="C74" s="422" t="s">
        <v>26</v>
      </c>
      <c r="D74" s="422"/>
      <c r="E74" s="422"/>
      <c r="F74" s="422"/>
      <c r="G74" s="422"/>
      <c r="H74" s="422" t="s">
        <v>217</v>
      </c>
      <c r="I74" s="422"/>
      <c r="J74" s="422" t="s">
        <v>276</v>
      </c>
      <c r="K74" s="422"/>
      <c r="L74" s="422"/>
    </row>
    <row r="75" spans="1:12" s="21" customFormat="1">
      <c r="A75" s="243"/>
      <c r="B75" s="1"/>
      <c r="C75" s="422" t="s">
        <v>28</v>
      </c>
      <c r="D75" s="422"/>
      <c r="E75" s="422"/>
      <c r="F75" s="422"/>
      <c r="G75" s="422"/>
      <c r="H75" s="297"/>
      <c r="I75" s="297"/>
      <c r="J75" s="422" t="s">
        <v>982</v>
      </c>
      <c r="K75" s="422"/>
      <c r="L75" s="422"/>
    </row>
    <row r="76" spans="1:12" s="21" customFormat="1">
      <c r="A76" s="243"/>
      <c r="C76" s="422" t="s">
        <v>30</v>
      </c>
      <c r="D76" s="422"/>
      <c r="E76" s="422"/>
      <c r="F76" s="422"/>
      <c r="G76" s="422"/>
      <c r="J76" s="422" t="s">
        <v>271</v>
      </c>
      <c r="K76" s="422"/>
      <c r="L76" s="422"/>
    </row>
    <row r="77" spans="1:12" s="21" customFormat="1">
      <c r="A77" s="243"/>
      <c r="B77" s="1"/>
      <c r="C77" s="422" t="s">
        <v>32</v>
      </c>
      <c r="D77" s="422"/>
      <c r="E77" s="422"/>
      <c r="F77" s="422"/>
      <c r="G77" s="422"/>
      <c r="H77"/>
      <c r="I77"/>
      <c r="J77" s="422" t="s">
        <v>273</v>
      </c>
      <c r="K77" s="422"/>
      <c r="L77" s="422"/>
    </row>
    <row r="78" spans="1:12" s="21" customFormat="1">
      <c r="A78" s="243"/>
      <c r="B78" s="1"/>
      <c r="C78" s="422" t="s">
        <v>21</v>
      </c>
      <c r="D78" s="422"/>
      <c r="E78" s="422"/>
      <c r="F78" s="422"/>
      <c r="H78" s="297"/>
      <c r="I78" s="297"/>
      <c r="J78" s="422" t="s">
        <v>275</v>
      </c>
      <c r="K78" s="422"/>
      <c r="L78" s="422"/>
    </row>
    <row r="79" spans="1:12" s="21" customFormat="1">
      <c r="A79" s="243"/>
      <c r="B79" s="1"/>
      <c r="C79" s="422" t="s">
        <v>23</v>
      </c>
      <c r="D79" s="422"/>
      <c r="E79" s="422"/>
      <c r="F79" s="422"/>
      <c r="G79" s="297"/>
      <c r="H79" s="297"/>
      <c r="I79" s="297"/>
      <c r="J79" s="422" t="s">
        <v>277</v>
      </c>
      <c r="K79" s="422"/>
      <c r="L79" s="422"/>
    </row>
    <row r="80" spans="1:12" s="21" customFormat="1">
      <c r="A80" s="243"/>
      <c r="B80" s="1"/>
      <c r="C80" s="422" t="s">
        <v>25</v>
      </c>
      <c r="D80" s="422"/>
      <c r="E80" s="422"/>
      <c r="F80" s="422"/>
      <c r="G80" s="297"/>
      <c r="H80" s="297"/>
      <c r="I80" s="297"/>
      <c r="J80" s="422" t="s">
        <v>279</v>
      </c>
      <c r="K80" s="422"/>
      <c r="L80" s="422"/>
    </row>
    <row r="81" spans="1:22" s="21" customFormat="1">
      <c r="A81" s="243"/>
      <c r="B81" s="1"/>
      <c r="C81" s="422" t="s">
        <v>27</v>
      </c>
      <c r="D81" s="422"/>
      <c r="E81" s="422"/>
      <c r="F81" s="422"/>
      <c r="G81" s="297"/>
      <c r="H81" s="297"/>
      <c r="I81" s="297"/>
      <c r="J81" s="51"/>
      <c r="K81" s="54"/>
      <c r="L81" s="5"/>
    </row>
    <row r="82" spans="1:22" s="21" customFormat="1">
      <c r="A82" s="243"/>
      <c r="B82" s="1"/>
      <c r="C82" s="422" t="s">
        <v>29</v>
      </c>
      <c r="D82" s="422"/>
      <c r="E82" s="422"/>
      <c r="F82" s="422"/>
      <c r="G82" s="297"/>
      <c r="H82" s="297"/>
      <c r="I82" s="297"/>
      <c r="J82" s="51"/>
      <c r="K82" s="54"/>
      <c r="L82" s="5"/>
    </row>
    <row r="83" spans="1:22" s="21" customFormat="1">
      <c r="A83" s="243"/>
      <c r="B83" s="1"/>
      <c r="C83" s="422" t="s">
        <v>31</v>
      </c>
      <c r="D83" s="422"/>
      <c r="E83" s="422"/>
      <c r="F83" s="422"/>
      <c r="G83" s="422"/>
      <c r="H83" s="297"/>
      <c r="I83" s="297"/>
      <c r="J83" s="51"/>
      <c r="K83" s="54"/>
      <c r="L83" s="5"/>
    </row>
    <row r="84" spans="1:22" s="21" customFormat="1">
      <c r="A84" s="243"/>
      <c r="B84" s="1"/>
      <c r="C84" s="40"/>
      <c r="D84" s="40"/>
      <c r="E84" s="40"/>
      <c r="F84" s="40"/>
      <c r="G84" s="40"/>
      <c r="H84" s="40"/>
      <c r="I84" s="40"/>
      <c r="J84" s="40"/>
      <c r="K84" s="50"/>
      <c r="L84" s="40"/>
    </row>
    <row r="85" spans="1:22" s="21" customFormat="1" ht="19">
      <c r="A85" s="243"/>
      <c r="B85" s="55" t="s">
        <v>33</v>
      </c>
      <c r="C85" s="56"/>
      <c r="D85" s="57"/>
      <c r="E85" s="57"/>
      <c r="F85" s="57"/>
      <c r="G85" s="57"/>
      <c r="H85" s="58"/>
      <c r="I85" s="58"/>
      <c r="J85" s="59"/>
      <c r="K85" s="59"/>
      <c r="L85" s="59"/>
    </row>
    <row r="86" spans="1:22" s="21" customFormat="1">
      <c r="A86" s="243"/>
      <c r="B86" s="1"/>
      <c r="C86" s="62"/>
      <c r="D86" s="3"/>
      <c r="E86" s="3"/>
      <c r="F86" s="3"/>
      <c r="G86" s="3"/>
      <c r="H86" s="286"/>
      <c r="I86" s="286"/>
      <c r="J86" s="63"/>
      <c r="K86" s="31"/>
      <c r="L86" s="63"/>
    </row>
    <row r="87" spans="1:22" s="21" customFormat="1">
      <c r="A87" s="243"/>
      <c r="B87" s="236" t="s">
        <v>1016</v>
      </c>
      <c r="C87" s="62"/>
      <c r="D87" s="3"/>
      <c r="E87" s="3"/>
      <c r="F87" s="3"/>
      <c r="G87" s="3"/>
      <c r="H87" s="286"/>
      <c r="I87" s="286"/>
      <c r="J87" s="63"/>
      <c r="K87" s="63"/>
      <c r="L87" s="63"/>
    </row>
    <row r="88" spans="1:22" s="21" customFormat="1" ht="18.75" customHeight="1">
      <c r="A88" s="243"/>
      <c r="B88" s="18"/>
      <c r="C88" s="62"/>
      <c r="D88" s="3"/>
      <c r="E88" s="3"/>
      <c r="F88" s="3"/>
      <c r="G88" s="3"/>
      <c r="H88" s="286"/>
      <c r="I88" s="286"/>
      <c r="J88" s="59"/>
      <c r="K88" s="59"/>
      <c r="L88" s="240"/>
    </row>
    <row r="89" spans="1:22" s="21" customFormat="1">
      <c r="A89" s="243"/>
      <c r="B89" s="18"/>
      <c r="C89" s="62"/>
      <c r="D89" s="3"/>
      <c r="E89" s="3"/>
      <c r="F89" s="3"/>
      <c r="G89" s="3"/>
      <c r="H89" s="286"/>
      <c r="I89" s="286"/>
      <c r="J89" s="64" t="s">
        <v>35</v>
      </c>
      <c r="K89" s="65"/>
      <c r="L89" s="262" t="s">
        <v>1044</v>
      </c>
    </row>
    <row r="90" spans="1:22" s="21" customFormat="1">
      <c r="A90" s="243"/>
      <c r="B90" s="1"/>
      <c r="C90" s="3"/>
      <c r="D90" s="3"/>
      <c r="E90" s="3"/>
      <c r="F90" s="3"/>
      <c r="G90" s="3"/>
      <c r="H90" s="286"/>
      <c r="I90" s="67" t="s">
        <v>36</v>
      </c>
      <c r="J90" s="68"/>
      <c r="K90" s="69"/>
      <c r="L90" s="262" t="s">
        <v>1045</v>
      </c>
    </row>
    <row r="91" spans="1:22" s="21" customFormat="1" ht="54" customHeight="1">
      <c r="A91" s="244" t="s">
        <v>609</v>
      </c>
      <c r="B91" s="1"/>
      <c r="C91" s="319" t="s">
        <v>37</v>
      </c>
      <c r="D91" s="320"/>
      <c r="E91" s="320"/>
      <c r="F91" s="320"/>
      <c r="G91" s="320"/>
      <c r="H91" s="321"/>
      <c r="I91" s="293" t="s">
        <v>38</v>
      </c>
      <c r="J91" s="260" t="s">
        <v>1040</v>
      </c>
      <c r="K91" s="72"/>
      <c r="L91" s="255"/>
    </row>
    <row r="92" spans="1:22" s="21" customFormat="1" ht="19">
      <c r="A92" s="243"/>
      <c r="B92" s="75"/>
      <c r="C92" s="62"/>
      <c r="D92" s="3"/>
      <c r="E92" s="3"/>
      <c r="F92" s="3"/>
      <c r="G92" s="3"/>
      <c r="H92" s="286"/>
      <c r="I92" s="286"/>
      <c r="J92" s="63"/>
      <c r="K92" s="63"/>
      <c r="L92" s="61"/>
    </row>
    <row r="93" spans="1:22" s="21" customFormat="1" ht="19">
      <c r="A93" s="243"/>
      <c r="B93" s="75"/>
      <c r="C93" s="62"/>
      <c r="D93" s="3"/>
      <c r="E93" s="3"/>
      <c r="F93" s="3"/>
      <c r="G93" s="3"/>
      <c r="H93" s="286"/>
      <c r="I93" s="286"/>
      <c r="J93" s="63"/>
      <c r="K93" s="63"/>
      <c r="L93" s="61"/>
    </row>
    <row r="94" spans="1:22" s="21" customFormat="1" ht="19">
      <c r="A94" s="243"/>
      <c r="B94" s="75"/>
      <c r="C94" s="62"/>
      <c r="D94" s="3"/>
      <c r="E94" s="3"/>
      <c r="F94" s="3"/>
      <c r="G94" s="3"/>
      <c r="H94" s="286"/>
      <c r="I94" s="286"/>
      <c r="J94" s="63"/>
      <c r="K94" s="63"/>
      <c r="L94" s="61"/>
    </row>
    <row r="95" spans="1:22">
      <c r="A95" s="243"/>
      <c r="B95" s="18" t="s">
        <v>39</v>
      </c>
      <c r="C95" s="18"/>
      <c r="D95" s="18"/>
      <c r="E95" s="18"/>
      <c r="F95" s="18"/>
      <c r="G95" s="18"/>
      <c r="H95" s="14"/>
      <c r="I95" s="14"/>
      <c r="L95" s="76"/>
      <c r="M95" s="8"/>
      <c r="N95" s="8"/>
      <c r="O95" s="8"/>
      <c r="P95" s="8"/>
      <c r="Q95" s="8"/>
      <c r="R95" s="8"/>
      <c r="S95" s="8"/>
      <c r="T95" s="8"/>
      <c r="U95" s="8"/>
      <c r="V95" s="8"/>
    </row>
    <row r="96" spans="1:22">
      <c r="A96" s="243"/>
      <c r="B96" s="18"/>
      <c r="C96" s="18"/>
      <c r="D96" s="18"/>
      <c r="E96" s="18"/>
      <c r="F96" s="18"/>
      <c r="G96" s="18"/>
      <c r="H96" s="14"/>
      <c r="I96" s="14"/>
      <c r="L96" s="240"/>
      <c r="M96" s="8"/>
      <c r="N96" s="8"/>
      <c r="O96" s="8"/>
      <c r="P96" s="8"/>
      <c r="Q96" s="8"/>
      <c r="R96" s="8"/>
      <c r="S96" s="8"/>
      <c r="T96" s="8"/>
      <c r="U96" s="8"/>
      <c r="V96" s="8"/>
    </row>
    <row r="97" spans="1:22" ht="34.5" customHeight="1">
      <c r="A97" s="243"/>
      <c r="B97" s="18"/>
      <c r="C97" s="3"/>
      <c r="D97" s="3"/>
      <c r="F97" s="3"/>
      <c r="G97" s="3"/>
      <c r="H97" s="286"/>
      <c r="J97" s="77" t="s">
        <v>35</v>
      </c>
      <c r="K97" s="78"/>
      <c r="L97" s="66" t="s">
        <v>1044</v>
      </c>
      <c r="M97" s="8"/>
      <c r="N97" s="8"/>
      <c r="O97" s="8"/>
      <c r="P97" s="8"/>
      <c r="Q97" s="8"/>
      <c r="R97" s="8"/>
      <c r="S97" s="8"/>
      <c r="T97" s="8"/>
      <c r="U97" s="8"/>
      <c r="V97" s="8"/>
    </row>
    <row r="98" spans="1:22" ht="20.25" customHeight="1">
      <c r="A98" s="243"/>
      <c r="B98" s="1"/>
      <c r="C98" s="62"/>
      <c r="D98" s="3"/>
      <c r="F98" s="3"/>
      <c r="G98" s="3"/>
      <c r="H98" s="286"/>
      <c r="I98" s="67" t="s">
        <v>40</v>
      </c>
      <c r="J98" s="68"/>
      <c r="K98" s="79"/>
      <c r="L98" s="70" t="s">
        <v>1045</v>
      </c>
      <c r="M98" s="8"/>
      <c r="N98" s="8"/>
      <c r="O98" s="8"/>
      <c r="P98" s="8"/>
      <c r="Q98" s="8"/>
      <c r="R98" s="8"/>
      <c r="S98" s="8"/>
      <c r="T98" s="8"/>
      <c r="U98" s="8"/>
      <c r="V98" s="8"/>
    </row>
    <row r="99" spans="1:22" s="83" customFormat="1" ht="34.5" customHeight="1">
      <c r="A99" s="244" t="s">
        <v>610</v>
      </c>
      <c r="B99" s="1"/>
      <c r="C99" s="333" t="s">
        <v>41</v>
      </c>
      <c r="D99" s="335"/>
      <c r="E99" s="424" t="s">
        <v>42</v>
      </c>
      <c r="F99" s="425"/>
      <c r="G99" s="425"/>
      <c r="H99" s="426"/>
      <c r="I99" s="418" t="s">
        <v>43</v>
      </c>
      <c r="J99" s="256">
        <f t="shared" ref="J99:J111" si="0">IF(SUM(L99:L99)=0,IF(COUNTIF(L99:L99,"未確認")&gt;0,"未確認",IF(COUNTIF(L99:L99,"~*")&gt;0,"*",SUM(L99:L99))),SUM(L99:L99))</f>
        <v>0</v>
      </c>
      <c r="K99" s="237" t="str">
        <f>IF(OR(COUNTIF(L99:L99,"未確認")&gt;0,COUNTIF(L99:L99,"~*")&gt;0),"※","")</f>
        <v/>
      </c>
      <c r="L99" s="258">
        <v>0</v>
      </c>
    </row>
    <row r="100" spans="1:22" s="83" customFormat="1" ht="34.5" customHeight="1">
      <c r="A100" s="244" t="s">
        <v>611</v>
      </c>
      <c r="B100" s="84"/>
      <c r="C100" s="395"/>
      <c r="D100" s="396"/>
      <c r="E100" s="408"/>
      <c r="F100" s="409"/>
      <c r="G100" s="414" t="s">
        <v>44</v>
      </c>
      <c r="H100" s="416"/>
      <c r="I100" s="419"/>
      <c r="J100" s="256">
        <f t="shared" si="0"/>
        <v>0</v>
      </c>
      <c r="K100" s="237" t="str">
        <f>IF(OR(COUNTIF(L100:L100,"未確認")&gt;0,COUNTIF(L100:L100,"~*")&gt;0),"※","")</f>
        <v/>
      </c>
      <c r="L100" s="258">
        <v>0</v>
      </c>
    </row>
    <row r="101" spans="1:22" s="83" customFormat="1" ht="34.5" customHeight="1">
      <c r="A101" s="244" t="s">
        <v>610</v>
      </c>
      <c r="B101" s="84"/>
      <c r="C101" s="395"/>
      <c r="D101" s="396"/>
      <c r="E101" s="319" t="s">
        <v>45</v>
      </c>
      <c r="F101" s="320"/>
      <c r="G101" s="320"/>
      <c r="H101" s="321"/>
      <c r="I101" s="419"/>
      <c r="J101" s="256">
        <f t="shared" si="0"/>
        <v>0</v>
      </c>
      <c r="K101" s="237" t="str">
        <f>IF(OR(COUNTIF(L101:L101,"未確認")&gt;0,COUNTIF(L101:L101,"~*")&gt;0),"※","")</f>
        <v/>
      </c>
      <c r="L101" s="258">
        <v>0</v>
      </c>
    </row>
    <row r="102" spans="1:22" s="83" customFormat="1" ht="34.5" customHeight="1">
      <c r="A102" s="244" t="s">
        <v>610</v>
      </c>
      <c r="B102" s="84"/>
      <c r="C102" s="376"/>
      <c r="D102" s="378"/>
      <c r="E102" s="316" t="s">
        <v>612</v>
      </c>
      <c r="F102" s="317"/>
      <c r="G102" s="317"/>
      <c r="H102" s="318"/>
      <c r="I102" s="419"/>
      <c r="J102" s="256">
        <f t="shared" si="0"/>
        <v>0</v>
      </c>
      <c r="K102" s="237" t="str">
        <f t="shared" ref="K102:K111" si="1">IF(OR(COUNTIF(L101:L101,"未確認")&gt;0,COUNTIF(L101:L101,"~*")&gt;0),"※","")</f>
        <v/>
      </c>
      <c r="L102" s="258">
        <v>0</v>
      </c>
    </row>
    <row r="103" spans="1:22" s="83" customFormat="1" ht="34.5" customHeight="1">
      <c r="A103" s="244" t="s">
        <v>613</v>
      </c>
      <c r="B103" s="84"/>
      <c r="C103" s="333" t="s">
        <v>46</v>
      </c>
      <c r="D103" s="335"/>
      <c r="E103" s="333" t="s">
        <v>42</v>
      </c>
      <c r="F103" s="334"/>
      <c r="G103" s="334"/>
      <c r="H103" s="335"/>
      <c r="I103" s="419"/>
      <c r="J103" s="256">
        <f t="shared" si="0"/>
        <v>54</v>
      </c>
      <c r="K103" s="237" t="str">
        <f t="shared" si="1"/>
        <v/>
      </c>
      <c r="L103" s="258">
        <v>54</v>
      </c>
    </row>
    <row r="104" spans="1:22" s="83" customFormat="1" ht="34.5" customHeight="1">
      <c r="A104" s="244" t="s">
        <v>614</v>
      </c>
      <c r="B104" s="84"/>
      <c r="C104" s="395"/>
      <c r="D104" s="396"/>
      <c r="E104" s="427"/>
      <c r="F104" s="428"/>
      <c r="G104" s="319" t="s">
        <v>47</v>
      </c>
      <c r="H104" s="321"/>
      <c r="I104" s="419"/>
      <c r="J104" s="256">
        <f t="shared" si="0"/>
        <v>54</v>
      </c>
      <c r="K104" s="237" t="str">
        <f t="shared" si="1"/>
        <v/>
      </c>
      <c r="L104" s="258">
        <v>54</v>
      </c>
    </row>
    <row r="105" spans="1:22" s="83" customFormat="1" ht="34.5" customHeight="1">
      <c r="A105" s="244" t="s">
        <v>615</v>
      </c>
      <c r="B105" s="84"/>
      <c r="C105" s="395"/>
      <c r="D105" s="396"/>
      <c r="E105" s="427"/>
      <c r="F105" s="409"/>
      <c r="G105" s="319" t="s">
        <v>48</v>
      </c>
      <c r="H105" s="321"/>
      <c r="I105" s="419"/>
      <c r="J105" s="256">
        <f t="shared" si="0"/>
        <v>0</v>
      </c>
      <c r="K105" s="237" t="str">
        <f t="shared" si="1"/>
        <v/>
      </c>
      <c r="L105" s="258">
        <v>0</v>
      </c>
    </row>
    <row r="106" spans="1:22" s="83" customFormat="1" ht="34.5" customHeight="1">
      <c r="A106" s="244" t="s">
        <v>613</v>
      </c>
      <c r="B106" s="84"/>
      <c r="C106" s="395"/>
      <c r="D106" s="396"/>
      <c r="E106" s="333" t="s">
        <v>45</v>
      </c>
      <c r="F106" s="334"/>
      <c r="G106" s="334"/>
      <c r="H106" s="335"/>
      <c r="I106" s="419"/>
      <c r="J106" s="256">
        <f t="shared" si="0"/>
        <v>54</v>
      </c>
      <c r="K106" s="237" t="str">
        <f t="shared" si="1"/>
        <v/>
      </c>
      <c r="L106" s="258">
        <v>54</v>
      </c>
    </row>
    <row r="107" spans="1:22" s="83" customFormat="1" ht="34.5" customHeight="1">
      <c r="A107" s="244" t="s">
        <v>614</v>
      </c>
      <c r="B107" s="84"/>
      <c r="C107" s="395"/>
      <c r="D107" s="396"/>
      <c r="E107" s="427"/>
      <c r="F107" s="428"/>
      <c r="G107" s="319" t="s">
        <v>47</v>
      </c>
      <c r="H107" s="321"/>
      <c r="I107" s="419"/>
      <c r="J107" s="256">
        <f t="shared" si="0"/>
        <v>54</v>
      </c>
      <c r="K107" s="237" t="str">
        <f t="shared" si="1"/>
        <v/>
      </c>
      <c r="L107" s="258">
        <v>54</v>
      </c>
    </row>
    <row r="108" spans="1:22" s="83" customFormat="1" ht="34.5" customHeight="1">
      <c r="A108" s="244" t="s">
        <v>615</v>
      </c>
      <c r="B108" s="84"/>
      <c r="C108" s="395"/>
      <c r="D108" s="396"/>
      <c r="E108" s="408"/>
      <c r="F108" s="409"/>
      <c r="G108" s="319" t="s">
        <v>48</v>
      </c>
      <c r="H108" s="321"/>
      <c r="I108" s="419"/>
      <c r="J108" s="256">
        <f t="shared" si="0"/>
        <v>0</v>
      </c>
      <c r="K108" s="237" t="str">
        <f t="shared" si="1"/>
        <v/>
      </c>
      <c r="L108" s="258">
        <v>0</v>
      </c>
    </row>
    <row r="109" spans="1:22" s="83" customFormat="1" ht="34.5" customHeight="1">
      <c r="A109" s="244" t="s">
        <v>613</v>
      </c>
      <c r="B109" s="84"/>
      <c r="C109" s="395"/>
      <c r="D109" s="396"/>
      <c r="E109" s="322" t="s">
        <v>612</v>
      </c>
      <c r="F109" s="323"/>
      <c r="G109" s="323"/>
      <c r="H109" s="324"/>
      <c r="I109" s="419"/>
      <c r="J109" s="256">
        <f t="shared" si="0"/>
        <v>54</v>
      </c>
      <c r="K109" s="237" t="str">
        <f t="shared" si="1"/>
        <v/>
      </c>
      <c r="L109" s="258">
        <v>54</v>
      </c>
    </row>
    <row r="110" spans="1:22" s="83" customFormat="1" ht="34.5" customHeight="1">
      <c r="A110" s="244" t="s">
        <v>614</v>
      </c>
      <c r="B110" s="84"/>
      <c r="C110" s="395"/>
      <c r="D110" s="396"/>
      <c r="E110" s="431"/>
      <c r="F110" s="432"/>
      <c r="G110" s="316" t="s">
        <v>47</v>
      </c>
      <c r="H110" s="318"/>
      <c r="I110" s="419"/>
      <c r="J110" s="256">
        <f t="shared" si="0"/>
        <v>54</v>
      </c>
      <c r="K110" s="237" t="str">
        <f t="shared" si="1"/>
        <v/>
      </c>
      <c r="L110" s="258">
        <v>54</v>
      </c>
    </row>
    <row r="111" spans="1:22" s="83" customFormat="1" ht="34.5" customHeight="1">
      <c r="A111" s="244" t="s">
        <v>615</v>
      </c>
      <c r="B111" s="84"/>
      <c r="C111" s="376"/>
      <c r="D111" s="378"/>
      <c r="E111" s="410"/>
      <c r="F111" s="411"/>
      <c r="G111" s="316" t="s">
        <v>48</v>
      </c>
      <c r="H111" s="318"/>
      <c r="I111" s="419"/>
      <c r="J111" s="256">
        <f t="shared" si="0"/>
        <v>0</v>
      </c>
      <c r="K111" s="237" t="str">
        <f t="shared" si="1"/>
        <v/>
      </c>
      <c r="L111" s="258">
        <v>0</v>
      </c>
    </row>
    <row r="112" spans="1:22" s="83" customFormat="1" ht="315" customHeight="1">
      <c r="A112" s="244" t="s">
        <v>616</v>
      </c>
      <c r="B112" s="84"/>
      <c r="C112" s="414" t="s">
        <v>49</v>
      </c>
      <c r="D112" s="415"/>
      <c r="E112" s="415"/>
      <c r="F112" s="415"/>
      <c r="G112" s="415"/>
      <c r="H112" s="416"/>
      <c r="I112" s="420"/>
      <c r="J112" s="85"/>
      <c r="K112" s="86" t="s">
        <v>542</v>
      </c>
      <c r="L112" s="257" t="s">
        <v>533</v>
      </c>
    </row>
    <row r="113" spans="1:22" s="91" customFormat="1">
      <c r="A113" s="243"/>
      <c r="B113" s="18"/>
      <c r="C113" s="18"/>
      <c r="D113" s="18"/>
      <c r="E113" s="18"/>
      <c r="F113" s="18"/>
      <c r="G113" s="18"/>
      <c r="H113" s="14"/>
      <c r="I113" s="14"/>
      <c r="J113" s="88"/>
      <c r="K113" s="89"/>
      <c r="L113" s="90"/>
    </row>
    <row r="114" spans="1:22" s="83" customFormat="1">
      <c r="A114" s="243"/>
      <c r="B114" s="84"/>
      <c r="C114" s="62"/>
      <c r="D114" s="62"/>
      <c r="E114" s="62"/>
      <c r="F114" s="62"/>
      <c r="G114" s="62"/>
      <c r="H114" s="92"/>
      <c r="I114" s="92"/>
      <c r="J114" s="88"/>
      <c r="K114" s="89"/>
      <c r="L114" s="90"/>
    </row>
    <row r="115" spans="1:22" s="21" customFormat="1">
      <c r="A115" s="243"/>
      <c r="B115" s="1"/>
      <c r="C115" s="62"/>
      <c r="D115" s="3"/>
      <c r="E115" s="3"/>
      <c r="F115" s="3"/>
      <c r="G115" s="3"/>
      <c r="H115" s="286"/>
      <c r="I115" s="286"/>
      <c r="J115" s="63"/>
      <c r="K115" s="31"/>
      <c r="L115" s="61"/>
    </row>
    <row r="116" spans="1:22" s="91" customFormat="1">
      <c r="A116" s="243"/>
      <c r="B116" s="18" t="s">
        <v>50</v>
      </c>
      <c r="C116" s="18"/>
      <c r="D116" s="18"/>
      <c r="E116" s="18"/>
      <c r="F116" s="18"/>
      <c r="G116" s="18"/>
      <c r="H116" s="14"/>
      <c r="I116" s="14"/>
      <c r="J116" s="88"/>
      <c r="K116" s="89"/>
      <c r="L116" s="90"/>
    </row>
    <row r="117" spans="1:22">
      <c r="A117" s="243"/>
      <c r="B117" s="18"/>
      <c r="C117" s="18"/>
      <c r="D117" s="18"/>
      <c r="E117" s="18"/>
      <c r="F117" s="18"/>
      <c r="G117" s="18"/>
      <c r="H117" s="14"/>
      <c r="I117" s="14"/>
      <c r="L117" s="240"/>
      <c r="M117" s="8"/>
      <c r="N117" s="8"/>
      <c r="O117" s="8"/>
      <c r="P117" s="8"/>
      <c r="Q117" s="8"/>
      <c r="R117" s="8"/>
      <c r="S117" s="8"/>
      <c r="T117" s="8"/>
      <c r="U117" s="8"/>
      <c r="V117" s="8"/>
    </row>
    <row r="118" spans="1:22" ht="34.5" customHeight="1">
      <c r="A118" s="243"/>
      <c r="B118" s="18"/>
      <c r="C118" s="3"/>
      <c r="D118" s="3"/>
      <c r="F118" s="3"/>
      <c r="G118" s="3"/>
      <c r="H118" s="286"/>
      <c r="I118" s="67"/>
      <c r="J118" s="93" t="s">
        <v>35</v>
      </c>
      <c r="K118" s="78"/>
      <c r="L118" s="66" t="s">
        <v>1044</v>
      </c>
      <c r="M118" s="8"/>
      <c r="N118" s="8"/>
      <c r="O118" s="8"/>
      <c r="P118" s="8"/>
      <c r="Q118" s="8"/>
      <c r="R118" s="8"/>
      <c r="S118" s="8"/>
      <c r="T118" s="8"/>
      <c r="U118" s="8"/>
      <c r="V118" s="8"/>
    </row>
    <row r="119" spans="1:22" ht="20.25" customHeight="1">
      <c r="A119" s="243"/>
      <c r="B119" s="1"/>
      <c r="C119" s="3"/>
      <c r="D119" s="3"/>
      <c r="F119" s="3"/>
      <c r="G119" s="3"/>
      <c r="H119" s="286"/>
      <c r="I119" s="67" t="s">
        <v>40</v>
      </c>
      <c r="J119" s="94"/>
      <c r="K119" s="79"/>
      <c r="L119" s="70" t="s">
        <v>1045</v>
      </c>
      <c r="M119" s="8"/>
      <c r="N119" s="8"/>
      <c r="O119" s="8"/>
      <c r="P119" s="8"/>
      <c r="Q119" s="8"/>
      <c r="R119" s="8"/>
      <c r="S119" s="8"/>
      <c r="T119" s="8"/>
      <c r="U119" s="8"/>
      <c r="V119" s="8"/>
    </row>
    <row r="120" spans="1:22" s="83" customFormat="1" ht="40.5" customHeight="1">
      <c r="A120" s="244" t="s">
        <v>617</v>
      </c>
      <c r="B120" s="1"/>
      <c r="C120" s="333" t="s">
        <v>51</v>
      </c>
      <c r="D120" s="334"/>
      <c r="E120" s="334"/>
      <c r="F120" s="334"/>
      <c r="G120" s="334"/>
      <c r="H120" s="335"/>
      <c r="I120" s="325" t="s">
        <v>52</v>
      </c>
      <c r="J120" s="96"/>
      <c r="K120" s="97"/>
      <c r="L120" s="259" t="s">
        <v>1041</v>
      </c>
    </row>
    <row r="121" spans="1:22" s="83" customFormat="1" ht="40.5" customHeight="1">
      <c r="A121" s="244" t="s">
        <v>618</v>
      </c>
      <c r="B121" s="1"/>
      <c r="C121" s="294"/>
      <c r="D121" s="296"/>
      <c r="E121" s="333" t="s">
        <v>53</v>
      </c>
      <c r="F121" s="334"/>
      <c r="G121" s="334"/>
      <c r="H121" s="335"/>
      <c r="I121" s="353"/>
      <c r="J121" s="101"/>
      <c r="K121" s="102"/>
      <c r="L121" s="98" t="s">
        <v>533</v>
      </c>
    </row>
    <row r="122" spans="1:22" s="83" customFormat="1" ht="40.5" customHeight="1">
      <c r="A122" s="244" t="s">
        <v>619</v>
      </c>
      <c r="B122" s="1"/>
      <c r="C122" s="294"/>
      <c r="D122" s="296"/>
      <c r="E122" s="395"/>
      <c r="F122" s="417"/>
      <c r="G122" s="417"/>
      <c r="H122" s="396"/>
      <c r="I122" s="353"/>
      <c r="J122" s="101"/>
      <c r="K122" s="102"/>
      <c r="L122" s="98" t="s">
        <v>533</v>
      </c>
    </row>
    <row r="123" spans="1:22" s="83" customFormat="1" ht="40.5" customHeight="1">
      <c r="A123" s="244" t="s">
        <v>620</v>
      </c>
      <c r="B123" s="1"/>
      <c r="C123" s="288"/>
      <c r="D123" s="289"/>
      <c r="E123" s="376"/>
      <c r="F123" s="377"/>
      <c r="G123" s="377"/>
      <c r="H123" s="378"/>
      <c r="I123" s="340"/>
      <c r="J123" s="105"/>
      <c r="K123" s="106"/>
      <c r="L123" s="98" t="s">
        <v>533</v>
      </c>
    </row>
    <row r="124" spans="1:22" s="91" customFormat="1">
      <c r="A124" s="243"/>
      <c r="B124" s="18"/>
      <c r="C124" s="18"/>
      <c r="D124" s="18"/>
      <c r="E124" s="18"/>
      <c r="F124" s="18"/>
      <c r="G124" s="18"/>
      <c r="H124" s="14"/>
      <c r="I124" s="14"/>
      <c r="J124" s="88"/>
      <c r="K124" s="89"/>
      <c r="L124" s="90"/>
    </row>
    <row r="125" spans="1:22" s="83" customFormat="1">
      <c r="A125" s="243"/>
      <c r="B125" s="84"/>
      <c r="C125" s="62"/>
      <c r="D125" s="62"/>
      <c r="E125" s="62"/>
      <c r="F125" s="62"/>
      <c r="G125" s="62"/>
      <c r="H125" s="92"/>
      <c r="I125" s="92"/>
      <c r="J125" s="88"/>
      <c r="K125" s="89"/>
      <c r="L125" s="90"/>
    </row>
    <row r="126" spans="1:22" s="21" customFormat="1">
      <c r="A126" s="243"/>
      <c r="B126" s="1"/>
      <c r="C126" s="62"/>
      <c r="D126" s="3"/>
      <c r="E126" s="3"/>
      <c r="F126" s="3"/>
      <c r="G126" s="3"/>
      <c r="H126" s="286"/>
      <c r="I126" s="286"/>
      <c r="J126" s="63"/>
      <c r="K126" s="31"/>
      <c r="L126" s="61"/>
    </row>
    <row r="127" spans="1:22" s="91" customFormat="1">
      <c r="A127" s="279"/>
      <c r="B127" s="18" t="s">
        <v>54</v>
      </c>
      <c r="C127" s="107"/>
      <c r="D127" s="107"/>
      <c r="E127" s="107"/>
      <c r="F127" s="107"/>
      <c r="G127" s="107"/>
      <c r="H127" s="14"/>
      <c r="I127" s="14"/>
      <c r="J127" s="61"/>
      <c r="K127" s="31"/>
      <c r="L127" s="108"/>
    </row>
    <row r="128" spans="1:22">
      <c r="A128" s="243"/>
      <c r="B128" s="18"/>
      <c r="C128" s="18"/>
      <c r="D128" s="18"/>
      <c r="E128" s="18"/>
      <c r="F128" s="18"/>
      <c r="G128" s="18"/>
      <c r="H128" s="14"/>
      <c r="I128" s="14"/>
      <c r="L128" s="240"/>
      <c r="M128" s="8"/>
      <c r="N128" s="8"/>
      <c r="O128" s="8"/>
      <c r="P128" s="8"/>
      <c r="Q128" s="8"/>
      <c r="R128" s="8"/>
      <c r="S128" s="8"/>
      <c r="T128" s="8"/>
      <c r="U128" s="8"/>
      <c r="V128" s="8"/>
    </row>
    <row r="129" spans="1:22" ht="34.5" customHeight="1">
      <c r="A129" s="243"/>
      <c r="B129" s="18"/>
      <c r="C129" s="3"/>
      <c r="D129" s="3"/>
      <c r="F129" s="3"/>
      <c r="G129" s="3"/>
      <c r="H129" s="286"/>
      <c r="I129" s="286"/>
      <c r="J129" s="77" t="s">
        <v>35</v>
      </c>
      <c r="K129" s="78"/>
      <c r="L129" s="66" t="s">
        <v>1044</v>
      </c>
      <c r="M129" s="8"/>
      <c r="N129" s="8"/>
      <c r="O129" s="8"/>
      <c r="P129" s="8"/>
      <c r="Q129" s="8"/>
      <c r="R129" s="8"/>
      <c r="S129" s="8"/>
      <c r="T129" s="8"/>
      <c r="U129" s="8"/>
      <c r="V129" s="8"/>
    </row>
    <row r="130" spans="1:22" ht="20.25" customHeight="1">
      <c r="A130" s="243"/>
      <c r="B130" s="1"/>
      <c r="C130" s="62"/>
      <c r="D130" s="3"/>
      <c r="F130" s="3"/>
      <c r="G130" s="3"/>
      <c r="H130" s="286"/>
      <c r="I130" s="67" t="s">
        <v>36</v>
      </c>
      <c r="J130" s="68"/>
      <c r="K130" s="79"/>
      <c r="L130" s="70" t="s">
        <v>1045</v>
      </c>
      <c r="M130" s="8"/>
      <c r="N130" s="8"/>
      <c r="O130" s="8"/>
      <c r="P130" s="8"/>
      <c r="Q130" s="8"/>
      <c r="R130" s="8"/>
      <c r="S130" s="8"/>
      <c r="T130" s="8"/>
      <c r="U130" s="8"/>
      <c r="V130" s="8"/>
    </row>
    <row r="131" spans="1:22" s="83" customFormat="1" ht="67.5" customHeight="1">
      <c r="A131" s="244" t="s">
        <v>621</v>
      </c>
      <c r="B131" s="1"/>
      <c r="C131" s="333" t="s">
        <v>56</v>
      </c>
      <c r="D131" s="334"/>
      <c r="E131" s="334"/>
      <c r="F131" s="334"/>
      <c r="G131" s="334"/>
      <c r="H131" s="335"/>
      <c r="I131" s="388" t="s">
        <v>57</v>
      </c>
      <c r="J131" s="110"/>
      <c r="K131" s="97"/>
      <c r="L131" s="259" t="s">
        <v>567</v>
      </c>
    </row>
    <row r="132" spans="1:22" s="83" customFormat="1" ht="34.5" customHeight="1">
      <c r="A132" s="244" t="s">
        <v>621</v>
      </c>
      <c r="B132" s="84"/>
      <c r="C132" s="294"/>
      <c r="D132" s="296"/>
      <c r="E132" s="319" t="s">
        <v>58</v>
      </c>
      <c r="F132" s="320"/>
      <c r="G132" s="320"/>
      <c r="H132" s="321"/>
      <c r="I132" s="388"/>
      <c r="J132" s="101"/>
      <c r="K132" s="102"/>
      <c r="L132" s="82">
        <v>54</v>
      </c>
    </row>
    <row r="133" spans="1:22" s="83" customFormat="1" ht="67.5" customHeight="1">
      <c r="A133" s="244" t="s">
        <v>622</v>
      </c>
      <c r="B133" s="84"/>
      <c r="C133" s="333" t="s">
        <v>59</v>
      </c>
      <c r="D133" s="334"/>
      <c r="E133" s="334"/>
      <c r="F133" s="334"/>
      <c r="G133" s="334"/>
      <c r="H133" s="335"/>
      <c r="I133" s="388"/>
      <c r="J133" s="101"/>
      <c r="K133" s="102"/>
      <c r="L133" s="259" t="s">
        <v>533</v>
      </c>
    </row>
    <row r="134" spans="1:22" s="83" customFormat="1" ht="34.5" customHeight="1">
      <c r="A134" s="244" t="s">
        <v>622</v>
      </c>
      <c r="B134" s="84"/>
      <c r="C134" s="111"/>
      <c r="D134" s="112"/>
      <c r="E134" s="319" t="s">
        <v>60</v>
      </c>
      <c r="F134" s="320"/>
      <c r="G134" s="320"/>
      <c r="H134" s="321"/>
      <c r="I134" s="388"/>
      <c r="J134" s="101"/>
      <c r="K134" s="102"/>
      <c r="L134" s="82">
        <v>0</v>
      </c>
    </row>
    <row r="135" spans="1:22" s="83" customFormat="1" ht="67.5" customHeight="1">
      <c r="A135" s="244" t="s">
        <v>623</v>
      </c>
      <c r="B135" s="84"/>
      <c r="C135" s="333" t="s">
        <v>59</v>
      </c>
      <c r="D135" s="334"/>
      <c r="E135" s="334"/>
      <c r="F135" s="334"/>
      <c r="G135" s="334"/>
      <c r="H135" s="335"/>
      <c r="I135" s="388"/>
      <c r="J135" s="101"/>
      <c r="K135" s="102"/>
      <c r="L135" s="259" t="s">
        <v>533</v>
      </c>
    </row>
    <row r="136" spans="1:22" s="83" customFormat="1" ht="34.5" customHeight="1">
      <c r="A136" s="244" t="s">
        <v>623</v>
      </c>
      <c r="B136" s="84"/>
      <c r="C136" s="113"/>
      <c r="D136" s="114"/>
      <c r="E136" s="319" t="s">
        <v>60</v>
      </c>
      <c r="F136" s="320"/>
      <c r="G136" s="320"/>
      <c r="H136" s="321"/>
      <c r="I136" s="388"/>
      <c r="J136" s="101"/>
      <c r="K136" s="102"/>
      <c r="L136" s="82">
        <v>0</v>
      </c>
    </row>
    <row r="137" spans="1:22" s="83" customFormat="1" ht="34.5" customHeight="1">
      <c r="A137" s="244" t="s">
        <v>624</v>
      </c>
      <c r="B137" s="84"/>
      <c r="C137" s="316" t="s">
        <v>1017</v>
      </c>
      <c r="D137" s="317"/>
      <c r="E137" s="317"/>
      <c r="F137" s="317"/>
      <c r="G137" s="317"/>
      <c r="H137" s="318"/>
      <c r="I137" s="388"/>
      <c r="J137" s="105"/>
      <c r="K137" s="106"/>
      <c r="L137" s="82">
        <v>0</v>
      </c>
    </row>
    <row r="138" spans="1:22" s="91" customFormat="1">
      <c r="A138" s="243"/>
      <c r="B138" s="18"/>
      <c r="C138" s="18"/>
      <c r="D138" s="18"/>
      <c r="E138" s="18"/>
      <c r="F138" s="18"/>
      <c r="G138" s="18"/>
      <c r="H138" s="14"/>
      <c r="I138" s="14"/>
      <c r="J138" s="88"/>
      <c r="K138" s="89"/>
      <c r="L138" s="90"/>
    </row>
    <row r="139" spans="1:22" s="91" customFormat="1">
      <c r="A139" s="243"/>
      <c r="B139" s="18"/>
      <c r="C139" s="18"/>
      <c r="D139" s="18"/>
      <c r="E139" s="18"/>
      <c r="F139" s="18"/>
      <c r="G139" s="18"/>
      <c r="H139" s="14"/>
      <c r="I139" s="14"/>
      <c r="J139" s="88"/>
      <c r="K139" s="89"/>
      <c r="L139" s="90"/>
    </row>
    <row r="140" spans="1:22" s="115" customFormat="1">
      <c r="A140" s="243"/>
      <c r="C140" s="3"/>
      <c r="D140" s="3"/>
      <c r="E140" s="3"/>
      <c r="F140" s="3"/>
      <c r="G140" s="3"/>
      <c r="H140" s="286"/>
      <c r="I140" s="286"/>
      <c r="J140" s="61"/>
      <c r="K140" s="31"/>
      <c r="L140" s="108"/>
    </row>
    <row r="141" spans="1:22" s="115" customFormat="1">
      <c r="A141" s="243"/>
      <c r="B141" s="18" t="s">
        <v>62</v>
      </c>
      <c r="C141" s="3"/>
      <c r="D141" s="3"/>
      <c r="E141" s="3"/>
      <c r="F141" s="3"/>
      <c r="G141" s="3"/>
      <c r="H141" s="286"/>
      <c r="I141" s="286"/>
      <c r="J141" s="61"/>
      <c r="K141" s="31"/>
      <c r="L141" s="108"/>
    </row>
    <row r="142" spans="1:22">
      <c r="A142" s="243"/>
      <c r="B142" s="18"/>
      <c r="C142" s="18"/>
      <c r="D142" s="18"/>
      <c r="E142" s="18"/>
      <c r="F142" s="18"/>
      <c r="G142" s="18"/>
      <c r="H142" s="14"/>
      <c r="I142" s="14"/>
      <c r="L142" s="240"/>
      <c r="M142" s="8"/>
      <c r="N142" s="8"/>
      <c r="O142" s="8"/>
      <c r="P142" s="8"/>
      <c r="Q142" s="8"/>
      <c r="R142" s="8"/>
      <c r="S142" s="8"/>
      <c r="T142" s="8"/>
      <c r="U142" s="8"/>
      <c r="V142" s="8"/>
    </row>
    <row r="143" spans="1:22" ht="34.5" customHeight="1">
      <c r="A143" s="243"/>
      <c r="B143" s="18"/>
      <c r="C143" s="3"/>
      <c r="D143" s="3"/>
      <c r="F143" s="3"/>
      <c r="G143" s="3"/>
      <c r="H143" s="286"/>
      <c r="I143" s="286"/>
      <c r="J143" s="77" t="s">
        <v>35</v>
      </c>
      <c r="K143" s="78"/>
      <c r="L143" s="66" t="s">
        <v>1044</v>
      </c>
      <c r="M143" s="8"/>
      <c r="N143" s="8"/>
      <c r="O143" s="8"/>
      <c r="P143" s="8"/>
      <c r="Q143" s="8"/>
      <c r="R143" s="8"/>
      <c r="S143" s="8"/>
      <c r="T143" s="8"/>
      <c r="U143" s="8"/>
      <c r="V143" s="8"/>
    </row>
    <row r="144" spans="1:22" ht="20.25" customHeight="1">
      <c r="A144" s="243"/>
      <c r="B144" s="1"/>
      <c r="C144" s="62"/>
      <c r="D144" s="3"/>
      <c r="F144" s="3"/>
      <c r="G144" s="3"/>
      <c r="H144" s="286"/>
      <c r="I144" s="67" t="s">
        <v>36</v>
      </c>
      <c r="J144" s="68"/>
      <c r="K144" s="79"/>
      <c r="L144" s="70" t="s">
        <v>1045</v>
      </c>
      <c r="M144" s="8"/>
      <c r="N144" s="8"/>
      <c r="O144" s="8"/>
      <c r="P144" s="8"/>
      <c r="Q144" s="8"/>
      <c r="R144" s="8"/>
      <c r="S144" s="8"/>
      <c r="T144" s="8"/>
      <c r="U144" s="8"/>
      <c r="V144" s="8"/>
    </row>
    <row r="145" spans="1:12" s="118" customFormat="1" ht="34.5" customHeight="1">
      <c r="A145" s="246" t="s">
        <v>647</v>
      </c>
      <c r="B145" s="115"/>
      <c r="C145" s="316" t="s">
        <v>555</v>
      </c>
      <c r="D145" s="317"/>
      <c r="E145" s="317"/>
      <c r="F145" s="317"/>
      <c r="G145" s="317"/>
      <c r="H145" s="318"/>
      <c r="I145" s="339" t="s">
        <v>64</v>
      </c>
      <c r="J145" s="263">
        <f t="shared" ref="J145:J176" si="2">IF(SUM(L145:L145)=0,IF(COUNTIF(L145:L145,"未確認")&gt;0,"未確認",IF(COUNTIF(L145:L145,"~*")&gt;0,"*",SUM(L145:L145))),SUM(L145:L145))</f>
        <v>0</v>
      </c>
      <c r="K145" s="264" t="str">
        <f t="shared" ref="K145:K176" si="3">IF(OR(COUNTIF(L145:L145,"未確認")&gt;0,COUNTIF(L145:L145,"~*")&gt;0),"※","")</f>
        <v/>
      </c>
      <c r="L145" s="117">
        <v>0</v>
      </c>
    </row>
    <row r="146" spans="1:12" s="118" customFormat="1" ht="34.5" customHeight="1">
      <c r="A146" s="246" t="s">
        <v>648</v>
      </c>
      <c r="B146" s="115"/>
      <c r="C146" s="316" t="s">
        <v>556</v>
      </c>
      <c r="D146" s="317"/>
      <c r="E146" s="317"/>
      <c r="F146" s="317"/>
      <c r="G146" s="317"/>
      <c r="H146" s="318"/>
      <c r="I146" s="412"/>
      <c r="J146" s="263">
        <f t="shared" si="2"/>
        <v>0</v>
      </c>
      <c r="K146" s="264" t="str">
        <f t="shared" si="3"/>
        <v/>
      </c>
      <c r="L146" s="117">
        <v>0</v>
      </c>
    </row>
    <row r="147" spans="1:12" s="118" customFormat="1" ht="34.5" customHeight="1">
      <c r="A147" s="246" t="s">
        <v>649</v>
      </c>
      <c r="B147" s="115"/>
      <c r="C147" s="316" t="s">
        <v>557</v>
      </c>
      <c r="D147" s="317"/>
      <c r="E147" s="317"/>
      <c r="F147" s="317"/>
      <c r="G147" s="317"/>
      <c r="H147" s="318"/>
      <c r="I147" s="412"/>
      <c r="J147" s="263">
        <f t="shared" si="2"/>
        <v>0</v>
      </c>
      <c r="K147" s="264" t="str">
        <f t="shared" si="3"/>
        <v/>
      </c>
      <c r="L147" s="117">
        <v>0</v>
      </c>
    </row>
    <row r="148" spans="1:12" s="118" customFormat="1" ht="34.5" customHeight="1">
      <c r="A148" s="246" t="s">
        <v>650</v>
      </c>
      <c r="B148" s="115"/>
      <c r="C148" s="316" t="s">
        <v>558</v>
      </c>
      <c r="D148" s="317"/>
      <c r="E148" s="317"/>
      <c r="F148" s="317"/>
      <c r="G148" s="317"/>
      <c r="H148" s="318"/>
      <c r="I148" s="412"/>
      <c r="J148" s="263">
        <f t="shared" si="2"/>
        <v>0</v>
      </c>
      <c r="K148" s="264" t="str">
        <f t="shared" si="3"/>
        <v/>
      </c>
      <c r="L148" s="117">
        <v>0</v>
      </c>
    </row>
    <row r="149" spans="1:12" s="118" customFormat="1" ht="34.5" customHeight="1">
      <c r="A149" s="246" t="s">
        <v>651</v>
      </c>
      <c r="B149" s="115"/>
      <c r="C149" s="316" t="s">
        <v>559</v>
      </c>
      <c r="D149" s="317"/>
      <c r="E149" s="317"/>
      <c r="F149" s="317"/>
      <c r="G149" s="317"/>
      <c r="H149" s="318"/>
      <c r="I149" s="412"/>
      <c r="J149" s="263">
        <f t="shared" si="2"/>
        <v>0</v>
      </c>
      <c r="K149" s="264" t="str">
        <f t="shared" si="3"/>
        <v/>
      </c>
      <c r="L149" s="117">
        <v>0</v>
      </c>
    </row>
    <row r="150" spans="1:12" s="118" customFormat="1" ht="34.5" customHeight="1">
      <c r="A150" s="246" t="s">
        <v>652</v>
      </c>
      <c r="B150" s="115"/>
      <c r="C150" s="316" t="s">
        <v>560</v>
      </c>
      <c r="D150" s="317"/>
      <c r="E150" s="317"/>
      <c r="F150" s="317"/>
      <c r="G150" s="317"/>
      <c r="H150" s="318"/>
      <c r="I150" s="412"/>
      <c r="J150" s="263">
        <f t="shared" si="2"/>
        <v>0</v>
      </c>
      <c r="K150" s="264" t="str">
        <f t="shared" si="3"/>
        <v/>
      </c>
      <c r="L150" s="117">
        <v>0</v>
      </c>
    </row>
    <row r="151" spans="1:12" s="118" customFormat="1" ht="34.5" customHeight="1">
      <c r="A151" s="246" t="s">
        <v>653</v>
      </c>
      <c r="B151" s="115"/>
      <c r="C151" s="316" t="s">
        <v>561</v>
      </c>
      <c r="D151" s="317"/>
      <c r="E151" s="317"/>
      <c r="F151" s="317"/>
      <c r="G151" s="317"/>
      <c r="H151" s="318"/>
      <c r="I151" s="412"/>
      <c r="J151" s="263">
        <f t="shared" si="2"/>
        <v>0</v>
      </c>
      <c r="K151" s="264" t="str">
        <f t="shared" si="3"/>
        <v/>
      </c>
      <c r="L151" s="117">
        <v>0</v>
      </c>
    </row>
    <row r="152" spans="1:12" s="118" customFormat="1" ht="34.5" customHeight="1">
      <c r="A152" s="246" t="s">
        <v>654</v>
      </c>
      <c r="B152" s="115"/>
      <c r="C152" s="316" t="s">
        <v>562</v>
      </c>
      <c r="D152" s="317"/>
      <c r="E152" s="317"/>
      <c r="F152" s="317"/>
      <c r="G152" s="317"/>
      <c r="H152" s="318"/>
      <c r="I152" s="412"/>
      <c r="J152" s="263">
        <f t="shared" si="2"/>
        <v>0</v>
      </c>
      <c r="K152" s="264" t="str">
        <f t="shared" si="3"/>
        <v/>
      </c>
      <c r="L152" s="117">
        <v>0</v>
      </c>
    </row>
    <row r="153" spans="1:12" s="118" customFormat="1" ht="34.5" customHeight="1">
      <c r="A153" s="246" t="s">
        <v>655</v>
      </c>
      <c r="B153" s="115"/>
      <c r="C153" s="316" t="s">
        <v>563</v>
      </c>
      <c r="D153" s="317"/>
      <c r="E153" s="317"/>
      <c r="F153" s="317"/>
      <c r="G153" s="317"/>
      <c r="H153" s="318"/>
      <c r="I153" s="412"/>
      <c r="J153" s="263">
        <f t="shared" si="2"/>
        <v>0</v>
      </c>
      <c r="K153" s="264" t="str">
        <f t="shared" si="3"/>
        <v/>
      </c>
      <c r="L153" s="117">
        <v>0</v>
      </c>
    </row>
    <row r="154" spans="1:12" s="118" customFormat="1" ht="34.5" customHeight="1">
      <c r="A154" s="246" t="s">
        <v>656</v>
      </c>
      <c r="B154" s="115"/>
      <c r="C154" s="316" t="s">
        <v>564</v>
      </c>
      <c r="D154" s="317"/>
      <c r="E154" s="317"/>
      <c r="F154" s="317"/>
      <c r="G154" s="317"/>
      <c r="H154" s="318"/>
      <c r="I154" s="412"/>
      <c r="J154" s="263">
        <f t="shared" si="2"/>
        <v>0</v>
      </c>
      <c r="K154" s="264" t="str">
        <f t="shared" si="3"/>
        <v/>
      </c>
      <c r="L154" s="117">
        <v>0</v>
      </c>
    </row>
    <row r="155" spans="1:12" s="118" customFormat="1" ht="34.5" customHeight="1">
      <c r="A155" s="246" t="s">
        <v>657</v>
      </c>
      <c r="B155" s="115"/>
      <c r="C155" s="316" t="s">
        <v>565</v>
      </c>
      <c r="D155" s="317"/>
      <c r="E155" s="317"/>
      <c r="F155" s="317"/>
      <c r="G155" s="317"/>
      <c r="H155" s="318"/>
      <c r="I155" s="412"/>
      <c r="J155" s="263">
        <f t="shared" si="2"/>
        <v>0</v>
      </c>
      <c r="K155" s="264" t="str">
        <f t="shared" si="3"/>
        <v/>
      </c>
      <c r="L155" s="117">
        <v>0</v>
      </c>
    </row>
    <row r="156" spans="1:12" s="118" customFormat="1" ht="34.5" customHeight="1">
      <c r="A156" s="246" t="s">
        <v>658</v>
      </c>
      <c r="B156" s="115"/>
      <c r="C156" s="316" t="s">
        <v>635</v>
      </c>
      <c r="D156" s="317"/>
      <c r="E156" s="317"/>
      <c r="F156" s="317"/>
      <c r="G156" s="317"/>
      <c r="H156" s="318"/>
      <c r="I156" s="412"/>
      <c r="J156" s="263">
        <f t="shared" si="2"/>
        <v>0</v>
      </c>
      <c r="K156" s="264" t="str">
        <f t="shared" si="3"/>
        <v/>
      </c>
      <c r="L156" s="117">
        <v>0</v>
      </c>
    </row>
    <row r="157" spans="1:12" s="118" customFormat="1" ht="34.5" customHeight="1">
      <c r="A157" s="246" t="s">
        <v>659</v>
      </c>
      <c r="B157" s="115"/>
      <c r="C157" s="316" t="s">
        <v>566</v>
      </c>
      <c r="D157" s="317"/>
      <c r="E157" s="317"/>
      <c r="F157" s="317"/>
      <c r="G157" s="317"/>
      <c r="H157" s="318"/>
      <c r="I157" s="412"/>
      <c r="J157" s="263">
        <f t="shared" si="2"/>
        <v>0</v>
      </c>
      <c r="K157" s="264" t="str">
        <f t="shared" si="3"/>
        <v/>
      </c>
      <c r="L157" s="117">
        <v>0</v>
      </c>
    </row>
    <row r="158" spans="1:12" s="118" customFormat="1" ht="34.5" customHeight="1">
      <c r="A158" s="246" t="s">
        <v>661</v>
      </c>
      <c r="B158" s="115"/>
      <c r="C158" s="316" t="s">
        <v>567</v>
      </c>
      <c r="D158" s="317"/>
      <c r="E158" s="317"/>
      <c r="F158" s="317"/>
      <c r="G158" s="317"/>
      <c r="H158" s="318"/>
      <c r="I158" s="412"/>
      <c r="J158" s="263">
        <f t="shared" si="2"/>
        <v>54</v>
      </c>
      <c r="K158" s="264" t="str">
        <f t="shared" si="3"/>
        <v/>
      </c>
      <c r="L158" s="117">
        <v>54</v>
      </c>
    </row>
    <row r="159" spans="1:12" s="118" customFormat="1" ht="34.5" customHeight="1">
      <c r="A159" s="246" t="s">
        <v>662</v>
      </c>
      <c r="B159" s="115"/>
      <c r="C159" s="316" t="s">
        <v>568</v>
      </c>
      <c r="D159" s="317"/>
      <c r="E159" s="317"/>
      <c r="F159" s="317"/>
      <c r="G159" s="317"/>
      <c r="H159" s="318"/>
      <c r="I159" s="412"/>
      <c r="J159" s="263">
        <f t="shared" si="2"/>
        <v>0</v>
      </c>
      <c r="K159" s="264" t="str">
        <f t="shared" si="3"/>
        <v/>
      </c>
      <c r="L159" s="117">
        <v>0</v>
      </c>
    </row>
    <row r="160" spans="1:12" s="118" customFormat="1" ht="34.5" customHeight="1">
      <c r="A160" s="246" t="s">
        <v>663</v>
      </c>
      <c r="B160" s="115"/>
      <c r="C160" s="316" t="s">
        <v>636</v>
      </c>
      <c r="D160" s="317"/>
      <c r="E160" s="317"/>
      <c r="F160" s="317"/>
      <c r="G160" s="317"/>
      <c r="H160" s="318"/>
      <c r="I160" s="412"/>
      <c r="J160" s="263">
        <f t="shared" si="2"/>
        <v>0</v>
      </c>
      <c r="K160" s="264" t="str">
        <f t="shared" si="3"/>
        <v/>
      </c>
      <c r="L160" s="117">
        <v>0</v>
      </c>
    </row>
    <row r="161" spans="1:12" s="118" customFormat="1" ht="34.5" customHeight="1">
      <c r="A161" s="246" t="s">
        <v>664</v>
      </c>
      <c r="B161" s="115"/>
      <c r="C161" s="316" t="s">
        <v>569</v>
      </c>
      <c r="D161" s="317"/>
      <c r="E161" s="317"/>
      <c r="F161" s="317"/>
      <c r="G161" s="317"/>
      <c r="H161" s="318"/>
      <c r="I161" s="412"/>
      <c r="J161" s="263">
        <f t="shared" si="2"/>
        <v>0</v>
      </c>
      <c r="K161" s="264" t="str">
        <f t="shared" si="3"/>
        <v/>
      </c>
      <c r="L161" s="117">
        <v>0</v>
      </c>
    </row>
    <row r="162" spans="1:12" s="118" customFormat="1" ht="34.5" customHeight="1">
      <c r="A162" s="246" t="s">
        <v>665</v>
      </c>
      <c r="B162" s="115"/>
      <c r="C162" s="316" t="s">
        <v>570</v>
      </c>
      <c r="D162" s="317"/>
      <c r="E162" s="317"/>
      <c r="F162" s="317"/>
      <c r="G162" s="317"/>
      <c r="H162" s="318"/>
      <c r="I162" s="412"/>
      <c r="J162" s="263">
        <f t="shared" si="2"/>
        <v>0</v>
      </c>
      <c r="K162" s="264" t="str">
        <f t="shared" si="3"/>
        <v/>
      </c>
      <c r="L162" s="117">
        <v>0</v>
      </c>
    </row>
    <row r="163" spans="1:12" s="118" customFormat="1" ht="34.5" customHeight="1">
      <c r="A163" s="246" t="s">
        <v>666</v>
      </c>
      <c r="B163" s="115"/>
      <c r="C163" s="316" t="s">
        <v>571</v>
      </c>
      <c r="D163" s="317"/>
      <c r="E163" s="317"/>
      <c r="F163" s="317"/>
      <c r="G163" s="317"/>
      <c r="H163" s="318"/>
      <c r="I163" s="412"/>
      <c r="J163" s="263">
        <f t="shared" si="2"/>
        <v>0</v>
      </c>
      <c r="K163" s="264" t="str">
        <f t="shared" si="3"/>
        <v/>
      </c>
      <c r="L163" s="117">
        <v>0</v>
      </c>
    </row>
    <row r="164" spans="1:12" s="118" customFormat="1" ht="34.5" customHeight="1">
      <c r="A164" s="246" t="s">
        <v>667</v>
      </c>
      <c r="B164" s="115"/>
      <c r="C164" s="316" t="s">
        <v>572</v>
      </c>
      <c r="D164" s="317"/>
      <c r="E164" s="317"/>
      <c r="F164" s="317"/>
      <c r="G164" s="317"/>
      <c r="H164" s="318"/>
      <c r="I164" s="412"/>
      <c r="J164" s="263">
        <f t="shared" si="2"/>
        <v>0</v>
      </c>
      <c r="K164" s="264" t="str">
        <f t="shared" si="3"/>
        <v/>
      </c>
      <c r="L164" s="117">
        <v>0</v>
      </c>
    </row>
    <row r="165" spans="1:12" s="118" customFormat="1" ht="34.5" customHeight="1">
      <c r="A165" s="246" t="s">
        <v>668</v>
      </c>
      <c r="B165" s="115"/>
      <c r="C165" s="316" t="s">
        <v>573</v>
      </c>
      <c r="D165" s="317"/>
      <c r="E165" s="317"/>
      <c r="F165" s="317"/>
      <c r="G165" s="317"/>
      <c r="H165" s="318"/>
      <c r="I165" s="412"/>
      <c r="J165" s="263">
        <f t="shared" si="2"/>
        <v>0</v>
      </c>
      <c r="K165" s="264" t="str">
        <f t="shared" si="3"/>
        <v/>
      </c>
      <c r="L165" s="117">
        <v>0</v>
      </c>
    </row>
    <row r="166" spans="1:12" s="118" customFormat="1" ht="34.5" customHeight="1">
      <c r="A166" s="246" t="s">
        <v>669</v>
      </c>
      <c r="B166" s="115"/>
      <c r="C166" s="316" t="s">
        <v>574</v>
      </c>
      <c r="D166" s="317"/>
      <c r="E166" s="317"/>
      <c r="F166" s="317"/>
      <c r="G166" s="317"/>
      <c r="H166" s="318"/>
      <c r="I166" s="412"/>
      <c r="J166" s="263">
        <f t="shared" si="2"/>
        <v>0</v>
      </c>
      <c r="K166" s="264" t="str">
        <f t="shared" si="3"/>
        <v/>
      </c>
      <c r="L166" s="117">
        <v>0</v>
      </c>
    </row>
    <row r="167" spans="1:12" s="118" customFormat="1" ht="34.5" customHeight="1">
      <c r="A167" s="246" t="s">
        <v>660</v>
      </c>
      <c r="B167" s="115"/>
      <c r="C167" s="316" t="s">
        <v>575</v>
      </c>
      <c r="D167" s="317"/>
      <c r="E167" s="317"/>
      <c r="F167" s="317"/>
      <c r="G167" s="317"/>
      <c r="H167" s="318"/>
      <c r="I167" s="412"/>
      <c r="J167" s="263">
        <f t="shared" si="2"/>
        <v>0</v>
      </c>
      <c r="K167" s="264" t="str">
        <f t="shared" si="3"/>
        <v/>
      </c>
      <c r="L167" s="117">
        <v>0</v>
      </c>
    </row>
    <row r="168" spans="1:12" s="118" customFormat="1" ht="34.5" customHeight="1">
      <c r="A168" s="246" t="s">
        <v>670</v>
      </c>
      <c r="B168" s="115"/>
      <c r="C168" s="316" t="s">
        <v>576</v>
      </c>
      <c r="D168" s="317"/>
      <c r="E168" s="317"/>
      <c r="F168" s="317"/>
      <c r="G168" s="317"/>
      <c r="H168" s="318"/>
      <c r="I168" s="412"/>
      <c r="J168" s="263">
        <f t="shared" si="2"/>
        <v>0</v>
      </c>
      <c r="K168" s="264" t="str">
        <f t="shared" si="3"/>
        <v/>
      </c>
      <c r="L168" s="117">
        <v>0</v>
      </c>
    </row>
    <row r="169" spans="1:12" s="118" customFormat="1" ht="34.5" customHeight="1">
      <c r="A169" s="246" t="s">
        <v>671</v>
      </c>
      <c r="B169" s="115"/>
      <c r="C169" s="316" t="s">
        <v>577</v>
      </c>
      <c r="D169" s="317"/>
      <c r="E169" s="317"/>
      <c r="F169" s="317"/>
      <c r="G169" s="317"/>
      <c r="H169" s="318"/>
      <c r="I169" s="412"/>
      <c r="J169" s="263">
        <f t="shared" si="2"/>
        <v>0</v>
      </c>
      <c r="K169" s="264" t="str">
        <f t="shared" si="3"/>
        <v/>
      </c>
      <c r="L169" s="117">
        <v>0</v>
      </c>
    </row>
    <row r="170" spans="1:12" s="118" customFormat="1" ht="34.5" customHeight="1">
      <c r="A170" s="246" t="s">
        <v>672</v>
      </c>
      <c r="B170" s="115"/>
      <c r="C170" s="316" t="s">
        <v>637</v>
      </c>
      <c r="D170" s="317"/>
      <c r="E170" s="317"/>
      <c r="F170" s="317"/>
      <c r="G170" s="317"/>
      <c r="H170" s="318"/>
      <c r="I170" s="412"/>
      <c r="J170" s="263">
        <f t="shared" si="2"/>
        <v>0</v>
      </c>
      <c r="K170" s="264" t="str">
        <f t="shared" si="3"/>
        <v/>
      </c>
      <c r="L170" s="117">
        <v>0</v>
      </c>
    </row>
    <row r="171" spans="1:12" s="118" customFormat="1" ht="34.5" customHeight="1">
      <c r="A171" s="246" t="s">
        <v>673</v>
      </c>
      <c r="B171" s="115"/>
      <c r="C171" s="316" t="s">
        <v>578</v>
      </c>
      <c r="D171" s="317"/>
      <c r="E171" s="317"/>
      <c r="F171" s="317"/>
      <c r="G171" s="317"/>
      <c r="H171" s="318"/>
      <c r="I171" s="412"/>
      <c r="J171" s="263">
        <f t="shared" si="2"/>
        <v>0</v>
      </c>
      <c r="K171" s="264" t="str">
        <f t="shared" si="3"/>
        <v/>
      </c>
      <c r="L171" s="117">
        <v>0</v>
      </c>
    </row>
    <row r="172" spans="1:12" s="118" customFormat="1" ht="34.5" customHeight="1">
      <c r="A172" s="246" t="s">
        <v>674</v>
      </c>
      <c r="B172" s="115"/>
      <c r="C172" s="316" t="s">
        <v>85</v>
      </c>
      <c r="D172" s="317"/>
      <c r="E172" s="317"/>
      <c r="F172" s="317"/>
      <c r="G172" s="317"/>
      <c r="H172" s="318"/>
      <c r="I172" s="412"/>
      <c r="J172" s="263">
        <f t="shared" si="2"/>
        <v>0</v>
      </c>
      <c r="K172" s="264" t="str">
        <f t="shared" si="3"/>
        <v/>
      </c>
      <c r="L172" s="117">
        <v>0</v>
      </c>
    </row>
    <row r="173" spans="1:12" s="118" customFormat="1" ht="34.5" customHeight="1">
      <c r="A173" s="246" t="s">
        <v>675</v>
      </c>
      <c r="B173" s="115"/>
      <c r="C173" s="316" t="s">
        <v>86</v>
      </c>
      <c r="D173" s="317"/>
      <c r="E173" s="317"/>
      <c r="F173" s="317"/>
      <c r="G173" s="317"/>
      <c r="H173" s="318"/>
      <c r="I173" s="412"/>
      <c r="J173" s="263">
        <f t="shared" si="2"/>
        <v>0</v>
      </c>
      <c r="K173" s="264" t="str">
        <f t="shared" si="3"/>
        <v/>
      </c>
      <c r="L173" s="117">
        <v>0</v>
      </c>
    </row>
    <row r="174" spans="1:12" s="118" customFormat="1" ht="34.5" customHeight="1">
      <c r="A174" s="246" t="s">
        <v>676</v>
      </c>
      <c r="B174" s="115"/>
      <c r="C174" s="316" t="s">
        <v>87</v>
      </c>
      <c r="D174" s="317"/>
      <c r="E174" s="317"/>
      <c r="F174" s="317"/>
      <c r="G174" s="317"/>
      <c r="H174" s="318"/>
      <c r="I174" s="412"/>
      <c r="J174" s="263">
        <f t="shared" si="2"/>
        <v>0</v>
      </c>
      <c r="K174" s="264" t="str">
        <f t="shared" si="3"/>
        <v/>
      </c>
      <c r="L174" s="117">
        <v>0</v>
      </c>
    </row>
    <row r="175" spans="1:12" s="118" customFormat="1" ht="34.5" customHeight="1">
      <c r="A175" s="246" t="s">
        <v>677</v>
      </c>
      <c r="B175" s="115"/>
      <c r="C175" s="316" t="s">
        <v>579</v>
      </c>
      <c r="D175" s="317"/>
      <c r="E175" s="317"/>
      <c r="F175" s="317"/>
      <c r="G175" s="317"/>
      <c r="H175" s="318"/>
      <c r="I175" s="412"/>
      <c r="J175" s="263">
        <f t="shared" si="2"/>
        <v>0</v>
      </c>
      <c r="K175" s="264" t="str">
        <f t="shared" si="3"/>
        <v/>
      </c>
      <c r="L175" s="117">
        <v>0</v>
      </c>
    </row>
    <row r="176" spans="1:12" s="118" customFormat="1" ht="34.5" customHeight="1">
      <c r="A176" s="246" t="s">
        <v>678</v>
      </c>
      <c r="B176" s="115"/>
      <c r="C176" s="316" t="s">
        <v>89</v>
      </c>
      <c r="D176" s="317"/>
      <c r="E176" s="317"/>
      <c r="F176" s="317"/>
      <c r="G176" s="317"/>
      <c r="H176" s="318"/>
      <c r="I176" s="412"/>
      <c r="J176" s="263">
        <f t="shared" si="2"/>
        <v>0</v>
      </c>
      <c r="K176" s="264" t="str">
        <f t="shared" si="3"/>
        <v/>
      </c>
      <c r="L176" s="117">
        <v>0</v>
      </c>
    </row>
    <row r="177" spans="1:12" s="118" customFormat="1" ht="34.5" customHeight="1">
      <c r="A177" s="246" t="s">
        <v>679</v>
      </c>
      <c r="B177" s="115"/>
      <c r="C177" s="316" t="s">
        <v>90</v>
      </c>
      <c r="D177" s="317"/>
      <c r="E177" s="317"/>
      <c r="F177" s="317"/>
      <c r="G177" s="317"/>
      <c r="H177" s="318"/>
      <c r="I177" s="412"/>
      <c r="J177" s="263">
        <f t="shared" ref="J177:J208" si="4">IF(SUM(L177:L177)=0,IF(COUNTIF(L177:L177,"未確認")&gt;0,"未確認",IF(COUNTIF(L177:L177,"~*")&gt;0,"*",SUM(L177:L177))),SUM(L177:L177))</f>
        <v>0</v>
      </c>
      <c r="K177" s="264" t="str">
        <f t="shared" ref="K177:K208" si="5">IF(OR(COUNTIF(L177:L177,"未確認")&gt;0,COUNTIF(L177:L177,"~*")&gt;0),"※","")</f>
        <v/>
      </c>
      <c r="L177" s="117">
        <v>0</v>
      </c>
    </row>
    <row r="178" spans="1:12" s="118" customFormat="1" ht="34.5" customHeight="1">
      <c r="A178" s="246" t="s">
        <v>680</v>
      </c>
      <c r="B178" s="115"/>
      <c r="C178" s="316" t="s">
        <v>582</v>
      </c>
      <c r="D178" s="317"/>
      <c r="E178" s="317"/>
      <c r="F178" s="317"/>
      <c r="G178" s="317"/>
      <c r="H178" s="318"/>
      <c r="I178" s="412"/>
      <c r="J178" s="263">
        <f t="shared" si="4"/>
        <v>0</v>
      </c>
      <c r="K178" s="264" t="str">
        <f t="shared" si="5"/>
        <v/>
      </c>
      <c r="L178" s="117">
        <v>0</v>
      </c>
    </row>
    <row r="179" spans="1:12" s="118" customFormat="1" ht="34.5" customHeight="1">
      <c r="A179" s="246" t="s">
        <v>681</v>
      </c>
      <c r="B179" s="115"/>
      <c r="C179" s="316" t="s">
        <v>580</v>
      </c>
      <c r="D179" s="317"/>
      <c r="E179" s="317"/>
      <c r="F179" s="317"/>
      <c r="G179" s="317"/>
      <c r="H179" s="318"/>
      <c r="I179" s="412"/>
      <c r="J179" s="263">
        <f t="shared" si="4"/>
        <v>0</v>
      </c>
      <c r="K179" s="264" t="str">
        <f t="shared" si="5"/>
        <v/>
      </c>
      <c r="L179" s="117">
        <v>0</v>
      </c>
    </row>
    <row r="180" spans="1:12" s="118" customFormat="1" ht="34.5" customHeight="1">
      <c r="A180" s="246" t="s">
        <v>682</v>
      </c>
      <c r="B180" s="115"/>
      <c r="C180" s="316" t="s">
        <v>581</v>
      </c>
      <c r="D180" s="317"/>
      <c r="E180" s="317"/>
      <c r="F180" s="317"/>
      <c r="G180" s="317"/>
      <c r="H180" s="318"/>
      <c r="I180" s="412"/>
      <c r="J180" s="263">
        <f t="shared" si="4"/>
        <v>0</v>
      </c>
      <c r="K180" s="264" t="str">
        <f t="shared" si="5"/>
        <v/>
      </c>
      <c r="L180" s="117">
        <v>0</v>
      </c>
    </row>
    <row r="181" spans="1:12" s="118" customFormat="1" ht="34.5" customHeight="1">
      <c r="A181" s="246" t="s">
        <v>683</v>
      </c>
      <c r="B181" s="115"/>
      <c r="C181" s="316" t="s">
        <v>988</v>
      </c>
      <c r="D181" s="317"/>
      <c r="E181" s="317"/>
      <c r="F181" s="317"/>
      <c r="G181" s="317"/>
      <c r="H181" s="318"/>
      <c r="I181" s="412"/>
      <c r="J181" s="263">
        <f t="shared" si="4"/>
        <v>0</v>
      </c>
      <c r="K181" s="264" t="str">
        <f t="shared" si="5"/>
        <v/>
      </c>
      <c r="L181" s="117">
        <v>0</v>
      </c>
    </row>
    <row r="182" spans="1:12" s="118" customFormat="1" ht="34.5" customHeight="1">
      <c r="A182" s="246" t="s">
        <v>684</v>
      </c>
      <c r="B182" s="115"/>
      <c r="C182" s="316" t="s">
        <v>583</v>
      </c>
      <c r="D182" s="317"/>
      <c r="E182" s="317"/>
      <c r="F182" s="317"/>
      <c r="G182" s="317"/>
      <c r="H182" s="318"/>
      <c r="I182" s="412"/>
      <c r="J182" s="263">
        <f t="shared" si="4"/>
        <v>0</v>
      </c>
      <c r="K182" s="264" t="str">
        <f t="shared" si="5"/>
        <v/>
      </c>
      <c r="L182" s="117">
        <v>0</v>
      </c>
    </row>
    <row r="183" spans="1:12" s="118" customFormat="1" ht="34.5" customHeight="1">
      <c r="A183" s="246" t="s">
        <v>685</v>
      </c>
      <c r="B183" s="115"/>
      <c r="C183" s="316" t="s">
        <v>584</v>
      </c>
      <c r="D183" s="317"/>
      <c r="E183" s="317"/>
      <c r="F183" s="317"/>
      <c r="G183" s="317"/>
      <c r="H183" s="318"/>
      <c r="I183" s="412"/>
      <c r="J183" s="263">
        <f t="shared" si="4"/>
        <v>0</v>
      </c>
      <c r="K183" s="264" t="str">
        <f t="shared" si="5"/>
        <v/>
      </c>
      <c r="L183" s="117">
        <v>0</v>
      </c>
    </row>
    <row r="184" spans="1:12" s="118" customFormat="1" ht="34.5" customHeight="1">
      <c r="A184" s="246" t="s">
        <v>686</v>
      </c>
      <c r="B184" s="115"/>
      <c r="C184" s="316" t="s">
        <v>97</v>
      </c>
      <c r="D184" s="317"/>
      <c r="E184" s="317"/>
      <c r="F184" s="317"/>
      <c r="G184" s="317"/>
      <c r="H184" s="318"/>
      <c r="I184" s="412"/>
      <c r="J184" s="263">
        <f t="shared" si="4"/>
        <v>0</v>
      </c>
      <c r="K184" s="264" t="str">
        <f t="shared" si="5"/>
        <v/>
      </c>
      <c r="L184" s="117">
        <v>0</v>
      </c>
    </row>
    <row r="185" spans="1:12" s="118" customFormat="1" ht="34.5" customHeight="1">
      <c r="A185" s="246" t="s">
        <v>687</v>
      </c>
      <c r="B185" s="115"/>
      <c r="C185" s="316" t="s">
        <v>585</v>
      </c>
      <c r="D185" s="317"/>
      <c r="E185" s="317"/>
      <c r="F185" s="317"/>
      <c r="G185" s="317"/>
      <c r="H185" s="318"/>
      <c r="I185" s="412"/>
      <c r="J185" s="263">
        <f t="shared" si="4"/>
        <v>0</v>
      </c>
      <c r="K185" s="264" t="str">
        <f t="shared" si="5"/>
        <v/>
      </c>
      <c r="L185" s="117">
        <v>0</v>
      </c>
    </row>
    <row r="186" spans="1:12" s="118" customFormat="1" ht="34.5" customHeight="1">
      <c r="A186" s="246" t="s">
        <v>688</v>
      </c>
      <c r="B186" s="115"/>
      <c r="C186" s="316" t="s">
        <v>586</v>
      </c>
      <c r="D186" s="317"/>
      <c r="E186" s="317"/>
      <c r="F186" s="317"/>
      <c r="G186" s="317"/>
      <c r="H186" s="318"/>
      <c r="I186" s="412"/>
      <c r="J186" s="263">
        <f t="shared" si="4"/>
        <v>0</v>
      </c>
      <c r="K186" s="264" t="str">
        <f t="shared" si="5"/>
        <v/>
      </c>
      <c r="L186" s="117">
        <v>0</v>
      </c>
    </row>
    <row r="187" spans="1:12" s="118" customFormat="1" ht="34.5" customHeight="1">
      <c r="A187" s="246" t="s">
        <v>689</v>
      </c>
      <c r="B187" s="115"/>
      <c r="C187" s="316" t="s">
        <v>587</v>
      </c>
      <c r="D187" s="317"/>
      <c r="E187" s="317"/>
      <c r="F187" s="317"/>
      <c r="G187" s="317"/>
      <c r="H187" s="318"/>
      <c r="I187" s="412"/>
      <c r="J187" s="263">
        <f t="shared" si="4"/>
        <v>0</v>
      </c>
      <c r="K187" s="264" t="str">
        <f t="shared" si="5"/>
        <v/>
      </c>
      <c r="L187" s="117">
        <v>0</v>
      </c>
    </row>
    <row r="188" spans="1:12" s="118" customFormat="1" ht="34.5" customHeight="1">
      <c r="A188" s="246" t="s">
        <v>690</v>
      </c>
      <c r="B188" s="115"/>
      <c r="C188" s="316" t="s">
        <v>588</v>
      </c>
      <c r="D188" s="317"/>
      <c r="E188" s="317"/>
      <c r="F188" s="317"/>
      <c r="G188" s="317"/>
      <c r="H188" s="318"/>
      <c r="I188" s="412"/>
      <c r="J188" s="263">
        <f t="shared" si="4"/>
        <v>0</v>
      </c>
      <c r="K188" s="264" t="str">
        <f t="shared" si="5"/>
        <v/>
      </c>
      <c r="L188" s="117">
        <v>0</v>
      </c>
    </row>
    <row r="189" spans="1:12" s="118" customFormat="1" ht="34.5" customHeight="1">
      <c r="A189" s="246" t="s">
        <v>691</v>
      </c>
      <c r="B189" s="115"/>
      <c r="C189" s="316" t="s">
        <v>589</v>
      </c>
      <c r="D189" s="317"/>
      <c r="E189" s="317"/>
      <c r="F189" s="317"/>
      <c r="G189" s="317"/>
      <c r="H189" s="318"/>
      <c r="I189" s="412"/>
      <c r="J189" s="263">
        <f t="shared" si="4"/>
        <v>0</v>
      </c>
      <c r="K189" s="264" t="str">
        <f t="shared" si="5"/>
        <v/>
      </c>
      <c r="L189" s="117">
        <v>0</v>
      </c>
    </row>
    <row r="190" spans="1:12" s="118" customFormat="1" ht="34.5" customHeight="1">
      <c r="A190" s="246" t="s">
        <v>692</v>
      </c>
      <c r="B190" s="115"/>
      <c r="C190" s="316" t="s">
        <v>103</v>
      </c>
      <c r="D190" s="317"/>
      <c r="E190" s="317"/>
      <c r="F190" s="317"/>
      <c r="G190" s="317"/>
      <c r="H190" s="318"/>
      <c r="I190" s="412"/>
      <c r="J190" s="263">
        <f t="shared" si="4"/>
        <v>0</v>
      </c>
      <c r="K190" s="264" t="str">
        <f t="shared" si="5"/>
        <v/>
      </c>
      <c r="L190" s="117">
        <v>0</v>
      </c>
    </row>
    <row r="191" spans="1:12" s="118" customFormat="1" ht="34.5" customHeight="1">
      <c r="A191" s="246" t="s">
        <v>693</v>
      </c>
      <c r="B191" s="115"/>
      <c r="C191" s="316" t="s">
        <v>104</v>
      </c>
      <c r="D191" s="317"/>
      <c r="E191" s="317"/>
      <c r="F191" s="317"/>
      <c r="G191" s="317"/>
      <c r="H191" s="318"/>
      <c r="I191" s="412"/>
      <c r="J191" s="263">
        <f t="shared" si="4"/>
        <v>0</v>
      </c>
      <c r="K191" s="264" t="str">
        <f t="shared" si="5"/>
        <v/>
      </c>
      <c r="L191" s="117">
        <v>0</v>
      </c>
    </row>
    <row r="192" spans="1:12" s="118" customFormat="1" ht="34.5" customHeight="1">
      <c r="A192" s="246" t="s">
        <v>694</v>
      </c>
      <c r="B192" s="115"/>
      <c r="C192" s="316" t="s">
        <v>105</v>
      </c>
      <c r="D192" s="317"/>
      <c r="E192" s="317"/>
      <c r="F192" s="317"/>
      <c r="G192" s="317"/>
      <c r="H192" s="318"/>
      <c r="I192" s="412"/>
      <c r="J192" s="263">
        <f t="shared" si="4"/>
        <v>0</v>
      </c>
      <c r="K192" s="264" t="str">
        <f t="shared" si="5"/>
        <v/>
      </c>
      <c r="L192" s="117">
        <v>0</v>
      </c>
    </row>
    <row r="193" spans="1:12" s="118" customFormat="1" ht="34.5" customHeight="1">
      <c r="A193" s="246" t="s">
        <v>695</v>
      </c>
      <c r="B193" s="115"/>
      <c r="C193" s="316" t="s">
        <v>106</v>
      </c>
      <c r="D193" s="317"/>
      <c r="E193" s="317"/>
      <c r="F193" s="317"/>
      <c r="G193" s="317"/>
      <c r="H193" s="318"/>
      <c r="I193" s="412"/>
      <c r="J193" s="263">
        <f t="shared" si="4"/>
        <v>0</v>
      </c>
      <c r="K193" s="264" t="str">
        <f t="shared" si="5"/>
        <v/>
      </c>
      <c r="L193" s="117">
        <v>0</v>
      </c>
    </row>
    <row r="194" spans="1:12" s="118" customFormat="1" ht="34.5" customHeight="1">
      <c r="A194" s="246" t="s">
        <v>696</v>
      </c>
      <c r="B194" s="115"/>
      <c r="C194" s="316" t="s">
        <v>590</v>
      </c>
      <c r="D194" s="317"/>
      <c r="E194" s="317"/>
      <c r="F194" s="317"/>
      <c r="G194" s="317"/>
      <c r="H194" s="318"/>
      <c r="I194" s="412"/>
      <c r="J194" s="263">
        <f t="shared" si="4"/>
        <v>0</v>
      </c>
      <c r="K194" s="264" t="str">
        <f t="shared" si="5"/>
        <v/>
      </c>
      <c r="L194" s="117">
        <v>0</v>
      </c>
    </row>
    <row r="195" spans="1:12" s="118" customFormat="1" ht="34.5" customHeight="1">
      <c r="A195" s="246" t="s">
        <v>697</v>
      </c>
      <c r="B195" s="115"/>
      <c r="C195" s="316" t="s">
        <v>108</v>
      </c>
      <c r="D195" s="317"/>
      <c r="E195" s="317"/>
      <c r="F195" s="317"/>
      <c r="G195" s="317"/>
      <c r="H195" s="318"/>
      <c r="I195" s="412"/>
      <c r="J195" s="263">
        <f t="shared" si="4"/>
        <v>0</v>
      </c>
      <c r="K195" s="264" t="str">
        <f t="shared" si="5"/>
        <v/>
      </c>
      <c r="L195" s="117">
        <v>0</v>
      </c>
    </row>
    <row r="196" spans="1:12" s="118" customFormat="1" ht="34.5" customHeight="1">
      <c r="A196" s="246" t="s">
        <v>698</v>
      </c>
      <c r="B196" s="115"/>
      <c r="C196" s="316" t="s">
        <v>109</v>
      </c>
      <c r="D196" s="317"/>
      <c r="E196" s="317"/>
      <c r="F196" s="317"/>
      <c r="G196" s="317"/>
      <c r="H196" s="318"/>
      <c r="I196" s="412"/>
      <c r="J196" s="263">
        <f t="shared" si="4"/>
        <v>0</v>
      </c>
      <c r="K196" s="264" t="str">
        <f t="shared" si="5"/>
        <v/>
      </c>
      <c r="L196" s="117">
        <v>0</v>
      </c>
    </row>
    <row r="197" spans="1:12" s="118" customFormat="1" ht="34.5" customHeight="1">
      <c r="A197" s="246" t="s">
        <v>699</v>
      </c>
      <c r="B197" s="115"/>
      <c r="C197" s="316" t="s">
        <v>591</v>
      </c>
      <c r="D197" s="317"/>
      <c r="E197" s="317"/>
      <c r="F197" s="317"/>
      <c r="G197" s="317"/>
      <c r="H197" s="318"/>
      <c r="I197" s="412"/>
      <c r="J197" s="263">
        <f t="shared" si="4"/>
        <v>0</v>
      </c>
      <c r="K197" s="264" t="str">
        <f t="shared" si="5"/>
        <v/>
      </c>
      <c r="L197" s="117">
        <v>0</v>
      </c>
    </row>
    <row r="198" spans="1:12" s="118" customFormat="1" ht="34.5" customHeight="1">
      <c r="A198" s="246" t="s">
        <v>700</v>
      </c>
      <c r="B198" s="115"/>
      <c r="C198" s="316" t="s">
        <v>592</v>
      </c>
      <c r="D198" s="317"/>
      <c r="E198" s="317"/>
      <c r="F198" s="317"/>
      <c r="G198" s="317"/>
      <c r="H198" s="318"/>
      <c r="I198" s="412"/>
      <c r="J198" s="263">
        <f t="shared" si="4"/>
        <v>0</v>
      </c>
      <c r="K198" s="264" t="str">
        <f t="shared" si="5"/>
        <v/>
      </c>
      <c r="L198" s="117">
        <v>0</v>
      </c>
    </row>
    <row r="199" spans="1:12" s="118" customFormat="1" ht="34.5" customHeight="1">
      <c r="A199" s="246" t="s">
        <v>701</v>
      </c>
      <c r="B199" s="115"/>
      <c r="C199" s="316" t="s">
        <v>593</v>
      </c>
      <c r="D199" s="317"/>
      <c r="E199" s="317"/>
      <c r="F199" s="317"/>
      <c r="G199" s="317"/>
      <c r="H199" s="318"/>
      <c r="I199" s="412"/>
      <c r="J199" s="263">
        <f t="shared" si="4"/>
        <v>0</v>
      </c>
      <c r="K199" s="264" t="str">
        <f t="shared" si="5"/>
        <v/>
      </c>
      <c r="L199" s="117">
        <v>0</v>
      </c>
    </row>
    <row r="200" spans="1:12" s="118" customFormat="1" ht="34.5" customHeight="1">
      <c r="A200" s="246" t="s">
        <v>702</v>
      </c>
      <c r="B200" s="115"/>
      <c r="C200" s="316" t="s">
        <v>594</v>
      </c>
      <c r="D200" s="317"/>
      <c r="E200" s="317"/>
      <c r="F200" s="317"/>
      <c r="G200" s="317"/>
      <c r="H200" s="318"/>
      <c r="I200" s="412"/>
      <c r="J200" s="263">
        <f t="shared" si="4"/>
        <v>0</v>
      </c>
      <c r="K200" s="264" t="str">
        <f t="shared" si="5"/>
        <v/>
      </c>
      <c r="L200" s="117">
        <v>0</v>
      </c>
    </row>
    <row r="201" spans="1:12" s="118" customFormat="1" ht="34.5" customHeight="1">
      <c r="A201" s="246" t="s">
        <v>703</v>
      </c>
      <c r="B201" s="115"/>
      <c r="C201" s="316" t="s">
        <v>111</v>
      </c>
      <c r="D201" s="317"/>
      <c r="E201" s="317"/>
      <c r="F201" s="317"/>
      <c r="G201" s="317"/>
      <c r="H201" s="318"/>
      <c r="I201" s="412"/>
      <c r="J201" s="263">
        <f t="shared" si="4"/>
        <v>0</v>
      </c>
      <c r="K201" s="264" t="str">
        <f t="shared" si="5"/>
        <v/>
      </c>
      <c r="L201" s="117">
        <v>0</v>
      </c>
    </row>
    <row r="202" spans="1:12" s="118" customFormat="1" ht="34.5" customHeight="1">
      <c r="A202" s="246" t="s">
        <v>704</v>
      </c>
      <c r="B202" s="115"/>
      <c r="C202" s="316" t="s">
        <v>595</v>
      </c>
      <c r="D202" s="317"/>
      <c r="E202" s="317"/>
      <c r="F202" s="317"/>
      <c r="G202" s="317"/>
      <c r="H202" s="318"/>
      <c r="I202" s="412"/>
      <c r="J202" s="263">
        <f t="shared" si="4"/>
        <v>0</v>
      </c>
      <c r="K202" s="264" t="str">
        <f t="shared" si="5"/>
        <v/>
      </c>
      <c r="L202" s="117">
        <v>0</v>
      </c>
    </row>
    <row r="203" spans="1:12" s="118" customFormat="1" ht="34.5" customHeight="1">
      <c r="A203" s="246" t="s">
        <v>705</v>
      </c>
      <c r="B203" s="119"/>
      <c r="C203" s="316" t="s">
        <v>603</v>
      </c>
      <c r="D203" s="317"/>
      <c r="E203" s="317"/>
      <c r="F203" s="317"/>
      <c r="G203" s="317"/>
      <c r="H203" s="318"/>
      <c r="I203" s="412"/>
      <c r="J203" s="263">
        <f t="shared" si="4"/>
        <v>0</v>
      </c>
      <c r="K203" s="264" t="str">
        <f t="shared" si="5"/>
        <v/>
      </c>
      <c r="L203" s="117">
        <v>0</v>
      </c>
    </row>
    <row r="204" spans="1:12" s="118" customFormat="1" ht="34.5" customHeight="1">
      <c r="A204" s="246" t="s">
        <v>706</v>
      </c>
      <c r="B204" s="119"/>
      <c r="C204" s="316" t="s">
        <v>987</v>
      </c>
      <c r="D204" s="317"/>
      <c r="E204" s="317"/>
      <c r="F204" s="317"/>
      <c r="G204" s="317"/>
      <c r="H204" s="318"/>
      <c r="I204" s="412"/>
      <c r="J204" s="263">
        <f t="shared" si="4"/>
        <v>0</v>
      </c>
      <c r="K204" s="264" t="str">
        <f t="shared" si="5"/>
        <v/>
      </c>
      <c r="L204" s="117">
        <v>0</v>
      </c>
    </row>
    <row r="205" spans="1:12" s="118" customFormat="1" ht="34.5" customHeight="1">
      <c r="A205" s="246" t="s">
        <v>707</v>
      </c>
      <c r="B205" s="119"/>
      <c r="C205" s="316" t="s">
        <v>602</v>
      </c>
      <c r="D205" s="317"/>
      <c r="E205" s="317"/>
      <c r="F205" s="317"/>
      <c r="G205" s="317"/>
      <c r="H205" s="318"/>
      <c r="I205" s="412"/>
      <c r="J205" s="263">
        <f t="shared" si="4"/>
        <v>0</v>
      </c>
      <c r="K205" s="264" t="str">
        <f t="shared" si="5"/>
        <v/>
      </c>
      <c r="L205" s="117">
        <v>0</v>
      </c>
    </row>
    <row r="206" spans="1:12" s="118" customFormat="1" ht="34.5" customHeight="1">
      <c r="A206" s="246" t="s">
        <v>708</v>
      </c>
      <c r="B206" s="119"/>
      <c r="C206" s="316" t="s">
        <v>601</v>
      </c>
      <c r="D206" s="317"/>
      <c r="E206" s="317"/>
      <c r="F206" s="317"/>
      <c r="G206" s="317"/>
      <c r="H206" s="318"/>
      <c r="I206" s="412"/>
      <c r="J206" s="263">
        <f t="shared" si="4"/>
        <v>0</v>
      </c>
      <c r="K206" s="264" t="str">
        <f t="shared" si="5"/>
        <v/>
      </c>
      <c r="L206" s="117">
        <v>0</v>
      </c>
    </row>
    <row r="207" spans="1:12" s="118" customFormat="1" ht="34.5" customHeight="1">
      <c r="A207" s="246" t="s">
        <v>709</v>
      </c>
      <c r="B207" s="115"/>
      <c r="C207" s="316" t="s">
        <v>600</v>
      </c>
      <c r="D207" s="317"/>
      <c r="E207" s="317"/>
      <c r="F207" s="317"/>
      <c r="G207" s="317"/>
      <c r="H207" s="318"/>
      <c r="I207" s="412"/>
      <c r="J207" s="263">
        <f t="shared" si="4"/>
        <v>0</v>
      </c>
      <c r="K207" s="264" t="str">
        <f t="shared" si="5"/>
        <v/>
      </c>
      <c r="L207" s="117">
        <v>0</v>
      </c>
    </row>
    <row r="208" spans="1:12" s="118" customFormat="1" ht="34.5" customHeight="1">
      <c r="A208" s="246" t="s">
        <v>710</v>
      </c>
      <c r="B208" s="115"/>
      <c r="C208" s="316" t="s">
        <v>638</v>
      </c>
      <c r="D208" s="317"/>
      <c r="E208" s="317"/>
      <c r="F208" s="317"/>
      <c r="G208" s="317"/>
      <c r="H208" s="318"/>
      <c r="I208" s="412"/>
      <c r="J208" s="263">
        <f t="shared" si="4"/>
        <v>0</v>
      </c>
      <c r="K208" s="264" t="str">
        <f t="shared" si="5"/>
        <v/>
      </c>
      <c r="L208" s="117">
        <v>0</v>
      </c>
    </row>
    <row r="209" spans="1:12" s="118" customFormat="1" ht="34.5" customHeight="1">
      <c r="A209" s="246" t="s">
        <v>711</v>
      </c>
      <c r="B209" s="115"/>
      <c r="C209" s="316" t="s">
        <v>639</v>
      </c>
      <c r="D209" s="317"/>
      <c r="E209" s="317"/>
      <c r="F209" s="317"/>
      <c r="G209" s="317"/>
      <c r="H209" s="318"/>
      <c r="I209" s="412"/>
      <c r="J209" s="263">
        <f t="shared" ref="J209:J220" si="6">IF(SUM(L209:L209)=0,IF(COUNTIF(L209:L209,"未確認")&gt;0,"未確認",IF(COUNTIF(L209:L209,"~*")&gt;0,"*",SUM(L209:L209))),SUM(L209:L209))</f>
        <v>0</v>
      </c>
      <c r="K209" s="264" t="str">
        <f t="shared" ref="K209:K240" si="7">IF(OR(COUNTIF(L209:L209,"未確認")&gt;0,COUNTIF(L209:L209,"~*")&gt;0),"※","")</f>
        <v/>
      </c>
      <c r="L209" s="117">
        <v>0</v>
      </c>
    </row>
    <row r="210" spans="1:12" s="118" customFormat="1" ht="34.5" customHeight="1">
      <c r="A210" s="246" t="s">
        <v>712</v>
      </c>
      <c r="B210" s="115"/>
      <c r="C210" s="316" t="s">
        <v>596</v>
      </c>
      <c r="D210" s="317"/>
      <c r="E210" s="317"/>
      <c r="F210" s="317"/>
      <c r="G210" s="317"/>
      <c r="H210" s="318"/>
      <c r="I210" s="412"/>
      <c r="J210" s="263">
        <f t="shared" si="6"/>
        <v>0</v>
      </c>
      <c r="K210" s="264" t="str">
        <f t="shared" si="7"/>
        <v/>
      </c>
      <c r="L210" s="117">
        <v>0</v>
      </c>
    </row>
    <row r="211" spans="1:12" s="118" customFormat="1" ht="34.5" customHeight="1">
      <c r="A211" s="246" t="s">
        <v>713</v>
      </c>
      <c r="B211" s="119"/>
      <c r="C211" s="316" t="s">
        <v>599</v>
      </c>
      <c r="D211" s="317"/>
      <c r="E211" s="317"/>
      <c r="F211" s="317"/>
      <c r="G211" s="317"/>
      <c r="H211" s="318"/>
      <c r="I211" s="412"/>
      <c r="J211" s="263">
        <f t="shared" si="6"/>
        <v>0</v>
      </c>
      <c r="K211" s="264" t="str">
        <f t="shared" si="7"/>
        <v/>
      </c>
      <c r="L211" s="117">
        <v>0</v>
      </c>
    </row>
    <row r="212" spans="1:12" s="118" customFormat="1" ht="34.5" customHeight="1">
      <c r="A212" s="246" t="s">
        <v>714</v>
      </c>
      <c r="B212" s="119"/>
      <c r="C212" s="316" t="s">
        <v>597</v>
      </c>
      <c r="D212" s="317"/>
      <c r="E212" s="317"/>
      <c r="F212" s="317"/>
      <c r="G212" s="317"/>
      <c r="H212" s="318"/>
      <c r="I212" s="412"/>
      <c r="J212" s="263">
        <f t="shared" si="6"/>
        <v>0</v>
      </c>
      <c r="K212" s="264" t="str">
        <f t="shared" si="7"/>
        <v/>
      </c>
      <c r="L212" s="117">
        <v>0</v>
      </c>
    </row>
    <row r="213" spans="1:12" s="118" customFormat="1" ht="34.5" customHeight="1">
      <c r="A213" s="246" t="s">
        <v>715</v>
      </c>
      <c r="B213" s="119"/>
      <c r="C213" s="316" t="s">
        <v>598</v>
      </c>
      <c r="D213" s="317"/>
      <c r="E213" s="317"/>
      <c r="F213" s="317"/>
      <c r="G213" s="317"/>
      <c r="H213" s="318"/>
      <c r="I213" s="412"/>
      <c r="J213" s="263">
        <f t="shared" si="6"/>
        <v>0</v>
      </c>
      <c r="K213" s="264" t="str">
        <f t="shared" si="7"/>
        <v/>
      </c>
      <c r="L213" s="117">
        <v>0</v>
      </c>
    </row>
    <row r="214" spans="1:12" s="118" customFormat="1" ht="34.5" customHeight="1">
      <c r="A214" s="246" t="s">
        <v>716</v>
      </c>
      <c r="B214" s="119"/>
      <c r="C214" s="316" t="s">
        <v>640</v>
      </c>
      <c r="D214" s="317"/>
      <c r="E214" s="317"/>
      <c r="F214" s="317"/>
      <c r="G214" s="317"/>
      <c r="H214" s="318"/>
      <c r="I214" s="412"/>
      <c r="J214" s="263">
        <f t="shared" si="6"/>
        <v>0</v>
      </c>
      <c r="K214" s="264" t="str">
        <f t="shared" si="7"/>
        <v/>
      </c>
      <c r="L214" s="117">
        <v>0</v>
      </c>
    </row>
    <row r="215" spans="1:12" s="118" customFormat="1" ht="34.5" customHeight="1">
      <c r="A215" s="246" t="s">
        <v>717</v>
      </c>
      <c r="B215" s="119"/>
      <c r="C215" s="316" t="s">
        <v>641</v>
      </c>
      <c r="D215" s="317"/>
      <c r="E215" s="317"/>
      <c r="F215" s="317"/>
      <c r="G215" s="317"/>
      <c r="H215" s="318"/>
      <c r="I215" s="412"/>
      <c r="J215" s="263">
        <f t="shared" si="6"/>
        <v>0</v>
      </c>
      <c r="K215" s="264" t="str">
        <f t="shared" si="7"/>
        <v/>
      </c>
      <c r="L215" s="117">
        <v>0</v>
      </c>
    </row>
    <row r="216" spans="1:12" s="118" customFormat="1" ht="34.5" customHeight="1">
      <c r="A216" s="246" t="s">
        <v>718</v>
      </c>
      <c r="B216" s="119"/>
      <c r="C216" s="316" t="s">
        <v>642</v>
      </c>
      <c r="D216" s="317"/>
      <c r="E216" s="317"/>
      <c r="F216" s="317"/>
      <c r="G216" s="317"/>
      <c r="H216" s="318"/>
      <c r="I216" s="412"/>
      <c r="J216" s="263">
        <f t="shared" si="6"/>
        <v>0</v>
      </c>
      <c r="K216" s="264" t="str">
        <f t="shared" si="7"/>
        <v/>
      </c>
      <c r="L216" s="117">
        <v>0</v>
      </c>
    </row>
    <row r="217" spans="1:12" s="118" customFormat="1" ht="34.5" customHeight="1">
      <c r="A217" s="246" t="s">
        <v>719</v>
      </c>
      <c r="B217" s="119"/>
      <c r="C217" s="316" t="s">
        <v>643</v>
      </c>
      <c r="D217" s="317"/>
      <c r="E217" s="317"/>
      <c r="F217" s="317"/>
      <c r="G217" s="317"/>
      <c r="H217" s="318"/>
      <c r="I217" s="412"/>
      <c r="J217" s="263">
        <f t="shared" si="6"/>
        <v>0</v>
      </c>
      <c r="K217" s="264" t="str">
        <f t="shared" si="7"/>
        <v/>
      </c>
      <c r="L217" s="117">
        <v>0</v>
      </c>
    </row>
    <row r="218" spans="1:12" s="118" customFormat="1" ht="34.5" customHeight="1">
      <c r="A218" s="246" t="s">
        <v>720</v>
      </c>
      <c r="B218" s="119"/>
      <c r="C218" s="316" t="s">
        <v>644</v>
      </c>
      <c r="D218" s="317"/>
      <c r="E218" s="317"/>
      <c r="F218" s="317"/>
      <c r="G218" s="317"/>
      <c r="H218" s="318"/>
      <c r="I218" s="412"/>
      <c r="J218" s="263">
        <f t="shared" si="6"/>
        <v>0</v>
      </c>
      <c r="K218" s="264" t="str">
        <f t="shared" si="7"/>
        <v/>
      </c>
      <c r="L218" s="117">
        <v>0</v>
      </c>
    </row>
    <row r="219" spans="1:12" s="118" customFormat="1" ht="34.5" customHeight="1">
      <c r="A219" s="246" t="s">
        <v>721</v>
      </c>
      <c r="B219" s="119"/>
      <c r="C219" s="316" t="s">
        <v>645</v>
      </c>
      <c r="D219" s="317"/>
      <c r="E219" s="317"/>
      <c r="F219" s="317"/>
      <c r="G219" s="317"/>
      <c r="H219" s="318"/>
      <c r="I219" s="412"/>
      <c r="J219" s="263">
        <f t="shared" si="6"/>
        <v>0</v>
      </c>
      <c r="K219" s="264" t="str">
        <f t="shared" si="7"/>
        <v/>
      </c>
      <c r="L219" s="117">
        <v>0</v>
      </c>
    </row>
    <row r="220" spans="1:12" s="118" customFormat="1" ht="34.5" customHeight="1">
      <c r="A220" s="246" t="s">
        <v>722</v>
      </c>
      <c r="B220" s="119"/>
      <c r="C220" s="316" t="s">
        <v>646</v>
      </c>
      <c r="D220" s="317"/>
      <c r="E220" s="317"/>
      <c r="F220" s="317"/>
      <c r="G220" s="317"/>
      <c r="H220" s="318"/>
      <c r="I220" s="413"/>
      <c r="J220" s="263">
        <f t="shared" si="6"/>
        <v>0</v>
      </c>
      <c r="K220" s="264" t="str">
        <f t="shared" si="7"/>
        <v/>
      </c>
      <c r="L220" s="117">
        <v>0</v>
      </c>
    </row>
    <row r="221" spans="1:12" s="91" customFormat="1">
      <c r="A221" s="243"/>
      <c r="B221" s="18"/>
      <c r="C221" s="18"/>
      <c r="D221" s="18"/>
      <c r="E221" s="18"/>
      <c r="F221" s="18"/>
      <c r="G221" s="18"/>
      <c r="H221" s="14"/>
      <c r="I221" s="14"/>
      <c r="J221" s="88"/>
      <c r="K221" s="89"/>
      <c r="L221" s="90"/>
    </row>
    <row r="222" spans="1:12" s="83" customFormat="1">
      <c r="A222" s="243"/>
      <c r="B222" s="84"/>
      <c r="C222" s="62"/>
      <c r="D222" s="62"/>
      <c r="E222" s="62"/>
      <c r="F222" s="62"/>
      <c r="G222" s="62"/>
      <c r="H222" s="92"/>
      <c r="I222" s="92"/>
      <c r="J222" s="88"/>
      <c r="K222" s="89"/>
      <c r="L222" s="90"/>
    </row>
    <row r="223" spans="1:12" s="91" customFormat="1" ht="14">
      <c r="A223" s="243"/>
      <c r="B223" s="120"/>
      <c r="C223" s="3"/>
      <c r="D223" s="3"/>
      <c r="E223" s="3"/>
      <c r="F223" s="3"/>
      <c r="G223" s="63"/>
      <c r="H223" s="121"/>
      <c r="I223" s="121"/>
      <c r="J223" s="61"/>
      <c r="K223" s="31"/>
      <c r="L223" s="108"/>
    </row>
    <row r="224" spans="1:12" s="1" customFormat="1">
      <c r="A224" s="243"/>
      <c r="B224" s="18" t="s">
        <v>124</v>
      </c>
      <c r="C224" s="18"/>
      <c r="D224" s="18"/>
      <c r="E224" s="18"/>
      <c r="F224" s="18"/>
      <c r="G224" s="18"/>
      <c r="H224" s="14"/>
      <c r="I224" s="14"/>
      <c r="J224" s="61"/>
      <c r="K224" s="31"/>
      <c r="L224" s="108"/>
    </row>
    <row r="225" spans="1:22">
      <c r="A225" s="243"/>
      <c r="B225" s="18"/>
      <c r="C225" s="18"/>
      <c r="D225" s="18"/>
      <c r="E225" s="18"/>
      <c r="F225" s="18"/>
      <c r="G225" s="18"/>
      <c r="H225" s="14"/>
      <c r="I225" s="14"/>
      <c r="L225" s="240"/>
      <c r="M225" s="8"/>
      <c r="N225" s="8"/>
      <c r="O225" s="8"/>
      <c r="P225" s="8"/>
      <c r="Q225" s="8"/>
      <c r="R225" s="8"/>
      <c r="S225" s="8"/>
      <c r="T225" s="8"/>
      <c r="U225" s="8"/>
      <c r="V225" s="8"/>
    </row>
    <row r="226" spans="1:22" ht="34.5" customHeight="1">
      <c r="A226" s="243"/>
      <c r="B226" s="18"/>
      <c r="C226" s="3"/>
      <c r="D226" s="3"/>
      <c r="F226" s="3"/>
      <c r="G226" s="3"/>
      <c r="H226" s="286"/>
      <c r="I226" s="286"/>
      <c r="J226" s="77" t="s">
        <v>35</v>
      </c>
      <c r="K226" s="78"/>
      <c r="L226" s="66" t="s">
        <v>1044</v>
      </c>
      <c r="M226" s="8"/>
      <c r="N226" s="8"/>
      <c r="O226" s="8"/>
      <c r="P226" s="8"/>
      <c r="Q226" s="8"/>
      <c r="R226" s="8"/>
      <c r="S226" s="8"/>
      <c r="T226" s="8"/>
      <c r="U226" s="8"/>
      <c r="V226" s="8"/>
    </row>
    <row r="227" spans="1:22" ht="20.25" customHeight="1">
      <c r="A227" s="243"/>
      <c r="B227" s="1"/>
      <c r="C227" s="3"/>
      <c r="D227" s="3"/>
      <c r="F227" s="3"/>
      <c r="G227" s="3"/>
      <c r="H227" s="286"/>
      <c r="I227" s="67" t="s">
        <v>36</v>
      </c>
      <c r="J227" s="68"/>
      <c r="K227" s="79"/>
      <c r="L227" s="70" t="s">
        <v>1045</v>
      </c>
      <c r="M227" s="8"/>
      <c r="N227" s="8"/>
      <c r="O227" s="8"/>
      <c r="P227" s="8"/>
      <c r="Q227" s="8"/>
      <c r="R227" s="8"/>
      <c r="S227" s="8"/>
      <c r="T227" s="8"/>
      <c r="U227" s="8"/>
      <c r="V227" s="8"/>
    </row>
    <row r="228" spans="1:22" s="83" customFormat="1" ht="106.5" customHeight="1">
      <c r="A228" s="244" t="s">
        <v>625</v>
      </c>
      <c r="B228" s="1"/>
      <c r="C228" s="319" t="s">
        <v>124</v>
      </c>
      <c r="D228" s="320"/>
      <c r="E228" s="320"/>
      <c r="F228" s="320"/>
      <c r="G228" s="320"/>
      <c r="H228" s="321"/>
      <c r="I228" s="122" t="s">
        <v>126</v>
      </c>
      <c r="J228" s="123" t="s">
        <v>1042</v>
      </c>
      <c r="K228" s="81"/>
      <c r="L228" s="265"/>
    </row>
    <row r="229" spans="1:22" s="91" customFormat="1">
      <c r="A229" s="243"/>
      <c r="B229" s="18"/>
      <c r="C229" s="18"/>
      <c r="D229" s="18"/>
      <c r="E229" s="18"/>
      <c r="F229" s="18"/>
      <c r="G229" s="18"/>
      <c r="H229" s="14"/>
      <c r="I229" s="14"/>
      <c r="J229" s="88"/>
      <c r="K229" s="89"/>
      <c r="L229" s="108"/>
    </row>
    <row r="230" spans="1:22" s="83" customFormat="1">
      <c r="A230" s="243"/>
      <c r="B230" s="84"/>
      <c r="C230" s="62"/>
      <c r="D230" s="62"/>
      <c r="E230" s="62"/>
      <c r="F230" s="62"/>
      <c r="G230" s="62"/>
      <c r="H230" s="92"/>
      <c r="I230" s="92"/>
      <c r="J230" s="88"/>
      <c r="K230" s="89"/>
      <c r="L230" s="108"/>
    </row>
    <row r="231" spans="1:22" s="91" customFormat="1">
      <c r="A231" s="243"/>
      <c r="B231" s="1"/>
      <c r="C231" s="3"/>
      <c r="D231" s="3"/>
      <c r="E231" s="3"/>
      <c r="F231" s="3"/>
      <c r="G231" s="3"/>
      <c r="H231" s="286"/>
      <c r="I231" s="286"/>
      <c r="J231" s="126"/>
      <c r="K231" s="31"/>
      <c r="L231" s="108"/>
    </row>
    <row r="232" spans="1:22" s="91" customFormat="1">
      <c r="A232" s="275"/>
      <c r="B232" s="18" t="s">
        <v>127</v>
      </c>
      <c r="C232" s="107"/>
      <c r="D232" s="107"/>
      <c r="E232" s="107"/>
      <c r="F232" s="107"/>
      <c r="G232" s="107"/>
      <c r="H232" s="14"/>
      <c r="I232" s="14"/>
      <c r="J232" s="61"/>
      <c r="K232" s="31"/>
      <c r="L232" s="108"/>
    </row>
    <row r="233" spans="1:22">
      <c r="A233" s="243"/>
      <c r="B233" s="18"/>
      <c r="C233" s="18"/>
      <c r="D233" s="18"/>
      <c r="E233" s="18"/>
      <c r="F233" s="18"/>
      <c r="G233" s="18"/>
      <c r="H233" s="14"/>
      <c r="I233" s="14"/>
      <c r="L233" s="240"/>
      <c r="M233" s="8"/>
      <c r="N233" s="8"/>
      <c r="O233" s="8"/>
      <c r="P233" s="8"/>
      <c r="Q233" s="8"/>
      <c r="R233" s="8"/>
      <c r="S233" s="8"/>
      <c r="T233" s="8"/>
      <c r="U233" s="8"/>
      <c r="V233" s="8"/>
    </row>
    <row r="234" spans="1:22" ht="34.5" customHeight="1">
      <c r="A234" s="275"/>
      <c r="B234" s="18"/>
      <c r="C234" s="3"/>
      <c r="D234" s="3"/>
      <c r="F234" s="3"/>
      <c r="G234" s="3"/>
      <c r="H234" s="286"/>
      <c r="I234" s="286"/>
      <c r="J234" s="77" t="s">
        <v>35</v>
      </c>
      <c r="K234" s="78"/>
      <c r="L234" s="66" t="s">
        <v>1044</v>
      </c>
      <c r="M234" s="8"/>
      <c r="N234" s="8"/>
      <c r="O234" s="8"/>
      <c r="P234" s="8"/>
      <c r="Q234" s="8"/>
      <c r="R234" s="8"/>
      <c r="S234" s="8"/>
      <c r="T234" s="8"/>
      <c r="U234" s="8"/>
      <c r="V234" s="8"/>
    </row>
    <row r="235" spans="1:22" ht="20.25" customHeight="1">
      <c r="A235" s="247" t="s">
        <v>629</v>
      </c>
      <c r="B235" s="1"/>
      <c r="C235" s="3"/>
      <c r="D235" s="3"/>
      <c r="F235" s="3"/>
      <c r="G235" s="3"/>
      <c r="H235" s="286"/>
      <c r="I235" s="67" t="s">
        <v>36</v>
      </c>
      <c r="J235" s="68"/>
      <c r="K235" s="79"/>
      <c r="L235" s="70" t="s">
        <v>1045</v>
      </c>
      <c r="M235" s="8"/>
      <c r="N235" s="8"/>
      <c r="O235" s="8"/>
      <c r="P235" s="8"/>
      <c r="Q235" s="8"/>
      <c r="R235" s="8"/>
      <c r="S235" s="8"/>
      <c r="T235" s="8"/>
      <c r="U235" s="8"/>
      <c r="V235" s="8"/>
    </row>
    <row r="236" spans="1:22" s="83" customFormat="1" ht="34.5" customHeight="1">
      <c r="A236" s="248" t="s">
        <v>626</v>
      </c>
      <c r="B236" s="119"/>
      <c r="C236" s="319" t="s">
        <v>128</v>
      </c>
      <c r="D236" s="320"/>
      <c r="E236" s="320"/>
      <c r="F236" s="320"/>
      <c r="G236" s="320"/>
      <c r="H236" s="321"/>
      <c r="I236" s="405" t="s">
        <v>129</v>
      </c>
      <c r="J236" s="260" t="s">
        <v>538</v>
      </c>
      <c r="K236" s="81"/>
      <c r="L236" s="110"/>
    </row>
    <row r="237" spans="1:22" s="83" customFormat="1" ht="34.5" customHeight="1">
      <c r="A237" s="248" t="s">
        <v>627</v>
      </c>
      <c r="B237" s="119"/>
      <c r="C237" s="319" t="s">
        <v>130</v>
      </c>
      <c r="D237" s="320"/>
      <c r="E237" s="320"/>
      <c r="F237" s="320"/>
      <c r="G237" s="320"/>
      <c r="H237" s="321"/>
      <c r="I237" s="406"/>
      <c r="J237" s="260" t="s">
        <v>538</v>
      </c>
      <c r="K237" s="81"/>
      <c r="L237" s="101"/>
    </row>
    <row r="238" spans="1:22" s="83" customFormat="1" ht="34.5" customHeight="1">
      <c r="A238" s="248" t="s">
        <v>628</v>
      </c>
      <c r="B238" s="119"/>
      <c r="C238" s="319" t="s">
        <v>131</v>
      </c>
      <c r="D238" s="320"/>
      <c r="E238" s="320"/>
      <c r="F238" s="320"/>
      <c r="G238" s="320"/>
      <c r="H238" s="321"/>
      <c r="I238" s="407"/>
      <c r="J238" s="260" t="s">
        <v>538</v>
      </c>
      <c r="K238" s="81"/>
      <c r="L238" s="105"/>
    </row>
    <row r="239" spans="1:22" s="91" customFormat="1">
      <c r="A239" s="243"/>
      <c r="B239" s="18"/>
      <c r="C239" s="241"/>
      <c r="D239" s="18"/>
      <c r="E239" s="18"/>
      <c r="F239" s="18"/>
      <c r="G239" s="18"/>
      <c r="H239" s="14"/>
      <c r="I239" s="14"/>
      <c r="J239" s="88"/>
      <c r="K239" s="89"/>
      <c r="L239" s="76"/>
    </row>
    <row r="240" spans="1:22" s="83" customFormat="1">
      <c r="A240" s="243"/>
      <c r="B240" s="84"/>
      <c r="C240" s="62"/>
      <c r="D240" s="62"/>
      <c r="E240" s="62"/>
      <c r="F240" s="62"/>
      <c r="G240" s="62"/>
      <c r="H240" s="92"/>
      <c r="I240" s="92"/>
      <c r="J240" s="88"/>
      <c r="K240" s="89"/>
      <c r="L240" s="90"/>
    </row>
    <row r="241" spans="1:22" s="91" customFormat="1">
      <c r="A241" s="243"/>
      <c r="B241" s="1"/>
      <c r="C241" s="3"/>
      <c r="D241" s="3"/>
      <c r="E241" s="3"/>
      <c r="F241" s="3"/>
      <c r="G241" s="3"/>
      <c r="H241" s="286"/>
      <c r="I241" s="286"/>
      <c r="J241" s="126"/>
      <c r="K241" s="31"/>
      <c r="L241" s="108"/>
    </row>
    <row r="242" spans="1:22" s="91" customFormat="1">
      <c r="A242" s="243"/>
      <c r="B242" s="18" t="s">
        <v>132</v>
      </c>
      <c r="C242" s="107"/>
      <c r="D242" s="107"/>
      <c r="E242" s="107"/>
      <c r="F242" s="107"/>
      <c r="G242" s="107"/>
      <c r="H242" s="14"/>
      <c r="I242" s="14"/>
      <c r="J242" s="61"/>
      <c r="K242" s="31"/>
      <c r="L242" s="108"/>
    </row>
    <row r="243" spans="1:22">
      <c r="A243" s="243"/>
      <c r="B243" s="18"/>
      <c r="C243" s="18"/>
      <c r="D243" s="18"/>
      <c r="E243" s="18"/>
      <c r="F243" s="18"/>
      <c r="G243" s="18"/>
      <c r="H243" s="14"/>
      <c r="I243" s="14"/>
      <c r="L243" s="240"/>
      <c r="M243" s="8"/>
      <c r="N243" s="8"/>
      <c r="O243" s="8"/>
      <c r="P243" s="8"/>
      <c r="Q243" s="8"/>
      <c r="R243" s="8"/>
      <c r="S243" s="8"/>
      <c r="T243" s="8"/>
      <c r="U243" s="8"/>
      <c r="V243" s="8"/>
    </row>
    <row r="244" spans="1:22" ht="34.5" customHeight="1">
      <c r="A244" s="243"/>
      <c r="B244" s="18"/>
      <c r="C244" s="3"/>
      <c r="D244" s="3"/>
      <c r="F244" s="3"/>
      <c r="G244" s="3"/>
      <c r="H244" s="286"/>
      <c r="I244" s="286"/>
      <c r="J244" s="77" t="s">
        <v>35</v>
      </c>
      <c r="K244" s="78"/>
      <c r="L244" s="66" t="s">
        <v>1044</v>
      </c>
      <c r="M244" s="8"/>
      <c r="N244" s="8"/>
      <c r="O244" s="8"/>
      <c r="P244" s="8"/>
      <c r="Q244" s="8"/>
      <c r="R244" s="8"/>
      <c r="S244" s="8"/>
      <c r="T244" s="8"/>
      <c r="U244" s="8"/>
      <c r="V244" s="8"/>
    </row>
    <row r="245" spans="1:22" ht="20.25" customHeight="1">
      <c r="A245" s="243"/>
      <c r="B245" s="1"/>
      <c r="C245" s="62"/>
      <c r="D245" s="3"/>
      <c r="F245" s="3"/>
      <c r="G245" s="3"/>
      <c r="H245" s="286"/>
      <c r="I245" s="67" t="s">
        <v>36</v>
      </c>
      <c r="J245" s="68"/>
      <c r="K245" s="79"/>
      <c r="L245" s="70" t="s">
        <v>1045</v>
      </c>
      <c r="M245" s="8"/>
      <c r="N245" s="8"/>
      <c r="O245" s="8"/>
      <c r="P245" s="8"/>
      <c r="Q245" s="8"/>
      <c r="R245" s="8"/>
      <c r="S245" s="8"/>
      <c r="T245" s="8"/>
      <c r="U245" s="8"/>
      <c r="V245" s="8"/>
    </row>
    <row r="246" spans="1:22" s="83" customFormat="1" ht="56.15" customHeight="1">
      <c r="A246" s="244" t="s">
        <v>630</v>
      </c>
      <c r="B246" s="119"/>
      <c r="C246" s="319" t="s">
        <v>133</v>
      </c>
      <c r="D246" s="320"/>
      <c r="E246" s="320"/>
      <c r="F246" s="320"/>
      <c r="G246" s="320"/>
      <c r="H246" s="321"/>
      <c r="I246" s="283" t="s">
        <v>134</v>
      </c>
      <c r="J246" s="260" t="s">
        <v>538</v>
      </c>
      <c r="K246" s="81"/>
      <c r="L246" s="110"/>
    </row>
    <row r="247" spans="1:22" s="83" customFormat="1" ht="98.15" customHeight="1">
      <c r="A247" s="244" t="s">
        <v>631</v>
      </c>
      <c r="B247" s="119"/>
      <c r="C247" s="319" t="s">
        <v>135</v>
      </c>
      <c r="D247" s="320"/>
      <c r="E247" s="320"/>
      <c r="F247" s="320"/>
      <c r="G247" s="320"/>
      <c r="H247" s="321"/>
      <c r="I247" s="134" t="s">
        <v>136</v>
      </c>
      <c r="J247" s="260" t="s">
        <v>538</v>
      </c>
      <c r="K247" s="81"/>
      <c r="L247" s="105"/>
    </row>
    <row r="248" spans="1:22" s="91" customFormat="1">
      <c r="A248" s="243"/>
      <c r="B248" s="18"/>
      <c r="C248" s="18"/>
      <c r="D248" s="18"/>
      <c r="E248" s="18"/>
      <c r="F248" s="18"/>
      <c r="G248" s="18"/>
      <c r="H248" s="14"/>
      <c r="I248" s="14"/>
      <c r="J248" s="88"/>
      <c r="K248" s="89"/>
      <c r="L248" s="76"/>
    </row>
    <row r="249" spans="1:22" s="83" customFormat="1">
      <c r="A249" s="243"/>
      <c r="B249" s="84"/>
      <c r="C249" s="62"/>
      <c r="D249" s="62"/>
      <c r="E249" s="62"/>
      <c r="F249" s="62"/>
      <c r="G249" s="62"/>
      <c r="H249" s="92"/>
      <c r="I249" s="92"/>
      <c r="J249" s="88"/>
      <c r="K249" s="89"/>
      <c r="L249" s="90"/>
    </row>
    <row r="250" spans="1:22" s="91" customFormat="1">
      <c r="A250" s="243"/>
      <c r="B250" s="119"/>
      <c r="C250" s="3"/>
      <c r="D250" s="3"/>
      <c r="E250" s="135"/>
      <c r="F250" s="135"/>
      <c r="G250" s="135"/>
      <c r="H250" s="136"/>
      <c r="I250" s="136"/>
      <c r="J250" s="88"/>
      <c r="K250" s="89"/>
      <c r="L250" s="90"/>
    </row>
    <row r="251" spans="1:22" s="91" customFormat="1">
      <c r="A251" s="243"/>
      <c r="B251" s="18" t="s">
        <v>137</v>
      </c>
      <c r="C251" s="107"/>
      <c r="D251" s="107"/>
      <c r="E251" s="107"/>
      <c r="F251" s="107"/>
      <c r="G251" s="14"/>
      <c r="H251" s="14"/>
      <c r="I251" s="14"/>
      <c r="J251" s="61"/>
      <c r="K251" s="31"/>
      <c r="L251" s="108"/>
    </row>
    <row r="252" spans="1:22">
      <c r="A252" s="243"/>
      <c r="B252" s="18"/>
      <c r="C252" s="18"/>
      <c r="D252" s="18"/>
      <c r="E252" s="18"/>
      <c r="F252" s="18"/>
      <c r="G252" s="18"/>
      <c r="H252" s="14"/>
      <c r="I252" s="14"/>
      <c r="L252" s="240"/>
      <c r="M252" s="8"/>
      <c r="N252" s="8"/>
      <c r="O252" s="8"/>
      <c r="P252" s="8"/>
      <c r="Q252" s="8"/>
      <c r="R252" s="8"/>
      <c r="S252" s="8"/>
      <c r="T252" s="8"/>
      <c r="U252" s="8"/>
      <c r="V252" s="8"/>
    </row>
    <row r="253" spans="1:22" ht="34.5" customHeight="1">
      <c r="A253" s="243"/>
      <c r="B253" s="18"/>
      <c r="C253" s="3"/>
      <c r="D253" s="3"/>
      <c r="F253" s="3"/>
      <c r="G253" s="3"/>
      <c r="H253" s="286"/>
      <c r="I253" s="286"/>
      <c r="J253" s="77" t="s">
        <v>35</v>
      </c>
      <c r="K253" s="78"/>
      <c r="L253" s="66" t="s">
        <v>1044</v>
      </c>
      <c r="M253" s="8"/>
      <c r="N253" s="8"/>
      <c r="O253" s="8"/>
      <c r="P253" s="8"/>
      <c r="Q253" s="8"/>
      <c r="R253" s="8"/>
      <c r="S253" s="8"/>
      <c r="T253" s="8"/>
      <c r="U253" s="8"/>
      <c r="V253" s="8"/>
    </row>
    <row r="254" spans="1:22">
      <c r="A254" s="243"/>
      <c r="B254" s="1"/>
      <c r="C254" s="62"/>
      <c r="D254" s="3"/>
      <c r="F254" s="3"/>
      <c r="G254" s="3"/>
      <c r="H254" s="286"/>
      <c r="I254" s="67" t="s">
        <v>36</v>
      </c>
      <c r="J254" s="68"/>
      <c r="K254" s="79"/>
      <c r="L254" s="70" t="s">
        <v>1045</v>
      </c>
      <c r="M254" s="8"/>
      <c r="N254" s="8"/>
      <c r="O254" s="8"/>
      <c r="P254" s="8"/>
      <c r="Q254" s="8"/>
      <c r="R254" s="8"/>
      <c r="S254" s="8"/>
      <c r="T254" s="8"/>
      <c r="U254" s="8"/>
      <c r="V254" s="8"/>
    </row>
    <row r="255" spans="1:22" s="83" customFormat="1" ht="56.15" customHeight="1">
      <c r="A255" s="244" t="s">
        <v>632</v>
      </c>
      <c r="B255" s="119"/>
      <c r="C255" s="319" t="s">
        <v>138</v>
      </c>
      <c r="D255" s="320"/>
      <c r="E255" s="320"/>
      <c r="F255" s="320"/>
      <c r="G255" s="320"/>
      <c r="H255" s="321"/>
      <c r="I255" s="138" t="s">
        <v>139</v>
      </c>
      <c r="J255" s="260" t="s">
        <v>539</v>
      </c>
      <c r="K255" s="81"/>
      <c r="L255" s="110"/>
    </row>
    <row r="256" spans="1:22" s="83" customFormat="1" ht="56.15" customHeight="1">
      <c r="A256" s="244" t="s">
        <v>633</v>
      </c>
      <c r="B256" s="119"/>
      <c r="C256" s="319" t="s">
        <v>140</v>
      </c>
      <c r="D256" s="320"/>
      <c r="E256" s="320"/>
      <c r="F256" s="320"/>
      <c r="G256" s="320"/>
      <c r="H256" s="321"/>
      <c r="I256" s="138" t="s">
        <v>141</v>
      </c>
      <c r="J256" s="260" t="s">
        <v>538</v>
      </c>
      <c r="K256" s="81"/>
      <c r="L256" s="101"/>
    </row>
    <row r="257" spans="1:22" s="83" customFormat="1" ht="56.15" customHeight="1">
      <c r="A257" s="244" t="s">
        <v>634</v>
      </c>
      <c r="B257" s="119"/>
      <c r="C257" s="319" t="s">
        <v>142</v>
      </c>
      <c r="D257" s="320"/>
      <c r="E257" s="320"/>
      <c r="F257" s="320"/>
      <c r="G257" s="320"/>
      <c r="H257" s="321"/>
      <c r="I257" s="138" t="s">
        <v>143</v>
      </c>
      <c r="J257" s="260" t="s">
        <v>538</v>
      </c>
      <c r="K257" s="81"/>
      <c r="L257" s="105"/>
    </row>
    <row r="258" spans="1:22" s="91" customFormat="1">
      <c r="A258" s="243"/>
      <c r="B258" s="18"/>
      <c r="C258" s="18"/>
      <c r="D258" s="18"/>
      <c r="E258" s="18"/>
      <c r="F258" s="18"/>
      <c r="G258" s="18"/>
      <c r="H258" s="14"/>
      <c r="I258" s="14"/>
      <c r="J258" s="88"/>
      <c r="K258" s="89"/>
      <c r="L258" s="76"/>
    </row>
    <row r="259" spans="1:22" s="83" customFormat="1">
      <c r="A259" s="243"/>
      <c r="B259" s="84"/>
      <c r="C259" s="62"/>
      <c r="D259" s="62"/>
      <c r="E259" s="62"/>
      <c r="F259" s="62"/>
      <c r="G259" s="62"/>
      <c r="H259" s="92"/>
      <c r="I259" s="92"/>
      <c r="J259" s="88"/>
      <c r="K259" s="89"/>
      <c r="L259" s="90"/>
    </row>
    <row r="260" spans="1:22" s="91" customFormat="1">
      <c r="A260" s="243"/>
      <c r="B260" s="1"/>
      <c r="C260" s="3"/>
      <c r="D260" s="3"/>
      <c r="E260" s="3"/>
      <c r="F260" s="3"/>
      <c r="G260" s="3"/>
      <c r="H260" s="286"/>
      <c r="I260" s="286"/>
      <c r="J260" s="61"/>
      <c r="K260" s="31"/>
      <c r="L260" s="108"/>
    </row>
    <row r="261" spans="1:22">
      <c r="A261" s="243"/>
      <c r="B261" s="18" t="s">
        <v>144</v>
      </c>
      <c r="C261" s="18"/>
      <c r="D261" s="18"/>
      <c r="E261" s="18"/>
      <c r="F261" s="18"/>
      <c r="G261" s="18"/>
      <c r="H261" s="14"/>
      <c r="I261" s="14"/>
      <c r="J261" s="7"/>
      <c r="L261" s="139"/>
      <c r="M261" s="8"/>
      <c r="N261" s="8"/>
      <c r="O261" s="8"/>
      <c r="P261" s="8"/>
      <c r="Q261" s="8"/>
      <c r="R261" s="8"/>
      <c r="S261" s="8"/>
      <c r="T261" s="8"/>
      <c r="U261" s="8"/>
      <c r="V261" s="8"/>
    </row>
    <row r="262" spans="1:22">
      <c r="A262" s="243"/>
      <c r="B262" s="18"/>
      <c r="C262" s="18"/>
      <c r="D262" s="18"/>
      <c r="E262" s="18"/>
      <c r="F262" s="18"/>
      <c r="G262" s="18"/>
      <c r="H262" s="14"/>
      <c r="I262" s="14"/>
      <c r="L262" s="240"/>
      <c r="M262" s="8"/>
      <c r="N262" s="8"/>
      <c r="O262" s="8"/>
      <c r="P262" s="8"/>
      <c r="Q262" s="8"/>
      <c r="R262" s="8"/>
      <c r="S262" s="8"/>
      <c r="T262" s="8"/>
      <c r="U262" s="8"/>
      <c r="V262" s="8"/>
    </row>
    <row r="263" spans="1:22" ht="34.5" customHeight="1">
      <c r="A263" s="243"/>
      <c r="B263" s="18"/>
      <c r="C263" s="3"/>
      <c r="D263" s="3"/>
      <c r="F263" s="3"/>
      <c r="G263" s="3"/>
      <c r="H263" s="286"/>
      <c r="I263" s="286"/>
      <c r="J263" s="77" t="s">
        <v>35</v>
      </c>
      <c r="K263" s="78"/>
      <c r="L263" s="66" t="s">
        <v>1044</v>
      </c>
      <c r="M263" s="8"/>
      <c r="N263" s="8"/>
      <c r="O263" s="8"/>
      <c r="P263" s="8"/>
      <c r="Q263" s="8"/>
      <c r="R263" s="8"/>
      <c r="S263" s="8"/>
      <c r="T263" s="8"/>
      <c r="U263" s="8"/>
      <c r="V263" s="8"/>
    </row>
    <row r="264" spans="1:22" ht="20.25" customHeight="1">
      <c r="A264" s="243"/>
      <c r="B264" s="1"/>
      <c r="C264" s="62"/>
      <c r="D264" s="3"/>
      <c r="F264" s="3"/>
      <c r="G264" s="3"/>
      <c r="H264" s="286"/>
      <c r="I264" s="67" t="s">
        <v>36</v>
      </c>
      <c r="J264" s="68"/>
      <c r="K264" s="79"/>
      <c r="L264" s="70" t="s">
        <v>1045</v>
      </c>
      <c r="M264" s="8"/>
      <c r="N264" s="8"/>
      <c r="O264" s="8"/>
      <c r="P264" s="8"/>
      <c r="Q264" s="8"/>
      <c r="R264" s="8"/>
      <c r="S264" s="8"/>
      <c r="T264" s="8"/>
      <c r="U264" s="8"/>
      <c r="V264" s="8"/>
    </row>
    <row r="265" spans="1:22" s="83" customFormat="1" ht="34.5" customHeight="1">
      <c r="A265" s="244" t="s">
        <v>723</v>
      </c>
      <c r="B265" s="84"/>
      <c r="C265" s="370" t="s">
        <v>145</v>
      </c>
      <c r="D265" s="373"/>
      <c r="E265" s="373"/>
      <c r="F265" s="373"/>
      <c r="G265" s="370" t="s">
        <v>146</v>
      </c>
      <c r="H265" s="370"/>
      <c r="I265" s="402" t="s">
        <v>147</v>
      </c>
      <c r="J265" s="266">
        <v>6</v>
      </c>
      <c r="K265" s="81" t="str">
        <f t="shared" ref="K265:K292" si="8">IF(OR(COUNTIF(L265:L265,"未確認")&gt;0,COUNTIF(L265:L265,"~*")&gt;0),"※","")</f>
        <v/>
      </c>
      <c r="L265" s="141"/>
    </row>
    <row r="266" spans="1:22" s="83" customFormat="1" ht="34.5" customHeight="1">
      <c r="A266" s="244" t="s">
        <v>723</v>
      </c>
      <c r="B266" s="84"/>
      <c r="C266" s="373"/>
      <c r="D266" s="373"/>
      <c r="E266" s="373"/>
      <c r="F266" s="373"/>
      <c r="G266" s="370" t="s">
        <v>148</v>
      </c>
      <c r="H266" s="370"/>
      <c r="I266" s="403"/>
      <c r="J266" s="267">
        <v>0.2</v>
      </c>
      <c r="K266" s="81" t="str">
        <f t="shared" si="8"/>
        <v/>
      </c>
      <c r="L266" s="144"/>
    </row>
    <row r="267" spans="1:22" s="83" customFormat="1" ht="34.5" customHeight="1">
      <c r="A267" s="244" t="s">
        <v>724</v>
      </c>
      <c r="B267" s="84"/>
      <c r="C267" s="370" t="s">
        <v>149</v>
      </c>
      <c r="D267" s="373"/>
      <c r="E267" s="373"/>
      <c r="F267" s="373"/>
      <c r="G267" s="370" t="s">
        <v>146</v>
      </c>
      <c r="H267" s="370"/>
      <c r="I267" s="403"/>
      <c r="J267" s="266">
        <v>0</v>
      </c>
      <c r="K267" s="81" t="str">
        <f t="shared" si="8"/>
        <v/>
      </c>
      <c r="L267" s="141"/>
    </row>
    <row r="268" spans="1:22" s="83" customFormat="1" ht="34.5" customHeight="1">
      <c r="A268" s="244" t="s">
        <v>724</v>
      </c>
      <c r="B268" s="84"/>
      <c r="C268" s="373"/>
      <c r="D268" s="373"/>
      <c r="E268" s="373"/>
      <c r="F268" s="373"/>
      <c r="G268" s="370" t="s">
        <v>148</v>
      </c>
      <c r="H268" s="370"/>
      <c r="I268" s="403"/>
      <c r="J268" s="267">
        <v>0</v>
      </c>
      <c r="K268" s="81" t="str">
        <f t="shared" si="8"/>
        <v/>
      </c>
      <c r="L268" s="144"/>
    </row>
    <row r="269" spans="1:22" s="83" customFormat="1" ht="34.5" customHeight="1">
      <c r="A269" s="249" t="s">
        <v>725</v>
      </c>
      <c r="B269" s="120"/>
      <c r="C269" s="370" t="s">
        <v>150</v>
      </c>
      <c r="D269" s="370"/>
      <c r="E269" s="370"/>
      <c r="F269" s="370"/>
      <c r="G269" s="370" t="s">
        <v>146</v>
      </c>
      <c r="H269" s="370"/>
      <c r="I269" s="403"/>
      <c r="J269" s="266">
        <f t="shared" ref="J269:J284" si="9">IF(SUM(L269:L269)=0,IF(COUNTIF(L269:L269,"未確認")&gt;0,"未確認",IF(COUNTIF(L269:L269,"~*")&gt;0,"*",SUM(L269:L269))),SUM(L269:L269))</f>
        <v>8</v>
      </c>
      <c r="K269" s="81" t="str">
        <f t="shared" si="8"/>
        <v/>
      </c>
      <c r="L269" s="147">
        <v>8</v>
      </c>
    </row>
    <row r="270" spans="1:22" s="83" customFormat="1" ht="34.5" customHeight="1">
      <c r="A270" s="249" t="s">
        <v>725</v>
      </c>
      <c r="B270" s="120"/>
      <c r="C270" s="370"/>
      <c r="D270" s="370"/>
      <c r="E270" s="370"/>
      <c r="F270" s="370"/>
      <c r="G270" s="370" t="s">
        <v>148</v>
      </c>
      <c r="H270" s="370"/>
      <c r="I270" s="403"/>
      <c r="J270" s="266">
        <f t="shared" si="9"/>
        <v>0</v>
      </c>
      <c r="K270" s="81" t="str">
        <f t="shared" si="8"/>
        <v/>
      </c>
      <c r="L270" s="148">
        <v>0</v>
      </c>
    </row>
    <row r="271" spans="1:22" s="83" customFormat="1" ht="34.5" customHeight="1">
      <c r="A271" s="249" t="s">
        <v>726</v>
      </c>
      <c r="B271" s="120"/>
      <c r="C271" s="370" t="s">
        <v>151</v>
      </c>
      <c r="D271" s="371"/>
      <c r="E271" s="371"/>
      <c r="F271" s="371"/>
      <c r="G271" s="370" t="s">
        <v>146</v>
      </c>
      <c r="H271" s="370"/>
      <c r="I271" s="403"/>
      <c r="J271" s="266">
        <f t="shared" si="9"/>
        <v>9</v>
      </c>
      <c r="K271" s="81" t="str">
        <f t="shared" si="8"/>
        <v/>
      </c>
      <c r="L271" s="147">
        <v>9</v>
      </c>
    </row>
    <row r="272" spans="1:22" s="83" customFormat="1" ht="34.5" customHeight="1">
      <c r="A272" s="249" t="s">
        <v>726</v>
      </c>
      <c r="B272" s="120"/>
      <c r="C272" s="371"/>
      <c r="D272" s="371"/>
      <c r="E272" s="371"/>
      <c r="F272" s="371"/>
      <c r="G272" s="370" t="s">
        <v>148</v>
      </c>
      <c r="H272" s="370"/>
      <c r="I272" s="403"/>
      <c r="J272" s="266">
        <f t="shared" si="9"/>
        <v>0</v>
      </c>
      <c r="K272" s="81" t="str">
        <f t="shared" si="8"/>
        <v/>
      </c>
      <c r="L272" s="148">
        <v>0</v>
      </c>
    </row>
    <row r="273" spans="1:12" s="83" customFormat="1" ht="34.5" customHeight="1">
      <c r="A273" s="249" t="s">
        <v>727</v>
      </c>
      <c r="B273" s="120"/>
      <c r="C273" s="370" t="s">
        <v>152</v>
      </c>
      <c r="D273" s="371"/>
      <c r="E273" s="371"/>
      <c r="F273" s="371"/>
      <c r="G273" s="370" t="s">
        <v>146</v>
      </c>
      <c r="H273" s="370"/>
      <c r="I273" s="403"/>
      <c r="J273" s="266">
        <f t="shared" si="9"/>
        <v>11</v>
      </c>
      <c r="K273" s="81" t="str">
        <f t="shared" si="8"/>
        <v/>
      </c>
      <c r="L273" s="147">
        <v>11</v>
      </c>
    </row>
    <row r="274" spans="1:12" s="83" customFormat="1" ht="34.5" customHeight="1">
      <c r="A274" s="249" t="s">
        <v>727</v>
      </c>
      <c r="B274" s="120"/>
      <c r="C274" s="371"/>
      <c r="D274" s="371"/>
      <c r="E274" s="371"/>
      <c r="F274" s="371"/>
      <c r="G274" s="370" t="s">
        <v>148</v>
      </c>
      <c r="H274" s="370"/>
      <c r="I274" s="403"/>
      <c r="J274" s="266">
        <f t="shared" si="9"/>
        <v>0</v>
      </c>
      <c r="K274" s="81" t="str">
        <f t="shared" si="8"/>
        <v/>
      </c>
      <c r="L274" s="148">
        <v>0</v>
      </c>
    </row>
    <row r="275" spans="1:12" s="83" customFormat="1" ht="34.5" customHeight="1">
      <c r="A275" s="249" t="s">
        <v>728</v>
      </c>
      <c r="B275" s="120"/>
      <c r="C275" s="370" t="s">
        <v>153</v>
      </c>
      <c r="D275" s="371"/>
      <c r="E275" s="371"/>
      <c r="F275" s="371"/>
      <c r="G275" s="370" t="s">
        <v>146</v>
      </c>
      <c r="H275" s="370"/>
      <c r="I275" s="403"/>
      <c r="J275" s="266">
        <f t="shared" si="9"/>
        <v>0</v>
      </c>
      <c r="K275" s="81" t="str">
        <f t="shared" si="8"/>
        <v/>
      </c>
      <c r="L275" s="147">
        <v>0</v>
      </c>
    </row>
    <row r="276" spans="1:12" s="83" customFormat="1" ht="34.5" customHeight="1">
      <c r="A276" s="249" t="s">
        <v>728</v>
      </c>
      <c r="B276" s="84"/>
      <c r="C276" s="371"/>
      <c r="D276" s="371"/>
      <c r="E276" s="371"/>
      <c r="F276" s="371"/>
      <c r="G276" s="370" t="s">
        <v>148</v>
      </c>
      <c r="H276" s="370"/>
      <c r="I276" s="403"/>
      <c r="J276" s="266">
        <f t="shared" si="9"/>
        <v>0</v>
      </c>
      <c r="K276" s="81" t="str">
        <f t="shared" si="8"/>
        <v/>
      </c>
      <c r="L276" s="148">
        <v>0</v>
      </c>
    </row>
    <row r="277" spans="1:12" s="83" customFormat="1" ht="34.5" customHeight="1">
      <c r="A277" s="249" t="s">
        <v>729</v>
      </c>
      <c r="B277" s="84"/>
      <c r="C277" s="370" t="s">
        <v>154</v>
      </c>
      <c r="D277" s="371"/>
      <c r="E277" s="371"/>
      <c r="F277" s="371"/>
      <c r="G277" s="370" t="s">
        <v>146</v>
      </c>
      <c r="H277" s="370"/>
      <c r="I277" s="403"/>
      <c r="J277" s="266">
        <f t="shared" si="9"/>
        <v>0</v>
      </c>
      <c r="K277" s="81" t="str">
        <f t="shared" si="8"/>
        <v/>
      </c>
      <c r="L277" s="147">
        <v>0</v>
      </c>
    </row>
    <row r="278" spans="1:12" s="83" customFormat="1" ht="34.5" customHeight="1">
      <c r="A278" s="249" t="s">
        <v>729</v>
      </c>
      <c r="B278" s="84"/>
      <c r="C278" s="371"/>
      <c r="D278" s="371"/>
      <c r="E278" s="371"/>
      <c r="F278" s="371"/>
      <c r="G278" s="370" t="s">
        <v>148</v>
      </c>
      <c r="H278" s="370"/>
      <c r="I278" s="403"/>
      <c r="J278" s="266">
        <f t="shared" si="9"/>
        <v>0</v>
      </c>
      <c r="K278" s="81" t="str">
        <f t="shared" si="8"/>
        <v/>
      </c>
      <c r="L278" s="148">
        <v>0</v>
      </c>
    </row>
    <row r="279" spans="1:12" s="83" customFormat="1" ht="34.5" customHeight="1">
      <c r="A279" s="249" t="s">
        <v>730</v>
      </c>
      <c r="B279" s="84"/>
      <c r="C279" s="370" t="s">
        <v>155</v>
      </c>
      <c r="D279" s="371"/>
      <c r="E279" s="371"/>
      <c r="F279" s="371"/>
      <c r="G279" s="370" t="s">
        <v>146</v>
      </c>
      <c r="H279" s="370"/>
      <c r="I279" s="403"/>
      <c r="J279" s="266">
        <f t="shared" si="9"/>
        <v>0</v>
      </c>
      <c r="K279" s="81" t="str">
        <f t="shared" si="8"/>
        <v/>
      </c>
      <c r="L279" s="147">
        <v>0</v>
      </c>
    </row>
    <row r="280" spans="1:12" s="83" customFormat="1" ht="34.5" customHeight="1">
      <c r="A280" s="249" t="s">
        <v>730</v>
      </c>
      <c r="B280" s="84"/>
      <c r="C280" s="371"/>
      <c r="D280" s="371"/>
      <c r="E280" s="371"/>
      <c r="F280" s="371"/>
      <c r="G280" s="370" t="s">
        <v>148</v>
      </c>
      <c r="H280" s="370"/>
      <c r="I280" s="403"/>
      <c r="J280" s="266">
        <f t="shared" si="9"/>
        <v>0</v>
      </c>
      <c r="K280" s="81" t="str">
        <f t="shared" si="8"/>
        <v/>
      </c>
      <c r="L280" s="148">
        <v>0</v>
      </c>
    </row>
    <row r="281" spans="1:12" s="83" customFormat="1" ht="34.5" customHeight="1">
      <c r="A281" s="249" t="s">
        <v>731</v>
      </c>
      <c r="B281" s="84"/>
      <c r="C281" s="370" t="s">
        <v>156</v>
      </c>
      <c r="D281" s="371"/>
      <c r="E281" s="371"/>
      <c r="F281" s="371"/>
      <c r="G281" s="370" t="s">
        <v>146</v>
      </c>
      <c r="H281" s="370"/>
      <c r="I281" s="403"/>
      <c r="J281" s="266">
        <f t="shared" si="9"/>
        <v>0</v>
      </c>
      <c r="K281" s="81" t="str">
        <f t="shared" si="8"/>
        <v/>
      </c>
      <c r="L281" s="147">
        <v>0</v>
      </c>
    </row>
    <row r="282" spans="1:12" s="83" customFormat="1" ht="34.5" customHeight="1">
      <c r="A282" s="249" t="s">
        <v>731</v>
      </c>
      <c r="B282" s="84"/>
      <c r="C282" s="371"/>
      <c r="D282" s="371"/>
      <c r="E282" s="371"/>
      <c r="F282" s="371"/>
      <c r="G282" s="370" t="s">
        <v>148</v>
      </c>
      <c r="H282" s="370"/>
      <c r="I282" s="403"/>
      <c r="J282" s="266">
        <f t="shared" si="9"/>
        <v>0</v>
      </c>
      <c r="K282" s="81" t="str">
        <f t="shared" si="8"/>
        <v/>
      </c>
      <c r="L282" s="148">
        <v>0</v>
      </c>
    </row>
    <row r="283" spans="1:12" s="83" customFormat="1" ht="34.5" customHeight="1">
      <c r="A283" s="249" t="s">
        <v>732</v>
      </c>
      <c r="B283" s="84"/>
      <c r="C283" s="370" t="s">
        <v>157</v>
      </c>
      <c r="D283" s="371"/>
      <c r="E283" s="371"/>
      <c r="F283" s="371"/>
      <c r="G283" s="370" t="s">
        <v>146</v>
      </c>
      <c r="H283" s="370"/>
      <c r="I283" s="403"/>
      <c r="J283" s="266">
        <f t="shared" si="9"/>
        <v>0</v>
      </c>
      <c r="K283" s="81" t="str">
        <f t="shared" si="8"/>
        <v/>
      </c>
      <c r="L283" s="147">
        <v>0</v>
      </c>
    </row>
    <row r="284" spans="1:12" s="83" customFormat="1" ht="34.5" customHeight="1">
      <c r="A284" s="249" t="s">
        <v>732</v>
      </c>
      <c r="B284" s="84"/>
      <c r="C284" s="371"/>
      <c r="D284" s="371"/>
      <c r="E284" s="371"/>
      <c r="F284" s="371"/>
      <c r="G284" s="370" t="s">
        <v>148</v>
      </c>
      <c r="H284" s="370"/>
      <c r="I284" s="403"/>
      <c r="J284" s="266">
        <f t="shared" si="9"/>
        <v>0</v>
      </c>
      <c r="K284" s="81" t="str">
        <f t="shared" si="8"/>
        <v/>
      </c>
      <c r="L284" s="148">
        <v>0</v>
      </c>
    </row>
    <row r="285" spans="1:12" s="83" customFormat="1" ht="34.5" customHeight="1">
      <c r="A285" s="244" t="s">
        <v>733</v>
      </c>
      <c r="B285" s="84"/>
      <c r="C285" s="370" t="s">
        <v>158</v>
      </c>
      <c r="D285" s="373"/>
      <c r="E285" s="373"/>
      <c r="F285" s="373"/>
      <c r="G285" s="370" t="s">
        <v>146</v>
      </c>
      <c r="H285" s="370"/>
      <c r="I285" s="403"/>
      <c r="J285" s="266">
        <v>1</v>
      </c>
      <c r="K285" s="81" t="str">
        <f t="shared" si="8"/>
        <v/>
      </c>
      <c r="L285" s="141"/>
    </row>
    <row r="286" spans="1:12" s="83" customFormat="1" ht="34.5" customHeight="1">
      <c r="A286" s="244" t="s">
        <v>733</v>
      </c>
      <c r="B286" s="84"/>
      <c r="C286" s="373"/>
      <c r="D286" s="373"/>
      <c r="E286" s="373"/>
      <c r="F286" s="373"/>
      <c r="G286" s="370" t="s">
        <v>148</v>
      </c>
      <c r="H286" s="370"/>
      <c r="I286" s="403"/>
      <c r="J286" s="266">
        <v>0.3</v>
      </c>
      <c r="K286" s="81" t="str">
        <f t="shared" si="8"/>
        <v/>
      </c>
      <c r="L286" s="144"/>
    </row>
    <row r="287" spans="1:12" s="83" customFormat="1" ht="34.5" customHeight="1">
      <c r="A287" s="244" t="s">
        <v>734</v>
      </c>
      <c r="B287" s="84"/>
      <c r="C287" s="370" t="s">
        <v>159</v>
      </c>
      <c r="D287" s="373"/>
      <c r="E287" s="373"/>
      <c r="F287" s="373"/>
      <c r="G287" s="370" t="s">
        <v>146</v>
      </c>
      <c r="H287" s="370"/>
      <c r="I287" s="403"/>
      <c r="J287" s="266">
        <v>0</v>
      </c>
      <c r="K287" s="81" t="str">
        <f t="shared" si="8"/>
        <v/>
      </c>
      <c r="L287" s="141"/>
    </row>
    <row r="288" spans="1:12" s="83" customFormat="1" ht="34.5" customHeight="1">
      <c r="A288" s="244" t="s">
        <v>734</v>
      </c>
      <c r="B288" s="84"/>
      <c r="C288" s="373"/>
      <c r="D288" s="373"/>
      <c r="E288" s="373"/>
      <c r="F288" s="373"/>
      <c r="G288" s="370" t="s">
        <v>148</v>
      </c>
      <c r="H288" s="370"/>
      <c r="I288" s="403"/>
      <c r="J288" s="266">
        <v>0</v>
      </c>
      <c r="K288" s="81" t="str">
        <f t="shared" si="8"/>
        <v/>
      </c>
      <c r="L288" s="144"/>
    </row>
    <row r="289" spans="1:22" s="83" customFormat="1" ht="34.5" customHeight="1">
      <c r="A289" s="249" t="s">
        <v>735</v>
      </c>
      <c r="B289" s="84"/>
      <c r="C289" s="370" t="s">
        <v>160</v>
      </c>
      <c r="D289" s="371"/>
      <c r="E289" s="371"/>
      <c r="F289" s="371"/>
      <c r="G289" s="370" t="s">
        <v>146</v>
      </c>
      <c r="H289" s="370"/>
      <c r="I289" s="403"/>
      <c r="J289" s="266">
        <f>IF(SUM(L289:L289)=0,IF(COUNTIF(L289:L289,"未確認")&gt;0,"未確認",IF(COUNTIF(L289:L289,"~*")&gt;0,"*",SUM(L289:L289))),SUM(L289:L289))</f>
        <v>0</v>
      </c>
      <c r="K289" s="81" t="str">
        <f t="shared" si="8"/>
        <v/>
      </c>
      <c r="L289" s="147">
        <v>0</v>
      </c>
    </row>
    <row r="290" spans="1:22" s="83" customFormat="1" ht="34.5" customHeight="1">
      <c r="A290" s="249" t="s">
        <v>735</v>
      </c>
      <c r="B290" s="84"/>
      <c r="C290" s="371"/>
      <c r="D290" s="371"/>
      <c r="E290" s="371"/>
      <c r="F290" s="371"/>
      <c r="G290" s="370" t="s">
        <v>148</v>
      </c>
      <c r="H290" s="370"/>
      <c r="I290" s="403"/>
      <c r="J290" s="266">
        <f>IF(SUM(L290:L290)=0,IF(COUNTIF(L290:L290,"未確認")&gt;0,"未確認",IF(COUNTIF(L290:L290,"~*")&gt;0,"*",SUM(L290:L290))),SUM(L290:L290))</f>
        <v>0</v>
      </c>
      <c r="K290" s="81" t="str">
        <f t="shared" si="8"/>
        <v/>
      </c>
      <c r="L290" s="148">
        <v>0</v>
      </c>
    </row>
    <row r="291" spans="1:22" s="83" customFormat="1" ht="34.5" customHeight="1">
      <c r="A291" s="249" t="s">
        <v>736</v>
      </c>
      <c r="B291" s="84"/>
      <c r="C291" s="370" t="s">
        <v>161</v>
      </c>
      <c r="D291" s="373"/>
      <c r="E291" s="373"/>
      <c r="F291" s="373"/>
      <c r="G291" s="370" t="s">
        <v>146</v>
      </c>
      <c r="H291" s="370"/>
      <c r="I291" s="403"/>
      <c r="J291" s="266">
        <f>IF(SUM(L291:L291)=0,IF(COUNTIF(L291:L291,"未確認")&gt;0,"未確認",IF(COUNTIF(L291:L291,"~*")&gt;0,"*",SUM(L291:L291))),SUM(L291:L291))</f>
        <v>0</v>
      </c>
      <c r="K291" s="81" t="str">
        <f t="shared" si="8"/>
        <v/>
      </c>
      <c r="L291" s="147">
        <v>0</v>
      </c>
    </row>
    <row r="292" spans="1:22" s="83" customFormat="1" ht="34.5" customHeight="1">
      <c r="A292" s="249" t="s">
        <v>736</v>
      </c>
      <c r="B292" s="84"/>
      <c r="C292" s="373"/>
      <c r="D292" s="373"/>
      <c r="E292" s="373"/>
      <c r="F292" s="373"/>
      <c r="G292" s="370" t="s">
        <v>148</v>
      </c>
      <c r="H292" s="370"/>
      <c r="I292" s="404"/>
      <c r="J292" s="266">
        <f>IF(SUM(L292:L292)=0,IF(COUNTIF(L292:L292,"未確認")&gt;0,"未確認",IF(COUNTIF(L292:L292,"~*")&gt;0,"*",SUM(L292:L292))),SUM(L292:L292))</f>
        <v>0</v>
      </c>
      <c r="K292" s="81" t="str">
        <f t="shared" si="8"/>
        <v/>
      </c>
      <c r="L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6"/>
      <c r="I295" s="286"/>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6"/>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0" t="s">
        <v>150</v>
      </c>
      <c r="D297" s="370"/>
      <c r="E297" s="370"/>
      <c r="F297" s="370"/>
      <c r="G297" s="319" t="s">
        <v>146</v>
      </c>
      <c r="H297" s="321"/>
      <c r="I297" s="399" t="s">
        <v>167</v>
      </c>
      <c r="J297" s="151"/>
      <c r="K297" s="152"/>
      <c r="L297" s="147">
        <v>0</v>
      </c>
      <c r="M297" s="147">
        <v>1</v>
      </c>
      <c r="N297" s="147">
        <v>43</v>
      </c>
      <c r="O297" s="139"/>
      <c r="P297" s="139"/>
      <c r="Q297" s="139"/>
      <c r="R297" s="139"/>
      <c r="S297" s="139"/>
      <c r="T297" s="139"/>
      <c r="U297" s="139"/>
    </row>
    <row r="298" spans="1:22" s="83" customFormat="1" ht="34.5" customHeight="1">
      <c r="A298" s="249" t="s">
        <v>737</v>
      </c>
      <c r="B298" s="120"/>
      <c r="C298" s="370"/>
      <c r="D298" s="370"/>
      <c r="E298" s="370"/>
      <c r="F298" s="370"/>
      <c r="G298" s="319" t="s">
        <v>148</v>
      </c>
      <c r="H298" s="321"/>
      <c r="I298" s="400"/>
      <c r="J298" s="151"/>
      <c r="K298" s="153"/>
      <c r="L298" s="148">
        <v>0</v>
      </c>
      <c r="M298" s="148">
        <v>0</v>
      </c>
      <c r="N298" s="148">
        <v>0</v>
      </c>
      <c r="O298" s="139"/>
      <c r="P298" s="139"/>
      <c r="Q298" s="139"/>
      <c r="R298" s="139"/>
      <c r="S298" s="139"/>
      <c r="T298" s="139"/>
      <c r="U298" s="139"/>
    </row>
    <row r="299" spans="1:22" s="83" customFormat="1" ht="34.5" customHeight="1">
      <c r="A299" s="249" t="s">
        <v>738</v>
      </c>
      <c r="B299" s="120"/>
      <c r="C299" s="370" t="s">
        <v>151</v>
      </c>
      <c r="D299" s="371"/>
      <c r="E299" s="371"/>
      <c r="F299" s="371"/>
      <c r="G299" s="319" t="s">
        <v>146</v>
      </c>
      <c r="H299" s="321"/>
      <c r="I299" s="400"/>
      <c r="J299" s="151"/>
      <c r="K299" s="152"/>
      <c r="L299" s="147">
        <v>0</v>
      </c>
      <c r="M299" s="147">
        <v>2</v>
      </c>
      <c r="N299" s="147">
        <v>33</v>
      </c>
      <c r="O299" s="139"/>
      <c r="P299" s="139"/>
      <c r="Q299" s="139"/>
      <c r="R299" s="139"/>
      <c r="S299" s="139"/>
      <c r="T299" s="139"/>
      <c r="U299" s="139"/>
    </row>
    <row r="300" spans="1:22" s="83" customFormat="1" ht="34.5" customHeight="1">
      <c r="A300" s="249" t="s">
        <v>738</v>
      </c>
      <c r="B300" s="120"/>
      <c r="C300" s="371"/>
      <c r="D300" s="371"/>
      <c r="E300" s="371"/>
      <c r="F300" s="371"/>
      <c r="G300" s="319" t="s">
        <v>148</v>
      </c>
      <c r="H300" s="321"/>
      <c r="I300" s="400"/>
      <c r="J300" s="151"/>
      <c r="K300" s="153"/>
      <c r="L300" s="148">
        <v>0</v>
      </c>
      <c r="M300" s="148">
        <v>0</v>
      </c>
      <c r="N300" s="148">
        <v>0.7</v>
      </c>
      <c r="O300" s="139"/>
      <c r="P300" s="139"/>
      <c r="Q300" s="139"/>
      <c r="R300" s="139"/>
      <c r="S300" s="139"/>
      <c r="T300" s="139"/>
      <c r="U300" s="139"/>
    </row>
    <row r="301" spans="1:22" s="83" customFormat="1" ht="34.5" customHeight="1">
      <c r="A301" s="249" t="s">
        <v>739</v>
      </c>
      <c r="B301" s="120"/>
      <c r="C301" s="370" t="s">
        <v>152</v>
      </c>
      <c r="D301" s="371"/>
      <c r="E301" s="371"/>
      <c r="F301" s="371"/>
      <c r="G301" s="319" t="s">
        <v>146</v>
      </c>
      <c r="H301" s="321"/>
      <c r="I301" s="400"/>
      <c r="J301" s="151"/>
      <c r="K301" s="152"/>
      <c r="L301" s="147">
        <v>0</v>
      </c>
      <c r="M301" s="147">
        <v>0</v>
      </c>
      <c r="N301" s="147">
        <v>43</v>
      </c>
      <c r="O301" s="139"/>
      <c r="P301" s="139"/>
      <c r="Q301" s="139"/>
      <c r="R301" s="139"/>
      <c r="S301" s="139"/>
      <c r="T301" s="139"/>
      <c r="U301" s="139"/>
    </row>
    <row r="302" spans="1:22" s="83" customFormat="1" ht="34.5" customHeight="1">
      <c r="A302" s="249" t="s">
        <v>739</v>
      </c>
      <c r="B302" s="120"/>
      <c r="C302" s="371"/>
      <c r="D302" s="371"/>
      <c r="E302" s="371"/>
      <c r="F302" s="371"/>
      <c r="G302" s="319" t="s">
        <v>148</v>
      </c>
      <c r="H302" s="321"/>
      <c r="I302" s="400"/>
      <c r="J302" s="151"/>
      <c r="K302" s="153"/>
      <c r="L302" s="148">
        <v>0</v>
      </c>
      <c r="M302" s="148">
        <v>0</v>
      </c>
      <c r="N302" s="148">
        <v>1.5</v>
      </c>
      <c r="O302" s="139"/>
      <c r="P302" s="139"/>
      <c r="Q302" s="139"/>
      <c r="R302" s="139"/>
      <c r="S302" s="139"/>
      <c r="T302" s="139"/>
      <c r="U302" s="139"/>
    </row>
    <row r="303" spans="1:22" s="83" customFormat="1" ht="34.5" customHeight="1">
      <c r="A303" s="249" t="s">
        <v>740</v>
      </c>
      <c r="B303" s="120"/>
      <c r="C303" s="370" t="s">
        <v>153</v>
      </c>
      <c r="D303" s="371"/>
      <c r="E303" s="371"/>
      <c r="F303" s="371"/>
      <c r="G303" s="319" t="s">
        <v>146</v>
      </c>
      <c r="H303" s="321"/>
      <c r="I303" s="400"/>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1"/>
      <c r="D304" s="371"/>
      <c r="E304" s="371"/>
      <c r="F304" s="371"/>
      <c r="G304" s="319" t="s">
        <v>148</v>
      </c>
      <c r="H304" s="321"/>
      <c r="I304" s="400"/>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0" t="s">
        <v>154</v>
      </c>
      <c r="D305" s="371"/>
      <c r="E305" s="371"/>
      <c r="F305" s="371"/>
      <c r="G305" s="319" t="s">
        <v>146</v>
      </c>
      <c r="H305" s="321"/>
      <c r="I305" s="400"/>
      <c r="J305" s="151"/>
      <c r="K305" s="152"/>
      <c r="L305" s="147">
        <v>0</v>
      </c>
      <c r="M305" s="147">
        <v>0</v>
      </c>
      <c r="N305" s="147">
        <v>0</v>
      </c>
      <c r="O305" s="139"/>
      <c r="P305" s="139"/>
      <c r="Q305" s="139"/>
      <c r="R305" s="139"/>
      <c r="S305" s="139"/>
      <c r="T305" s="139"/>
      <c r="U305" s="139"/>
    </row>
    <row r="306" spans="1:22" s="83" customFormat="1" ht="34.5" customHeight="1">
      <c r="A306" s="249" t="s">
        <v>741</v>
      </c>
      <c r="B306" s="84"/>
      <c r="C306" s="371"/>
      <c r="D306" s="371"/>
      <c r="E306" s="371"/>
      <c r="F306" s="371"/>
      <c r="G306" s="319" t="s">
        <v>148</v>
      </c>
      <c r="H306" s="321"/>
      <c r="I306" s="400"/>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0" t="s">
        <v>155</v>
      </c>
      <c r="D307" s="371"/>
      <c r="E307" s="371"/>
      <c r="F307" s="371"/>
      <c r="G307" s="319" t="s">
        <v>146</v>
      </c>
      <c r="H307" s="321"/>
      <c r="I307" s="400"/>
      <c r="J307" s="151"/>
      <c r="K307" s="152"/>
      <c r="L307" s="147">
        <v>0</v>
      </c>
      <c r="M307" s="147">
        <v>0</v>
      </c>
      <c r="N307" s="147">
        <v>3</v>
      </c>
      <c r="O307" s="139"/>
      <c r="P307" s="139"/>
      <c r="Q307" s="139"/>
      <c r="R307" s="139"/>
      <c r="S307" s="139"/>
      <c r="T307" s="139"/>
      <c r="U307" s="139"/>
    </row>
    <row r="308" spans="1:22" s="83" customFormat="1" ht="34.5" customHeight="1">
      <c r="A308" s="249" t="s">
        <v>742</v>
      </c>
      <c r="B308" s="84"/>
      <c r="C308" s="371"/>
      <c r="D308" s="371"/>
      <c r="E308" s="371"/>
      <c r="F308" s="371"/>
      <c r="G308" s="319" t="s">
        <v>148</v>
      </c>
      <c r="H308" s="321"/>
      <c r="I308" s="400"/>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0" t="s">
        <v>156</v>
      </c>
      <c r="D309" s="371"/>
      <c r="E309" s="371"/>
      <c r="F309" s="371"/>
      <c r="G309" s="319" t="s">
        <v>146</v>
      </c>
      <c r="H309" s="321"/>
      <c r="I309" s="400"/>
      <c r="J309" s="151"/>
      <c r="K309" s="152"/>
      <c r="L309" s="147">
        <v>0</v>
      </c>
      <c r="M309" s="147">
        <v>0</v>
      </c>
      <c r="N309" s="147">
        <v>0</v>
      </c>
      <c r="O309" s="139"/>
      <c r="P309" s="139"/>
      <c r="Q309" s="139"/>
      <c r="R309" s="139"/>
      <c r="S309" s="139"/>
      <c r="T309" s="139"/>
      <c r="U309" s="139"/>
    </row>
    <row r="310" spans="1:22" s="83" customFormat="1" ht="34.5" customHeight="1">
      <c r="A310" s="249" t="s">
        <v>743</v>
      </c>
      <c r="B310" s="84"/>
      <c r="C310" s="371"/>
      <c r="D310" s="371"/>
      <c r="E310" s="371"/>
      <c r="F310" s="371"/>
      <c r="G310" s="319" t="s">
        <v>148</v>
      </c>
      <c r="H310" s="321"/>
      <c r="I310" s="400"/>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0" t="s">
        <v>157</v>
      </c>
      <c r="D311" s="371"/>
      <c r="E311" s="371"/>
      <c r="F311" s="371"/>
      <c r="G311" s="319" t="s">
        <v>146</v>
      </c>
      <c r="H311" s="321"/>
      <c r="I311" s="400"/>
      <c r="J311" s="151"/>
      <c r="K311" s="152"/>
      <c r="L311" s="147">
        <v>0</v>
      </c>
      <c r="M311" s="147">
        <v>0</v>
      </c>
      <c r="N311" s="147">
        <v>2</v>
      </c>
      <c r="O311" s="139"/>
      <c r="P311" s="139"/>
      <c r="Q311" s="139"/>
      <c r="R311" s="139"/>
      <c r="S311" s="139"/>
      <c r="T311" s="139"/>
      <c r="U311" s="139"/>
    </row>
    <row r="312" spans="1:22" s="83" customFormat="1" ht="34.5" customHeight="1">
      <c r="A312" s="249" t="s">
        <v>744</v>
      </c>
      <c r="B312" s="84"/>
      <c r="C312" s="371"/>
      <c r="D312" s="371"/>
      <c r="E312" s="371"/>
      <c r="F312" s="371"/>
      <c r="G312" s="319" t="s">
        <v>148</v>
      </c>
      <c r="H312" s="321"/>
      <c r="I312" s="400"/>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0" t="s">
        <v>168</v>
      </c>
      <c r="D313" s="371"/>
      <c r="E313" s="371"/>
      <c r="F313" s="371"/>
      <c r="G313" s="319" t="s">
        <v>146</v>
      </c>
      <c r="H313" s="321"/>
      <c r="I313" s="400"/>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1"/>
      <c r="D314" s="371"/>
      <c r="E314" s="371"/>
      <c r="F314" s="371"/>
      <c r="G314" s="319" t="s">
        <v>148</v>
      </c>
      <c r="H314" s="321"/>
      <c r="I314" s="400"/>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0" t="s">
        <v>161</v>
      </c>
      <c r="D315" s="373"/>
      <c r="E315" s="373"/>
      <c r="F315" s="373"/>
      <c r="G315" s="319" t="s">
        <v>146</v>
      </c>
      <c r="H315" s="321"/>
      <c r="I315" s="400"/>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3"/>
      <c r="D316" s="373"/>
      <c r="E316" s="373"/>
      <c r="F316" s="373"/>
      <c r="G316" s="319" t="s">
        <v>148</v>
      </c>
      <c r="H316" s="321"/>
      <c r="I316" s="401"/>
      <c r="J316" s="155"/>
      <c r="K316" s="156"/>
      <c r="L316" s="148">
        <v>0</v>
      </c>
      <c r="M316" s="148">
        <v>0</v>
      </c>
      <c r="N316" s="148">
        <v>0</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6"/>
      <c r="I319" s="286"/>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6"/>
      <c r="I322" s="286"/>
      <c r="J322" s="77" t="s">
        <v>35</v>
      </c>
      <c r="K322" s="78"/>
      <c r="L322" s="66" t="s">
        <v>1044</v>
      </c>
      <c r="M322" s="8"/>
      <c r="N322" s="8"/>
      <c r="O322" s="8"/>
      <c r="P322" s="8"/>
      <c r="Q322" s="8"/>
      <c r="R322" s="8"/>
      <c r="S322" s="8"/>
      <c r="T322" s="8"/>
      <c r="U322" s="8"/>
      <c r="V322" s="8"/>
    </row>
    <row r="323" spans="1:22" ht="20.25" customHeight="1">
      <c r="A323" s="243"/>
      <c r="B323" s="1"/>
      <c r="C323" s="62"/>
      <c r="D323" s="3"/>
      <c r="F323" s="3"/>
      <c r="G323" s="3"/>
      <c r="H323" s="286"/>
      <c r="I323" s="67" t="s">
        <v>36</v>
      </c>
      <c r="J323" s="68"/>
      <c r="K323" s="79"/>
      <c r="L323" s="70" t="s">
        <v>1045</v>
      </c>
      <c r="M323" s="8"/>
      <c r="N323" s="8"/>
      <c r="O323" s="8"/>
      <c r="P323" s="8"/>
      <c r="Q323" s="8"/>
      <c r="R323" s="8"/>
      <c r="S323" s="8"/>
      <c r="T323" s="8"/>
      <c r="U323" s="8"/>
      <c r="V323" s="8"/>
    </row>
    <row r="324" spans="1:22" s="83" customFormat="1" ht="34.5" customHeight="1">
      <c r="A324" s="249" t="s">
        <v>749</v>
      </c>
      <c r="B324" s="1"/>
      <c r="C324" s="319" t="s">
        <v>170</v>
      </c>
      <c r="D324" s="320"/>
      <c r="E324" s="320"/>
      <c r="F324" s="320"/>
      <c r="G324" s="320"/>
      <c r="H324" s="321"/>
      <c r="I324" s="339" t="s">
        <v>171</v>
      </c>
      <c r="J324" s="260" t="s">
        <v>538</v>
      </c>
      <c r="K324" s="81"/>
      <c r="L324" s="268"/>
    </row>
    <row r="325" spans="1:22" s="83" customFormat="1" ht="34.5" customHeight="1">
      <c r="A325" s="249" t="s">
        <v>748</v>
      </c>
      <c r="B325" s="159"/>
      <c r="C325" s="389" t="s">
        <v>172</v>
      </c>
      <c r="D325" s="389"/>
      <c r="E325" s="389"/>
      <c r="F325" s="356"/>
      <c r="G325" s="370" t="s">
        <v>145</v>
      </c>
      <c r="H325" s="287" t="s">
        <v>173</v>
      </c>
      <c r="I325" s="353"/>
      <c r="J325" s="266">
        <v>0</v>
      </c>
      <c r="K325" s="81"/>
      <c r="L325" s="269"/>
    </row>
    <row r="326" spans="1:22" s="83" customFormat="1" ht="34.5" customHeight="1">
      <c r="A326" s="249" t="s">
        <v>748</v>
      </c>
      <c r="B326" s="159"/>
      <c r="C326" s="370"/>
      <c r="D326" s="370"/>
      <c r="E326" s="370"/>
      <c r="F326" s="371"/>
      <c r="G326" s="370"/>
      <c r="H326" s="287" t="s">
        <v>174</v>
      </c>
      <c r="I326" s="353"/>
      <c r="J326" s="267">
        <v>0</v>
      </c>
      <c r="K326" s="81"/>
      <c r="L326" s="269"/>
    </row>
    <row r="327" spans="1:22" s="83" customFormat="1" ht="34.5" customHeight="1">
      <c r="A327" s="249" t="s">
        <v>747</v>
      </c>
      <c r="B327" s="159"/>
      <c r="C327" s="370"/>
      <c r="D327" s="370"/>
      <c r="E327" s="370"/>
      <c r="F327" s="371"/>
      <c r="G327" s="370" t="s">
        <v>175</v>
      </c>
      <c r="H327" s="287" t="s">
        <v>173</v>
      </c>
      <c r="I327" s="353"/>
      <c r="J327" s="266">
        <v>0</v>
      </c>
      <c r="K327" s="81"/>
      <c r="L327" s="269"/>
    </row>
    <row r="328" spans="1:22" s="83" customFormat="1" ht="34.5" customHeight="1">
      <c r="A328" s="249" t="s">
        <v>747</v>
      </c>
      <c r="B328" s="159"/>
      <c r="C328" s="370"/>
      <c r="D328" s="370"/>
      <c r="E328" s="370"/>
      <c r="F328" s="371"/>
      <c r="G328" s="371"/>
      <c r="H328" s="287" t="s">
        <v>174</v>
      </c>
      <c r="I328" s="353"/>
      <c r="J328" s="267">
        <v>0</v>
      </c>
      <c r="K328" s="81"/>
      <c r="L328" s="269"/>
    </row>
    <row r="329" spans="1:22" s="83" customFormat="1" ht="34.5" customHeight="1">
      <c r="A329" s="249" t="s">
        <v>750</v>
      </c>
      <c r="B329" s="159"/>
      <c r="C329" s="370"/>
      <c r="D329" s="370"/>
      <c r="E329" s="370"/>
      <c r="F329" s="371"/>
      <c r="G329" s="370" t="s">
        <v>176</v>
      </c>
      <c r="H329" s="287" t="s">
        <v>173</v>
      </c>
      <c r="I329" s="353"/>
      <c r="J329" s="266">
        <v>0</v>
      </c>
      <c r="K329" s="81"/>
      <c r="L329" s="269"/>
    </row>
    <row r="330" spans="1:22" s="83" customFormat="1" ht="34.5" customHeight="1">
      <c r="A330" s="249" t="s">
        <v>750</v>
      </c>
      <c r="B330" s="159"/>
      <c r="C330" s="370"/>
      <c r="D330" s="370"/>
      <c r="E330" s="370"/>
      <c r="F330" s="371"/>
      <c r="G330" s="371"/>
      <c r="H330" s="287" t="s">
        <v>174</v>
      </c>
      <c r="I330" s="353"/>
      <c r="J330" s="267">
        <v>0</v>
      </c>
      <c r="K330" s="81"/>
      <c r="L330" s="269"/>
    </row>
    <row r="331" spans="1:22" s="83" customFormat="1" ht="34.5" customHeight="1">
      <c r="A331" s="249" t="s">
        <v>751</v>
      </c>
      <c r="B331" s="159"/>
      <c r="C331" s="370"/>
      <c r="D331" s="370"/>
      <c r="E331" s="370"/>
      <c r="F331" s="371"/>
      <c r="G331" s="372" t="s">
        <v>177</v>
      </c>
      <c r="H331" s="287" t="s">
        <v>173</v>
      </c>
      <c r="I331" s="353"/>
      <c r="J331" s="266">
        <v>0</v>
      </c>
      <c r="K331" s="81"/>
      <c r="L331" s="269"/>
    </row>
    <row r="332" spans="1:22" s="83" customFormat="1" ht="34.5" customHeight="1">
      <c r="A332" s="249" t="s">
        <v>751</v>
      </c>
      <c r="B332" s="159"/>
      <c r="C332" s="370"/>
      <c r="D332" s="370"/>
      <c r="E332" s="370"/>
      <c r="F332" s="371"/>
      <c r="G332" s="371"/>
      <c r="H332" s="287" t="s">
        <v>174</v>
      </c>
      <c r="I332" s="353"/>
      <c r="J332" s="267">
        <v>0</v>
      </c>
      <c r="K332" s="81"/>
      <c r="L332" s="269"/>
    </row>
    <row r="333" spans="1:22" s="83" customFormat="1" ht="34.5" customHeight="1">
      <c r="A333" s="249" t="s">
        <v>752</v>
      </c>
      <c r="B333" s="159"/>
      <c r="C333" s="370"/>
      <c r="D333" s="370"/>
      <c r="E333" s="370"/>
      <c r="F333" s="371"/>
      <c r="G333" s="370" t="s">
        <v>178</v>
      </c>
      <c r="H333" s="287" t="s">
        <v>173</v>
      </c>
      <c r="I333" s="353"/>
      <c r="J333" s="266">
        <v>0</v>
      </c>
      <c r="K333" s="81"/>
      <c r="L333" s="269"/>
    </row>
    <row r="334" spans="1:22" s="83" customFormat="1" ht="34.5" customHeight="1">
      <c r="A334" s="249" t="s">
        <v>752</v>
      </c>
      <c r="B334" s="159"/>
      <c r="C334" s="370"/>
      <c r="D334" s="370"/>
      <c r="E334" s="370"/>
      <c r="F334" s="371"/>
      <c r="G334" s="371"/>
      <c r="H334" s="287" t="s">
        <v>174</v>
      </c>
      <c r="I334" s="353"/>
      <c r="J334" s="267">
        <v>0</v>
      </c>
      <c r="K334" s="81"/>
      <c r="L334" s="269"/>
    </row>
    <row r="335" spans="1:22" s="83" customFormat="1" ht="34.5" customHeight="1">
      <c r="A335" s="249" t="s">
        <v>753</v>
      </c>
      <c r="B335" s="159"/>
      <c r="C335" s="370"/>
      <c r="D335" s="370"/>
      <c r="E335" s="370"/>
      <c r="F335" s="371"/>
      <c r="G335" s="370" t="s">
        <v>166</v>
      </c>
      <c r="H335" s="287" t="s">
        <v>173</v>
      </c>
      <c r="I335" s="353"/>
      <c r="J335" s="266">
        <v>0</v>
      </c>
      <c r="K335" s="81"/>
      <c r="L335" s="269"/>
    </row>
    <row r="336" spans="1:22" s="83" customFormat="1" ht="34.5" customHeight="1">
      <c r="A336" s="249" t="s">
        <v>753</v>
      </c>
      <c r="B336" s="159"/>
      <c r="C336" s="370"/>
      <c r="D336" s="370"/>
      <c r="E336" s="370"/>
      <c r="F336" s="371"/>
      <c r="G336" s="371"/>
      <c r="H336" s="287" t="s">
        <v>174</v>
      </c>
      <c r="I336" s="340"/>
      <c r="J336" s="267">
        <v>0</v>
      </c>
      <c r="K336" s="81"/>
      <c r="L336" s="270"/>
    </row>
    <row r="337" spans="1:22" s="91" customFormat="1">
      <c r="A337" s="243"/>
      <c r="B337" s="18"/>
      <c r="C337" s="18"/>
      <c r="D337" s="18"/>
      <c r="E337" s="18"/>
      <c r="F337" s="18"/>
      <c r="G337" s="18"/>
      <c r="H337" s="14"/>
      <c r="I337" s="14"/>
      <c r="J337" s="88"/>
      <c r="K337" s="89"/>
      <c r="L337" s="108"/>
    </row>
    <row r="338" spans="1:22" s="83" customFormat="1">
      <c r="A338" s="243"/>
      <c r="B338" s="84"/>
      <c r="C338" s="62"/>
      <c r="D338" s="62"/>
      <c r="E338" s="62"/>
      <c r="F338" s="62"/>
      <c r="G338" s="62"/>
      <c r="H338" s="92"/>
      <c r="I338" s="92"/>
      <c r="J338" s="88"/>
      <c r="K338" s="89"/>
      <c r="L338" s="90"/>
    </row>
    <row r="339" spans="1:22" s="91" customFormat="1">
      <c r="A339" s="243"/>
      <c r="B339" s="159"/>
      <c r="C339" s="165"/>
      <c r="D339" s="165"/>
      <c r="E339" s="3"/>
      <c r="F339" s="3"/>
      <c r="G339" s="3"/>
      <c r="H339" s="286"/>
      <c r="I339" s="286"/>
      <c r="J339" s="61"/>
      <c r="K339" s="31"/>
      <c r="L339" s="108"/>
    </row>
    <row r="340" spans="1:22" s="91" customFormat="1">
      <c r="A340" s="243"/>
      <c r="B340" s="18" t="s">
        <v>179</v>
      </c>
      <c r="C340" s="18"/>
      <c r="D340" s="18"/>
      <c r="E340" s="18"/>
      <c r="F340" s="18"/>
      <c r="G340" s="18"/>
      <c r="H340" s="14"/>
      <c r="I340" s="14"/>
      <c r="J340" s="108"/>
      <c r="K340" s="31"/>
      <c r="L340" s="108"/>
    </row>
    <row r="341" spans="1:22">
      <c r="A341" s="243"/>
      <c r="B341" s="18"/>
      <c r="C341" s="18"/>
      <c r="D341" s="18"/>
      <c r="E341" s="18"/>
      <c r="F341" s="18"/>
      <c r="G341" s="18"/>
      <c r="H341" s="14"/>
      <c r="I341" s="14"/>
      <c r="L341" s="240"/>
      <c r="M341" s="8"/>
      <c r="N341" s="8"/>
      <c r="O341" s="8"/>
      <c r="P341" s="8"/>
      <c r="Q341" s="8"/>
      <c r="R341" s="8"/>
      <c r="S341" s="8"/>
      <c r="T341" s="8"/>
      <c r="U341" s="8"/>
      <c r="V341" s="8"/>
    </row>
    <row r="342" spans="1:22" ht="34.5" customHeight="1">
      <c r="A342" s="243"/>
      <c r="B342" s="18"/>
      <c r="C342" s="3"/>
      <c r="D342" s="3"/>
      <c r="F342" s="3"/>
      <c r="G342" s="3"/>
      <c r="H342" s="286"/>
      <c r="I342" s="286"/>
      <c r="J342" s="77" t="s">
        <v>35</v>
      </c>
      <c r="K342" s="78"/>
      <c r="L342" s="66" t="s">
        <v>1044</v>
      </c>
      <c r="M342" s="8"/>
      <c r="N342" s="8"/>
      <c r="O342" s="8"/>
      <c r="P342" s="8"/>
      <c r="Q342" s="8"/>
      <c r="R342" s="8"/>
      <c r="S342" s="8"/>
      <c r="T342" s="8"/>
      <c r="U342" s="8"/>
      <c r="V342" s="8"/>
    </row>
    <row r="343" spans="1:22" ht="20.25" customHeight="1">
      <c r="A343" s="243"/>
      <c r="B343" s="1"/>
      <c r="C343" s="62"/>
      <c r="D343" s="3"/>
      <c r="F343" s="3"/>
      <c r="G343" s="3"/>
      <c r="H343" s="286"/>
      <c r="I343" s="67" t="s">
        <v>36</v>
      </c>
      <c r="J343" s="68"/>
      <c r="K343" s="79"/>
      <c r="L343" s="70" t="s">
        <v>1045</v>
      </c>
      <c r="M343" s="8"/>
      <c r="N343" s="8"/>
      <c r="O343" s="8"/>
      <c r="P343" s="8"/>
      <c r="Q343" s="8"/>
      <c r="R343" s="8"/>
      <c r="S343" s="8"/>
      <c r="T343" s="8"/>
      <c r="U343" s="8"/>
      <c r="V343" s="8"/>
    </row>
    <row r="344" spans="1:22" s="83" customFormat="1" ht="34.5" customHeight="1">
      <c r="A344" s="249" t="s">
        <v>754</v>
      </c>
      <c r="B344" s="1"/>
      <c r="C344" s="333" t="s">
        <v>180</v>
      </c>
      <c r="D344" s="335"/>
      <c r="E344" s="397" t="s">
        <v>181</v>
      </c>
      <c r="F344" s="398"/>
      <c r="G344" s="319" t="s">
        <v>182</v>
      </c>
      <c r="H344" s="321"/>
      <c r="I344" s="339" t="s">
        <v>183</v>
      </c>
      <c r="J344" s="271">
        <v>0</v>
      </c>
      <c r="K344" s="81"/>
      <c r="L344" s="268"/>
    </row>
    <row r="345" spans="1:22" s="83" customFormat="1" ht="34.5" customHeight="1">
      <c r="A345" s="249" t="s">
        <v>755</v>
      </c>
      <c r="B345" s="159"/>
      <c r="C345" s="395"/>
      <c r="D345" s="396"/>
      <c r="E345" s="398"/>
      <c r="F345" s="398"/>
      <c r="G345" s="319" t="s">
        <v>184</v>
      </c>
      <c r="H345" s="321"/>
      <c r="I345" s="353"/>
      <c r="J345" s="271">
        <v>0</v>
      </c>
      <c r="K345" s="81"/>
      <c r="L345" s="269"/>
    </row>
    <row r="346" spans="1:22" s="83" customFormat="1" ht="34.5" customHeight="1">
      <c r="A346" s="249" t="s">
        <v>756</v>
      </c>
      <c r="B346" s="159"/>
      <c r="C346" s="395"/>
      <c r="D346" s="396"/>
      <c r="E346" s="398"/>
      <c r="F346" s="398"/>
      <c r="G346" s="319" t="s">
        <v>185</v>
      </c>
      <c r="H346" s="321"/>
      <c r="I346" s="353"/>
      <c r="J346" s="271">
        <v>0</v>
      </c>
      <c r="K346" s="81"/>
      <c r="L346" s="269"/>
    </row>
    <row r="347" spans="1:22" s="83" customFormat="1" ht="34.5" customHeight="1">
      <c r="A347" s="249" t="s">
        <v>757</v>
      </c>
      <c r="B347" s="159"/>
      <c r="C347" s="376"/>
      <c r="D347" s="378"/>
      <c r="E347" s="319" t="s">
        <v>166</v>
      </c>
      <c r="F347" s="320"/>
      <c r="G347" s="320"/>
      <c r="H347" s="321"/>
      <c r="I347" s="340"/>
      <c r="J347" s="271">
        <v>0</v>
      </c>
      <c r="K347" s="81"/>
      <c r="L347" s="269"/>
    </row>
    <row r="348" spans="1:22" s="83" customFormat="1" ht="34.5" customHeight="1">
      <c r="A348" s="249" t="s">
        <v>758</v>
      </c>
      <c r="B348" s="159"/>
      <c r="C348" s="333" t="s">
        <v>186</v>
      </c>
      <c r="D348" s="390"/>
      <c r="E348" s="319" t="s">
        <v>187</v>
      </c>
      <c r="F348" s="320"/>
      <c r="G348" s="320"/>
      <c r="H348" s="321"/>
      <c r="I348" s="339" t="s">
        <v>188</v>
      </c>
      <c r="J348" s="271">
        <v>0</v>
      </c>
      <c r="K348" s="81"/>
      <c r="L348" s="269"/>
    </row>
    <row r="349" spans="1:22" s="83" customFormat="1" ht="34.5" customHeight="1">
      <c r="A349" s="249" t="s">
        <v>759</v>
      </c>
      <c r="B349" s="159"/>
      <c r="C349" s="391"/>
      <c r="D349" s="392"/>
      <c r="E349" s="319" t="s">
        <v>189</v>
      </c>
      <c r="F349" s="320"/>
      <c r="G349" s="320"/>
      <c r="H349" s="321"/>
      <c r="I349" s="353"/>
      <c r="J349" s="271">
        <v>0</v>
      </c>
      <c r="K349" s="81"/>
      <c r="L349" s="269"/>
    </row>
    <row r="350" spans="1:22" s="83" customFormat="1" ht="34.5" customHeight="1">
      <c r="A350" s="249" t="s">
        <v>760</v>
      </c>
      <c r="B350" s="159"/>
      <c r="C350" s="393"/>
      <c r="D350" s="394"/>
      <c r="E350" s="319" t="s">
        <v>190</v>
      </c>
      <c r="F350" s="320"/>
      <c r="G350" s="320"/>
      <c r="H350" s="321"/>
      <c r="I350" s="340"/>
      <c r="J350" s="271">
        <v>0</v>
      </c>
      <c r="K350" s="81"/>
      <c r="L350" s="269"/>
    </row>
    <row r="351" spans="1:22" s="83" customFormat="1" ht="42" customHeight="1">
      <c r="A351" s="249" t="s">
        <v>761</v>
      </c>
      <c r="B351" s="159"/>
      <c r="C351" s="333" t="s">
        <v>166</v>
      </c>
      <c r="D351" s="390"/>
      <c r="E351" s="319" t="s">
        <v>191</v>
      </c>
      <c r="F351" s="320"/>
      <c r="G351" s="320"/>
      <c r="H351" s="321"/>
      <c r="I351" s="122" t="s">
        <v>192</v>
      </c>
      <c r="J351" s="271">
        <v>0</v>
      </c>
      <c r="K351" s="81"/>
      <c r="L351" s="269"/>
    </row>
    <row r="352" spans="1:22" s="83" customFormat="1" ht="34.5" customHeight="1">
      <c r="A352" s="249" t="s">
        <v>762</v>
      </c>
      <c r="B352" s="159"/>
      <c r="C352" s="391"/>
      <c r="D352" s="392"/>
      <c r="E352" s="319" t="s">
        <v>193</v>
      </c>
      <c r="F352" s="320"/>
      <c r="G352" s="320"/>
      <c r="H352" s="321"/>
      <c r="I352" s="325" t="s">
        <v>194</v>
      </c>
      <c r="J352" s="271">
        <v>0</v>
      </c>
      <c r="K352" s="81"/>
      <c r="L352" s="269"/>
    </row>
    <row r="353" spans="1:22" s="83" customFormat="1" ht="34.5" customHeight="1">
      <c r="A353" s="249" t="s">
        <v>763</v>
      </c>
      <c r="B353" s="159"/>
      <c r="C353" s="391"/>
      <c r="D353" s="392"/>
      <c r="E353" s="319" t="s">
        <v>195</v>
      </c>
      <c r="F353" s="320"/>
      <c r="G353" s="320"/>
      <c r="H353" s="321"/>
      <c r="I353" s="343"/>
      <c r="J353" s="271">
        <v>0</v>
      </c>
      <c r="K353" s="81"/>
      <c r="L353" s="269"/>
    </row>
    <row r="354" spans="1:22" s="83" customFormat="1" ht="42">
      <c r="A354" s="249" t="s">
        <v>764</v>
      </c>
      <c r="B354" s="159"/>
      <c r="C354" s="391"/>
      <c r="D354" s="392"/>
      <c r="E354" s="319" t="s">
        <v>196</v>
      </c>
      <c r="F354" s="320"/>
      <c r="G354" s="320"/>
      <c r="H354" s="321"/>
      <c r="I354" s="122" t="s">
        <v>197</v>
      </c>
      <c r="J354" s="271">
        <v>0</v>
      </c>
      <c r="K354" s="81"/>
      <c r="L354" s="269"/>
    </row>
    <row r="355" spans="1:22" s="83" customFormat="1" ht="42">
      <c r="A355" s="249" t="s">
        <v>765</v>
      </c>
      <c r="B355" s="159"/>
      <c r="C355" s="391"/>
      <c r="D355" s="392"/>
      <c r="E355" s="319" t="s">
        <v>198</v>
      </c>
      <c r="F355" s="320"/>
      <c r="G355" s="320"/>
      <c r="H355" s="321"/>
      <c r="I355" s="122" t="s">
        <v>199</v>
      </c>
      <c r="J355" s="271">
        <v>0</v>
      </c>
      <c r="K355" s="81"/>
      <c r="L355" s="269"/>
    </row>
    <row r="356" spans="1:22" s="83" customFormat="1" ht="42" customHeight="1">
      <c r="A356" s="249" t="s">
        <v>766</v>
      </c>
      <c r="B356" s="159"/>
      <c r="C356" s="391"/>
      <c r="D356" s="392"/>
      <c r="E356" s="319" t="s">
        <v>200</v>
      </c>
      <c r="F356" s="320"/>
      <c r="G356" s="320"/>
      <c r="H356" s="321"/>
      <c r="I356" s="122" t="s">
        <v>201</v>
      </c>
      <c r="J356" s="271">
        <v>0</v>
      </c>
      <c r="K356" s="81"/>
      <c r="L356" s="269"/>
    </row>
    <row r="357" spans="1:22" s="83" customFormat="1" ht="42" customHeight="1">
      <c r="A357" s="249" t="s">
        <v>767</v>
      </c>
      <c r="B357" s="159"/>
      <c r="C357" s="391"/>
      <c r="D357" s="392"/>
      <c r="E357" s="319" t="s">
        <v>202</v>
      </c>
      <c r="F357" s="320"/>
      <c r="G357" s="320"/>
      <c r="H357" s="321"/>
      <c r="I357" s="122" t="s">
        <v>203</v>
      </c>
      <c r="J357" s="271">
        <v>0</v>
      </c>
      <c r="K357" s="81"/>
      <c r="L357" s="269"/>
    </row>
    <row r="358" spans="1:22" s="83" customFormat="1" ht="42" customHeight="1">
      <c r="A358" s="249" t="s">
        <v>768</v>
      </c>
      <c r="B358" s="159"/>
      <c r="C358" s="391"/>
      <c r="D358" s="392"/>
      <c r="E358" s="319" t="s">
        <v>204</v>
      </c>
      <c r="F358" s="320"/>
      <c r="G358" s="320"/>
      <c r="H358" s="321"/>
      <c r="I358" s="122" t="s">
        <v>205</v>
      </c>
      <c r="J358" s="271">
        <v>0</v>
      </c>
      <c r="K358" s="81"/>
      <c r="L358" s="269"/>
    </row>
    <row r="359" spans="1:22" s="83" customFormat="1" ht="56.15" customHeight="1">
      <c r="A359" s="249" t="s">
        <v>769</v>
      </c>
      <c r="B359" s="159"/>
      <c r="C359" s="391"/>
      <c r="D359" s="392"/>
      <c r="E359" s="319" t="s">
        <v>206</v>
      </c>
      <c r="F359" s="320"/>
      <c r="G359" s="320"/>
      <c r="H359" s="321"/>
      <c r="I359" s="122" t="s">
        <v>207</v>
      </c>
      <c r="J359" s="271">
        <v>0</v>
      </c>
      <c r="K359" s="81"/>
      <c r="L359" s="269"/>
    </row>
    <row r="360" spans="1:22" s="83" customFormat="1" ht="56.15" customHeight="1">
      <c r="A360" s="249" t="s">
        <v>770</v>
      </c>
      <c r="B360" s="159"/>
      <c r="C360" s="393"/>
      <c r="D360" s="394"/>
      <c r="E360" s="319" t="s">
        <v>208</v>
      </c>
      <c r="F360" s="320"/>
      <c r="G360" s="320"/>
      <c r="H360" s="321"/>
      <c r="I360" s="122" t="s">
        <v>209</v>
      </c>
      <c r="J360" s="271">
        <v>0</v>
      </c>
      <c r="K360" s="81"/>
      <c r="L360" s="270"/>
    </row>
    <row r="361" spans="1:22" s="91" customFormat="1">
      <c r="A361" s="243"/>
      <c r="B361" s="18"/>
      <c r="C361" s="18"/>
      <c r="D361" s="18"/>
      <c r="E361" s="18"/>
      <c r="F361" s="18"/>
      <c r="G361" s="18"/>
      <c r="H361" s="14"/>
      <c r="I361" s="14"/>
      <c r="J361" s="88"/>
      <c r="K361" s="89"/>
      <c r="L361" s="90"/>
    </row>
    <row r="362" spans="1:22" s="83" customFormat="1">
      <c r="A362" s="243"/>
      <c r="B362" s="84"/>
      <c r="C362" s="62"/>
      <c r="D362" s="62"/>
      <c r="E362" s="62"/>
      <c r="F362" s="62"/>
      <c r="G362" s="62"/>
      <c r="H362" s="92"/>
      <c r="I362" s="92"/>
      <c r="J362" s="88"/>
      <c r="K362" s="89"/>
      <c r="L362" s="90"/>
    </row>
    <row r="363" spans="1:22" s="83" customFormat="1">
      <c r="A363" s="243"/>
      <c r="B363" s="119"/>
      <c r="C363" s="119"/>
      <c r="D363" s="62"/>
      <c r="E363" s="62"/>
      <c r="F363" s="62"/>
      <c r="G363" s="62"/>
      <c r="H363" s="92"/>
      <c r="I363" s="167"/>
      <c r="J363" s="88"/>
      <c r="K363" s="89"/>
      <c r="L363" s="90"/>
    </row>
    <row r="364" spans="1:22" s="91" customFormat="1">
      <c r="A364" s="243"/>
      <c r="B364" s="119"/>
      <c r="C364" s="3"/>
      <c r="D364" s="3"/>
      <c r="E364" s="3"/>
      <c r="F364" s="3"/>
      <c r="G364" s="3"/>
      <c r="H364" s="286"/>
      <c r="I364" s="286"/>
      <c r="J364" s="61"/>
      <c r="K364" s="31"/>
      <c r="L364" s="108"/>
    </row>
    <row r="365" spans="1:22" s="83" customFormat="1">
      <c r="A365" s="243"/>
      <c r="B365" s="168" t="s">
        <v>210</v>
      </c>
      <c r="C365" s="169"/>
      <c r="D365" s="3"/>
      <c r="E365" s="3"/>
      <c r="F365" s="3"/>
      <c r="G365" s="3"/>
      <c r="H365" s="286"/>
      <c r="I365" s="286"/>
      <c r="J365" s="61"/>
      <c r="K365" s="63"/>
      <c r="L365" s="90"/>
    </row>
    <row r="366" spans="1:22">
      <c r="A366" s="243"/>
      <c r="B366" s="18"/>
      <c r="C366" s="18"/>
      <c r="D366" s="18"/>
      <c r="E366" s="18"/>
      <c r="F366" s="18"/>
      <c r="G366" s="18"/>
      <c r="H366" s="14"/>
      <c r="I366" s="14"/>
      <c r="L366" s="240"/>
      <c r="M366" s="8"/>
      <c r="N366" s="8"/>
      <c r="O366" s="8"/>
      <c r="P366" s="8"/>
      <c r="Q366" s="8"/>
      <c r="R366" s="8"/>
      <c r="S366" s="8"/>
      <c r="T366" s="8"/>
      <c r="U366" s="8"/>
      <c r="V366" s="8"/>
    </row>
    <row r="367" spans="1:22" s="118" customFormat="1" ht="34.5" customHeight="1">
      <c r="A367" s="243"/>
      <c r="B367" s="18"/>
      <c r="C367" s="3"/>
      <c r="D367" s="3"/>
      <c r="E367" s="3"/>
      <c r="F367" s="3"/>
      <c r="G367" s="3"/>
      <c r="H367" s="286"/>
      <c r="I367" s="286"/>
      <c r="J367" s="77" t="s">
        <v>35</v>
      </c>
      <c r="K367" s="78"/>
      <c r="L367" s="66" t="s">
        <v>1044</v>
      </c>
    </row>
    <row r="368" spans="1:22" s="118" customFormat="1" ht="20.25" customHeight="1">
      <c r="A368" s="243"/>
      <c r="B368" s="1"/>
      <c r="C368" s="3"/>
      <c r="D368" s="3"/>
      <c r="E368" s="3"/>
      <c r="F368" s="3"/>
      <c r="G368" s="3"/>
      <c r="H368" s="286"/>
      <c r="I368" s="67" t="s">
        <v>36</v>
      </c>
      <c r="J368" s="170"/>
      <c r="K368" s="79"/>
      <c r="L368" s="137" t="s">
        <v>1045</v>
      </c>
    </row>
    <row r="369" spans="1:12" s="118" customFormat="1" ht="34.5" customHeight="1">
      <c r="A369" s="243"/>
      <c r="B369" s="115"/>
      <c r="C369" s="322" t="s">
        <v>211</v>
      </c>
      <c r="D369" s="323"/>
      <c r="E369" s="323"/>
      <c r="F369" s="323"/>
      <c r="G369" s="323"/>
      <c r="H369" s="324"/>
      <c r="I369" s="388" t="s">
        <v>1018</v>
      </c>
      <c r="J369" s="171"/>
      <c r="K369" s="97"/>
      <c r="L369" s="172"/>
    </row>
    <row r="370" spans="1:12" s="118" customFormat="1" ht="34.5" customHeight="1">
      <c r="A370" s="243"/>
      <c r="B370" s="173"/>
      <c r="C370" s="382"/>
      <c r="D370" s="383"/>
      <c r="E370" s="383"/>
      <c r="F370" s="383"/>
      <c r="G370" s="383"/>
      <c r="H370" s="384"/>
      <c r="I370" s="388"/>
      <c r="J370" s="174"/>
      <c r="K370" s="102"/>
      <c r="L370" s="175"/>
    </row>
    <row r="371" spans="1:12" s="118" customFormat="1" ht="34.5" customHeight="1">
      <c r="A371" s="249" t="s">
        <v>771</v>
      </c>
      <c r="B371" s="173"/>
      <c r="C371" s="382"/>
      <c r="D371" s="383"/>
      <c r="E371" s="383"/>
      <c r="F371" s="383"/>
      <c r="G371" s="383"/>
      <c r="H371" s="384"/>
      <c r="I371" s="388"/>
      <c r="J371" s="174"/>
      <c r="K371" s="102"/>
      <c r="L371" s="176" t="str">
        <f>IF(ISBLANK(L369), "-", "～")</f>
        <v>-</v>
      </c>
    </row>
    <row r="372" spans="1:12" s="118" customFormat="1" ht="34.5" customHeight="1">
      <c r="A372" s="243"/>
      <c r="B372" s="173"/>
      <c r="C372" s="382"/>
      <c r="D372" s="383"/>
      <c r="E372" s="383"/>
      <c r="F372" s="383"/>
      <c r="G372" s="383"/>
      <c r="H372" s="384"/>
      <c r="I372" s="388"/>
      <c r="J372" s="174"/>
      <c r="K372" s="102"/>
      <c r="L372" s="177"/>
    </row>
    <row r="373" spans="1:12" s="118" customFormat="1" ht="34.5" customHeight="1">
      <c r="A373" s="243"/>
      <c r="B373" s="173"/>
      <c r="C373" s="385"/>
      <c r="D373" s="386"/>
      <c r="E373" s="386"/>
      <c r="F373" s="386"/>
      <c r="G373" s="386"/>
      <c r="H373" s="387"/>
      <c r="I373" s="388"/>
      <c r="J373" s="178"/>
      <c r="K373" s="106"/>
      <c r="L373" s="179"/>
    </row>
    <row r="374" spans="1:12" s="91" customFormat="1">
      <c r="A374" s="243"/>
      <c r="B374" s="18"/>
      <c r="C374" s="18"/>
      <c r="D374" s="18"/>
      <c r="E374" s="18"/>
      <c r="F374" s="18"/>
      <c r="G374" s="18"/>
      <c r="H374" s="14"/>
      <c r="I374" s="14"/>
      <c r="J374" s="88"/>
      <c r="K374" s="89"/>
      <c r="L374" s="90"/>
    </row>
    <row r="375" spans="1:12" s="83" customFormat="1">
      <c r="A375" s="243"/>
      <c r="B375" s="84"/>
      <c r="C375" s="62"/>
      <c r="D375" s="62"/>
      <c r="E375" s="62"/>
      <c r="F375" s="62"/>
      <c r="G375" s="62"/>
      <c r="H375" s="92"/>
      <c r="I375" s="92"/>
      <c r="J375" s="88"/>
      <c r="K375" s="89"/>
      <c r="L375" s="90"/>
    </row>
    <row r="376" spans="1:12" s="83" customFormat="1">
      <c r="A376" s="243"/>
      <c r="B376" s="119"/>
      <c r="C376" s="119"/>
      <c r="D376" s="62"/>
      <c r="E376" s="62"/>
      <c r="F376" s="62"/>
      <c r="G376" s="62"/>
      <c r="H376" s="92"/>
      <c r="I376" s="167" t="s">
        <v>978</v>
      </c>
      <c r="J376" s="88"/>
      <c r="K376" s="89"/>
      <c r="L376" s="90"/>
    </row>
    <row r="377" spans="1:12" s="83" customFormat="1">
      <c r="A377" s="243"/>
      <c r="B377" s="119"/>
      <c r="C377" s="119"/>
      <c r="D377" s="62"/>
      <c r="E377" s="62"/>
      <c r="F377" s="62"/>
      <c r="G377" s="62"/>
      <c r="H377" s="92"/>
      <c r="I377" s="92"/>
      <c r="J377" s="88"/>
      <c r="K377" s="89"/>
      <c r="L377" s="90"/>
    </row>
    <row r="378" spans="1:12" s="21" customFormat="1">
      <c r="A378" s="243"/>
      <c r="B378" s="1"/>
      <c r="C378" s="51"/>
      <c r="D378" s="35"/>
      <c r="E378" s="35"/>
      <c r="F378" s="35"/>
      <c r="G378" s="35"/>
      <c r="H378" s="20"/>
      <c r="I378" s="297"/>
      <c r="J378" s="5"/>
      <c r="K378" s="6"/>
    </row>
    <row r="379" spans="1:12" s="21" customFormat="1">
      <c r="A379" s="243"/>
      <c r="B379" s="1"/>
      <c r="C379" s="51"/>
      <c r="D379" s="35"/>
      <c r="E379" s="35"/>
      <c r="F379" s="35"/>
      <c r="G379" s="35"/>
      <c r="H379" s="20"/>
      <c r="I379" s="297"/>
      <c r="J379" s="5"/>
      <c r="K379" s="6"/>
    </row>
    <row r="380" spans="1:12" s="21" customFormat="1">
      <c r="A380" s="243"/>
      <c r="B380" s="1"/>
      <c r="E380" s="51"/>
      <c r="F380" s="51"/>
      <c r="G380" s="51"/>
      <c r="H380" s="20"/>
      <c r="I380" s="297"/>
      <c r="J380" s="5"/>
      <c r="K380" s="6"/>
    </row>
    <row r="381" spans="1:12" s="21" customFormat="1">
      <c r="A381" s="243"/>
      <c r="B381" s="1"/>
      <c r="E381" s="51"/>
      <c r="F381" s="51"/>
      <c r="G381" s="51"/>
      <c r="H381" s="20"/>
      <c r="I381" s="297"/>
      <c r="J381" s="5"/>
      <c r="K381" s="6"/>
    </row>
    <row r="382" spans="1:12" s="21" customFormat="1">
      <c r="A382" s="243"/>
      <c r="B382" s="1"/>
      <c r="E382" s="51"/>
      <c r="F382" s="51"/>
      <c r="G382" s="51"/>
      <c r="H382" s="20"/>
      <c r="I382" s="297"/>
      <c r="J382" s="5"/>
      <c r="K382" s="6"/>
    </row>
    <row r="383" spans="1:12" s="21" customFormat="1">
      <c r="A383" s="243"/>
      <c r="B383" s="1"/>
      <c r="E383" s="51"/>
      <c r="F383" s="51"/>
      <c r="G383" s="51"/>
      <c r="H383" s="20"/>
      <c r="I383" s="297"/>
      <c r="J383" s="5"/>
      <c r="K383" s="6"/>
    </row>
    <row r="384" spans="1:12" s="21" customFormat="1">
      <c r="A384" s="243"/>
      <c r="B384" s="1"/>
      <c r="E384" s="35"/>
      <c r="F384" s="35"/>
      <c r="G384" s="35"/>
      <c r="H384" s="20"/>
      <c r="I384" s="4"/>
      <c r="J384" s="37"/>
      <c r="K384" s="54"/>
      <c r="L384" s="7"/>
    </row>
    <row r="385" spans="1:22" s="21" customFormat="1">
      <c r="A385" s="243"/>
      <c r="B385" s="1"/>
      <c r="C385" s="40"/>
      <c r="D385" s="40"/>
      <c r="E385" s="40"/>
      <c r="F385" s="40"/>
      <c r="G385" s="40"/>
      <c r="H385" s="40"/>
      <c r="I385" s="40"/>
      <c r="J385" s="40"/>
      <c r="K385" s="50"/>
      <c r="L385" s="40"/>
    </row>
    <row r="386" spans="1:22" s="21" customFormat="1">
      <c r="A386" s="243"/>
      <c r="B386" s="1"/>
      <c r="C386" s="62"/>
      <c r="D386" s="3"/>
      <c r="E386" s="3"/>
      <c r="F386" s="3"/>
      <c r="G386" s="3"/>
      <c r="H386" s="286"/>
      <c r="I386" s="286"/>
      <c r="J386" s="63"/>
      <c r="K386" s="31"/>
      <c r="L386" s="61"/>
    </row>
    <row r="387" spans="1:22" s="91" customFormat="1" ht="19">
      <c r="A387" s="243"/>
      <c r="B387" s="180" t="s">
        <v>218</v>
      </c>
      <c r="C387" s="181"/>
      <c r="D387" s="181"/>
      <c r="E387" s="57"/>
      <c r="F387" s="57"/>
      <c r="G387" s="57"/>
      <c r="H387" s="58"/>
      <c r="I387" s="58"/>
      <c r="J387" s="60"/>
      <c r="K387" s="59"/>
      <c r="L387" s="182"/>
    </row>
    <row r="388" spans="1:22" s="91" customFormat="1">
      <c r="A388" s="243"/>
      <c r="B388" s="44" t="s">
        <v>219</v>
      </c>
      <c r="C388" s="67"/>
      <c r="D388" s="67"/>
      <c r="E388" s="3"/>
      <c r="F388" s="3"/>
      <c r="G388" s="3"/>
      <c r="H388" s="286"/>
      <c r="I388" s="286"/>
      <c r="J388" s="61"/>
      <c r="K388" s="31"/>
      <c r="L388" s="108"/>
    </row>
    <row r="389" spans="1:22">
      <c r="A389" s="243"/>
      <c r="B389" s="18"/>
      <c r="C389" s="18"/>
      <c r="D389" s="18"/>
      <c r="E389" s="18"/>
      <c r="F389" s="18"/>
      <c r="G389" s="18"/>
      <c r="H389" s="14"/>
      <c r="I389" s="14"/>
      <c r="L389" s="240"/>
      <c r="M389" s="8"/>
      <c r="N389" s="8"/>
      <c r="O389" s="8"/>
      <c r="P389" s="8"/>
      <c r="Q389" s="8"/>
      <c r="R389" s="8"/>
      <c r="S389" s="8"/>
      <c r="T389" s="8"/>
      <c r="U389" s="8"/>
      <c r="V389" s="8"/>
    </row>
    <row r="390" spans="1:22" ht="34.5" customHeight="1">
      <c r="A390" s="275"/>
      <c r="B390" s="18"/>
      <c r="C390" s="3"/>
      <c r="D390" s="3"/>
      <c r="F390" s="3"/>
      <c r="G390" s="3"/>
      <c r="H390" s="286"/>
      <c r="I390" s="286"/>
      <c r="J390" s="77" t="s">
        <v>35</v>
      </c>
      <c r="K390" s="78"/>
      <c r="L390" s="66" t="s">
        <v>1044</v>
      </c>
      <c r="M390" s="8"/>
      <c r="N390" s="8"/>
      <c r="O390" s="8"/>
      <c r="P390" s="8"/>
      <c r="Q390" s="8"/>
      <c r="R390" s="8"/>
      <c r="S390" s="8"/>
      <c r="T390" s="8"/>
      <c r="U390" s="8"/>
      <c r="V390" s="8"/>
    </row>
    <row r="391" spans="1:22" ht="20.25" customHeight="1">
      <c r="A391" s="247" t="s">
        <v>629</v>
      </c>
      <c r="B391" s="1"/>
      <c r="C391" s="3"/>
      <c r="D391" s="3"/>
      <c r="F391" s="3"/>
      <c r="G391" s="3"/>
      <c r="H391" s="286"/>
      <c r="I391" s="67" t="s">
        <v>36</v>
      </c>
      <c r="J391" s="68"/>
      <c r="K391" s="79"/>
      <c r="L391" s="70" t="s">
        <v>1045</v>
      </c>
      <c r="M391" s="8"/>
      <c r="N391" s="8"/>
      <c r="O391" s="8"/>
      <c r="P391" s="8"/>
      <c r="Q391" s="8"/>
      <c r="R391" s="8"/>
      <c r="S391" s="8"/>
      <c r="T391" s="8"/>
      <c r="U391" s="8"/>
      <c r="V391" s="8"/>
    </row>
    <row r="392" spans="1:22" s="83" customFormat="1" ht="34.5" customHeight="1">
      <c r="A392" s="249" t="s">
        <v>772</v>
      </c>
      <c r="B392" s="84"/>
      <c r="C392" s="368" t="s">
        <v>221</v>
      </c>
      <c r="D392" s="333" t="s">
        <v>222</v>
      </c>
      <c r="E392" s="334"/>
      <c r="F392" s="334"/>
      <c r="G392" s="334"/>
      <c r="H392" s="335"/>
      <c r="I392" s="325" t="s">
        <v>1019</v>
      </c>
      <c r="J392" s="140">
        <f t="shared" ref="J392:J397" si="10">IF(SUM(L392:L392)=0,IF(COUNTIF(L392:L392,"未確認")&gt;0,"未確認",IF(COUNTIF(L392:L392,"~*")&gt;0,"*",SUM(L392:L392))),SUM(L392:L392))</f>
        <v>43</v>
      </c>
      <c r="K392" s="81" t="str">
        <f t="shared" ref="K392:K397" si="11">IF(OR(COUNTIF(L392:L392,"未確認")&gt;0,COUNTIF(L392:L392,"~*")&gt;0),"※","")</f>
        <v/>
      </c>
      <c r="L392" s="147">
        <v>43</v>
      </c>
    </row>
    <row r="393" spans="1:22" s="83" customFormat="1" ht="34.5" customHeight="1">
      <c r="A393" s="249" t="s">
        <v>773</v>
      </c>
      <c r="B393" s="84"/>
      <c r="C393" s="369"/>
      <c r="D393" s="379"/>
      <c r="E393" s="319" t="s">
        <v>224</v>
      </c>
      <c r="F393" s="320"/>
      <c r="G393" s="320"/>
      <c r="H393" s="321"/>
      <c r="I393" s="342"/>
      <c r="J393" s="140">
        <f t="shared" si="10"/>
        <v>43</v>
      </c>
      <c r="K393" s="81" t="str">
        <f t="shared" si="11"/>
        <v/>
      </c>
      <c r="L393" s="147">
        <v>43</v>
      </c>
    </row>
    <row r="394" spans="1:22" s="83" customFormat="1" ht="34.5" customHeight="1">
      <c r="A394" s="250" t="s">
        <v>774</v>
      </c>
      <c r="B394" s="84"/>
      <c r="C394" s="369"/>
      <c r="D394" s="380"/>
      <c r="E394" s="319" t="s">
        <v>225</v>
      </c>
      <c r="F394" s="320"/>
      <c r="G394" s="320"/>
      <c r="H394" s="321"/>
      <c r="I394" s="342"/>
      <c r="J394" s="140">
        <f t="shared" si="10"/>
        <v>0</v>
      </c>
      <c r="K394" s="81" t="str">
        <f t="shared" si="11"/>
        <v/>
      </c>
      <c r="L394" s="147">
        <v>0</v>
      </c>
    </row>
    <row r="395" spans="1:22" s="83" customFormat="1" ht="34.5" customHeight="1">
      <c r="A395" s="250" t="s">
        <v>775</v>
      </c>
      <c r="B395" s="84"/>
      <c r="C395" s="369"/>
      <c r="D395" s="381"/>
      <c r="E395" s="319" t="s">
        <v>226</v>
      </c>
      <c r="F395" s="320"/>
      <c r="G395" s="320"/>
      <c r="H395" s="321"/>
      <c r="I395" s="342"/>
      <c r="J395" s="140">
        <f t="shared" si="10"/>
        <v>0</v>
      </c>
      <c r="K395" s="81" t="str">
        <f t="shared" si="11"/>
        <v/>
      </c>
      <c r="L395" s="147">
        <v>0</v>
      </c>
    </row>
    <row r="396" spans="1:22" s="83" customFormat="1" ht="34.5" customHeight="1">
      <c r="A396" s="250" t="s">
        <v>776</v>
      </c>
      <c r="B396" s="1"/>
      <c r="C396" s="369"/>
      <c r="D396" s="319" t="s">
        <v>227</v>
      </c>
      <c r="E396" s="320"/>
      <c r="F396" s="320"/>
      <c r="G396" s="320"/>
      <c r="H396" s="321"/>
      <c r="I396" s="342"/>
      <c r="J396" s="140">
        <f t="shared" si="10"/>
        <v>18373</v>
      </c>
      <c r="K396" s="81" t="str">
        <f t="shared" si="11"/>
        <v/>
      </c>
      <c r="L396" s="147">
        <v>18373</v>
      </c>
    </row>
    <row r="397" spans="1:22" s="83" customFormat="1" ht="34.5" customHeight="1">
      <c r="A397" s="250" t="s">
        <v>777</v>
      </c>
      <c r="B397" s="119"/>
      <c r="C397" s="369"/>
      <c r="D397" s="319" t="s">
        <v>228</v>
      </c>
      <c r="E397" s="320"/>
      <c r="F397" s="320"/>
      <c r="G397" s="320"/>
      <c r="H397" s="321"/>
      <c r="I397" s="343"/>
      <c r="J397" s="140">
        <f t="shared" si="10"/>
        <v>41</v>
      </c>
      <c r="K397" s="81" t="str">
        <f t="shared" si="11"/>
        <v/>
      </c>
      <c r="L397" s="147">
        <v>41</v>
      </c>
    </row>
    <row r="398" spans="1:22" s="91" customFormat="1">
      <c r="A398" s="243"/>
      <c r="B398" s="18"/>
      <c r="C398" s="241"/>
      <c r="D398" s="18"/>
      <c r="E398" s="18"/>
      <c r="F398" s="18"/>
      <c r="G398" s="18"/>
      <c r="H398" s="14"/>
      <c r="I398" s="14"/>
      <c r="J398" s="88"/>
      <c r="K398" s="89"/>
      <c r="L398" s="90"/>
    </row>
    <row r="399" spans="1:22" s="83" customFormat="1">
      <c r="A399" s="243"/>
      <c r="B399" s="84"/>
      <c r="C399" s="62"/>
      <c r="D399" s="62"/>
      <c r="E399" s="62"/>
      <c r="F399" s="62"/>
      <c r="G399" s="62"/>
      <c r="H399" s="92"/>
      <c r="I399" s="92"/>
      <c r="J399" s="88"/>
      <c r="K399" s="89"/>
      <c r="L399" s="90"/>
    </row>
    <row r="400" spans="1:22" s="91" customFormat="1">
      <c r="A400" s="243"/>
      <c r="B400" s="119"/>
      <c r="C400" s="183"/>
      <c r="D400" s="3"/>
      <c r="E400" s="3"/>
      <c r="F400" s="3"/>
      <c r="H400" s="286"/>
      <c r="I400" s="286"/>
      <c r="J400" s="61"/>
      <c r="K400" s="31"/>
      <c r="L400" s="108"/>
    </row>
    <row r="401" spans="1:22" s="91" customFormat="1">
      <c r="A401" s="243"/>
      <c r="B401" s="44" t="s">
        <v>604</v>
      </c>
      <c r="C401" s="107"/>
      <c r="D401" s="107"/>
      <c r="E401" s="107"/>
      <c r="F401" s="107"/>
      <c r="G401" s="107"/>
      <c r="H401" s="14"/>
      <c r="I401" s="14"/>
      <c r="J401" s="61"/>
      <c r="K401" s="31"/>
      <c r="L401" s="108"/>
    </row>
    <row r="402" spans="1:22">
      <c r="A402" s="243"/>
      <c r="B402" s="18"/>
      <c r="C402" s="18"/>
      <c r="D402" s="18"/>
      <c r="E402" s="18"/>
      <c r="F402" s="18"/>
      <c r="G402" s="18"/>
      <c r="H402" s="14"/>
      <c r="I402" s="14"/>
      <c r="L402" s="240"/>
      <c r="M402" s="8"/>
      <c r="N402" s="8"/>
      <c r="O402" s="8"/>
      <c r="P402" s="8"/>
      <c r="Q402" s="8"/>
      <c r="R402" s="8"/>
      <c r="S402" s="8"/>
      <c r="T402" s="8"/>
      <c r="U402" s="8"/>
      <c r="V402" s="8"/>
    </row>
    <row r="403" spans="1:22" ht="34.5" customHeight="1">
      <c r="A403" s="243"/>
      <c r="B403" s="18"/>
      <c r="C403" s="3"/>
      <c r="D403" s="3"/>
      <c r="F403" s="3"/>
      <c r="G403" s="3"/>
      <c r="H403" s="286"/>
      <c r="I403" s="286"/>
      <c r="J403" s="77" t="s">
        <v>35</v>
      </c>
      <c r="K403" s="78"/>
      <c r="L403" s="66" t="s">
        <v>1044</v>
      </c>
      <c r="M403" s="8"/>
      <c r="N403" s="8"/>
      <c r="O403" s="8"/>
      <c r="P403" s="8"/>
      <c r="Q403" s="8"/>
      <c r="R403" s="8"/>
      <c r="S403" s="8"/>
      <c r="T403" s="8"/>
      <c r="U403" s="8"/>
      <c r="V403" s="8"/>
    </row>
    <row r="404" spans="1:22" ht="20.25" customHeight="1">
      <c r="A404" s="243"/>
      <c r="B404" s="1"/>
      <c r="C404" s="62"/>
      <c r="D404" s="3"/>
      <c r="F404" s="3"/>
      <c r="G404" s="3"/>
      <c r="H404" s="286"/>
      <c r="I404" s="67" t="s">
        <v>36</v>
      </c>
      <c r="J404" s="68"/>
      <c r="K404" s="79"/>
      <c r="L404" s="70" t="s">
        <v>1045</v>
      </c>
      <c r="M404" s="8"/>
      <c r="N404" s="8"/>
      <c r="O404" s="8"/>
      <c r="P404" s="8"/>
      <c r="Q404" s="8"/>
      <c r="R404" s="8"/>
      <c r="S404" s="8"/>
      <c r="T404" s="8"/>
      <c r="U404" s="8"/>
      <c r="V404" s="8"/>
    </row>
    <row r="405" spans="1:22" s="83" customFormat="1" ht="34.5" customHeight="1">
      <c r="A405" s="251" t="s">
        <v>778</v>
      </c>
      <c r="B405" s="119"/>
      <c r="C405" s="368" t="s">
        <v>248</v>
      </c>
      <c r="D405" s="319" t="s">
        <v>249</v>
      </c>
      <c r="E405" s="320"/>
      <c r="F405" s="320"/>
      <c r="G405" s="320"/>
      <c r="H405" s="321"/>
      <c r="I405" s="325" t="s">
        <v>1020</v>
      </c>
      <c r="J405" s="140">
        <f t="shared" ref="J405:J422" si="12">IF(SUM(L405:L405)=0,IF(COUNTIF(L405:L405,"未確認")&gt;0,"未確認",IF(COUNTIF(L405:L405,"~*")&gt;0,"*",SUM(L405:L405))),SUM(L405:L405))</f>
        <v>43</v>
      </c>
      <c r="K405" s="81" t="str">
        <f t="shared" ref="K405:K422" si="13">IF(OR(COUNTIF(L405:L405,"未確認")&gt;0,COUNTIF(L405:L405,"~*")&gt;0),"※","")</f>
        <v/>
      </c>
      <c r="L405" s="147">
        <v>43</v>
      </c>
    </row>
    <row r="406" spans="1:22" s="83" customFormat="1" ht="34.5" customHeight="1">
      <c r="A406" s="251" t="s">
        <v>779</v>
      </c>
      <c r="B406" s="119"/>
      <c r="C406" s="368"/>
      <c r="D406" s="374" t="s">
        <v>233</v>
      </c>
      <c r="E406" s="376" t="s">
        <v>234</v>
      </c>
      <c r="F406" s="377"/>
      <c r="G406" s="377"/>
      <c r="H406" s="378"/>
      <c r="I406" s="360"/>
      <c r="J406" s="140">
        <f t="shared" si="12"/>
        <v>6</v>
      </c>
      <c r="K406" s="81" t="str">
        <f t="shared" si="13"/>
        <v/>
      </c>
      <c r="L406" s="147">
        <v>6</v>
      </c>
    </row>
    <row r="407" spans="1:22" s="83" customFormat="1" ht="34.5" customHeight="1">
      <c r="A407" s="251" t="s">
        <v>780</v>
      </c>
      <c r="B407" s="119"/>
      <c r="C407" s="368"/>
      <c r="D407" s="368"/>
      <c r="E407" s="319" t="s">
        <v>235</v>
      </c>
      <c r="F407" s="320"/>
      <c r="G407" s="320"/>
      <c r="H407" s="321"/>
      <c r="I407" s="360"/>
      <c r="J407" s="140">
        <f t="shared" si="12"/>
        <v>5</v>
      </c>
      <c r="K407" s="81" t="str">
        <f t="shared" si="13"/>
        <v/>
      </c>
      <c r="L407" s="147">
        <v>5</v>
      </c>
    </row>
    <row r="408" spans="1:22" s="83" customFormat="1" ht="34.5" customHeight="1">
      <c r="A408" s="251" t="s">
        <v>781</v>
      </c>
      <c r="B408" s="119"/>
      <c r="C408" s="368"/>
      <c r="D408" s="368"/>
      <c r="E408" s="319" t="s">
        <v>236</v>
      </c>
      <c r="F408" s="320"/>
      <c r="G408" s="320"/>
      <c r="H408" s="321"/>
      <c r="I408" s="360"/>
      <c r="J408" s="140">
        <f t="shared" si="12"/>
        <v>30</v>
      </c>
      <c r="K408" s="81" t="str">
        <f t="shared" si="13"/>
        <v/>
      </c>
      <c r="L408" s="147">
        <v>30</v>
      </c>
    </row>
    <row r="409" spans="1:22" s="83" customFormat="1" ht="34.5" customHeight="1">
      <c r="A409" s="251" t="s">
        <v>782</v>
      </c>
      <c r="B409" s="119"/>
      <c r="C409" s="368"/>
      <c r="D409" s="368"/>
      <c r="E409" s="316" t="s">
        <v>989</v>
      </c>
      <c r="F409" s="317"/>
      <c r="G409" s="317"/>
      <c r="H409" s="318"/>
      <c r="I409" s="360"/>
      <c r="J409" s="140">
        <f t="shared" si="12"/>
        <v>2</v>
      </c>
      <c r="K409" s="81" t="str">
        <f t="shared" si="13"/>
        <v/>
      </c>
      <c r="L409" s="147">
        <v>2</v>
      </c>
    </row>
    <row r="410" spans="1:22" s="83" customFormat="1" ht="34.5" customHeight="1">
      <c r="A410" s="251" t="s">
        <v>783</v>
      </c>
      <c r="B410" s="119"/>
      <c r="C410" s="368"/>
      <c r="D410" s="368"/>
      <c r="E410" s="316" t="s">
        <v>990</v>
      </c>
      <c r="F410" s="317"/>
      <c r="G410" s="317"/>
      <c r="H410" s="318"/>
      <c r="I410" s="360"/>
      <c r="J410" s="140">
        <f t="shared" si="12"/>
        <v>0</v>
      </c>
      <c r="K410" s="81" t="str">
        <f t="shared" si="13"/>
        <v/>
      </c>
      <c r="L410" s="147">
        <v>0</v>
      </c>
    </row>
    <row r="411" spans="1:22" s="83" customFormat="1" ht="34.5" customHeight="1">
      <c r="A411" s="251" t="s">
        <v>784</v>
      </c>
      <c r="B411" s="119"/>
      <c r="C411" s="368"/>
      <c r="D411" s="368"/>
      <c r="E411" s="319" t="s">
        <v>238</v>
      </c>
      <c r="F411" s="320"/>
      <c r="G411" s="320"/>
      <c r="H411" s="321"/>
      <c r="I411" s="360"/>
      <c r="J411" s="140">
        <f t="shared" si="12"/>
        <v>0</v>
      </c>
      <c r="K411" s="81" t="str">
        <f t="shared" si="13"/>
        <v/>
      </c>
      <c r="L411" s="147">
        <v>0</v>
      </c>
    </row>
    <row r="412" spans="1:22" s="83" customFormat="1" ht="34.5" customHeight="1">
      <c r="A412" s="251" t="s">
        <v>785</v>
      </c>
      <c r="B412" s="119"/>
      <c r="C412" s="368"/>
      <c r="D412" s="375"/>
      <c r="E412" s="333" t="s">
        <v>166</v>
      </c>
      <c r="F412" s="334"/>
      <c r="G412" s="334"/>
      <c r="H412" s="335"/>
      <c r="I412" s="360"/>
      <c r="J412" s="140">
        <f t="shared" si="12"/>
        <v>0</v>
      </c>
      <c r="K412" s="81" t="str">
        <f t="shared" si="13"/>
        <v/>
      </c>
      <c r="L412" s="147">
        <v>0</v>
      </c>
    </row>
    <row r="413" spans="1:22" s="83" customFormat="1" ht="34.5" customHeight="1">
      <c r="A413" s="251" t="s">
        <v>786</v>
      </c>
      <c r="B413" s="119"/>
      <c r="C413" s="368"/>
      <c r="D413" s="319" t="s">
        <v>251</v>
      </c>
      <c r="E413" s="320"/>
      <c r="F413" s="320"/>
      <c r="G413" s="320"/>
      <c r="H413" s="321"/>
      <c r="I413" s="360"/>
      <c r="J413" s="140">
        <f t="shared" si="12"/>
        <v>41</v>
      </c>
      <c r="K413" s="81" t="str">
        <f t="shared" si="13"/>
        <v/>
      </c>
      <c r="L413" s="147">
        <v>41</v>
      </c>
    </row>
    <row r="414" spans="1:22" s="83" customFormat="1" ht="34.5" customHeight="1">
      <c r="A414" s="251" t="s">
        <v>787</v>
      </c>
      <c r="B414" s="119"/>
      <c r="C414" s="368"/>
      <c r="D414" s="374" t="s">
        <v>240</v>
      </c>
      <c r="E414" s="376" t="s">
        <v>241</v>
      </c>
      <c r="F414" s="377"/>
      <c r="G414" s="377"/>
      <c r="H414" s="378"/>
      <c r="I414" s="360"/>
      <c r="J414" s="140">
        <f t="shared" si="12"/>
        <v>0</v>
      </c>
      <c r="K414" s="81" t="str">
        <f t="shared" si="13"/>
        <v/>
      </c>
      <c r="L414" s="147">
        <v>0</v>
      </c>
    </row>
    <row r="415" spans="1:22" s="83" customFormat="1" ht="34.5" customHeight="1">
      <c r="A415" s="251" t="s">
        <v>788</v>
      </c>
      <c r="B415" s="119"/>
      <c r="C415" s="368"/>
      <c r="D415" s="368"/>
      <c r="E415" s="319" t="s">
        <v>242</v>
      </c>
      <c r="F415" s="320"/>
      <c r="G415" s="320"/>
      <c r="H415" s="321"/>
      <c r="I415" s="360"/>
      <c r="J415" s="140">
        <f t="shared" si="12"/>
        <v>5</v>
      </c>
      <c r="K415" s="81" t="str">
        <f t="shared" si="13"/>
        <v/>
      </c>
      <c r="L415" s="147">
        <v>5</v>
      </c>
    </row>
    <row r="416" spans="1:22" s="83" customFormat="1" ht="34.5" customHeight="1">
      <c r="A416" s="251" t="s">
        <v>789</v>
      </c>
      <c r="B416" s="119"/>
      <c r="C416" s="368"/>
      <c r="D416" s="368"/>
      <c r="E416" s="319" t="s">
        <v>243</v>
      </c>
      <c r="F416" s="320"/>
      <c r="G416" s="320"/>
      <c r="H416" s="321"/>
      <c r="I416" s="360"/>
      <c r="J416" s="140">
        <f t="shared" si="12"/>
        <v>2</v>
      </c>
      <c r="K416" s="81" t="str">
        <f t="shared" si="13"/>
        <v/>
      </c>
      <c r="L416" s="147">
        <v>2</v>
      </c>
    </row>
    <row r="417" spans="1:22" s="83" customFormat="1" ht="34.5" customHeight="1">
      <c r="A417" s="251" t="s">
        <v>790</v>
      </c>
      <c r="B417" s="119"/>
      <c r="C417" s="368"/>
      <c r="D417" s="368"/>
      <c r="E417" s="319" t="s">
        <v>244</v>
      </c>
      <c r="F417" s="320"/>
      <c r="G417" s="320"/>
      <c r="H417" s="321"/>
      <c r="I417" s="360"/>
      <c r="J417" s="140">
        <f t="shared" si="12"/>
        <v>1</v>
      </c>
      <c r="K417" s="81" t="str">
        <f t="shared" si="13"/>
        <v/>
      </c>
      <c r="L417" s="147">
        <v>1</v>
      </c>
    </row>
    <row r="418" spans="1:22" s="83" customFormat="1" ht="34.5" customHeight="1">
      <c r="A418" s="251" t="s">
        <v>791</v>
      </c>
      <c r="B418" s="119"/>
      <c r="C418" s="368"/>
      <c r="D418" s="368"/>
      <c r="E418" s="319" t="s">
        <v>245</v>
      </c>
      <c r="F418" s="320"/>
      <c r="G418" s="320"/>
      <c r="H418" s="321"/>
      <c r="I418" s="360"/>
      <c r="J418" s="140">
        <f t="shared" si="12"/>
        <v>0</v>
      </c>
      <c r="K418" s="81" t="str">
        <f t="shared" si="13"/>
        <v/>
      </c>
      <c r="L418" s="147">
        <v>0</v>
      </c>
    </row>
    <row r="419" spans="1:22" s="83" customFormat="1" ht="34.5" customHeight="1">
      <c r="A419" s="251" t="s">
        <v>792</v>
      </c>
      <c r="B419" s="119"/>
      <c r="C419" s="368"/>
      <c r="D419" s="368"/>
      <c r="E419" s="316" t="s">
        <v>605</v>
      </c>
      <c r="F419" s="317"/>
      <c r="G419" s="317"/>
      <c r="H419" s="318"/>
      <c r="I419" s="360"/>
      <c r="J419" s="140">
        <f t="shared" si="12"/>
        <v>0</v>
      </c>
      <c r="K419" s="81" t="str">
        <f t="shared" si="13"/>
        <v/>
      </c>
      <c r="L419" s="147">
        <v>0</v>
      </c>
    </row>
    <row r="420" spans="1:22" s="83" customFormat="1" ht="34.5" customHeight="1">
      <c r="A420" s="251" t="s">
        <v>793</v>
      </c>
      <c r="B420" s="119"/>
      <c r="C420" s="368"/>
      <c r="D420" s="368"/>
      <c r="E420" s="319" t="s">
        <v>246</v>
      </c>
      <c r="F420" s="320"/>
      <c r="G420" s="320"/>
      <c r="H420" s="321"/>
      <c r="I420" s="360"/>
      <c r="J420" s="140">
        <f t="shared" si="12"/>
        <v>1</v>
      </c>
      <c r="K420" s="81" t="str">
        <f t="shared" si="13"/>
        <v/>
      </c>
      <c r="L420" s="147">
        <v>1</v>
      </c>
    </row>
    <row r="421" spans="1:22" s="83" customFormat="1" ht="34.5" customHeight="1">
      <c r="A421" s="251" t="s">
        <v>794</v>
      </c>
      <c r="B421" s="119"/>
      <c r="C421" s="368"/>
      <c r="D421" s="368"/>
      <c r="E421" s="319" t="s">
        <v>247</v>
      </c>
      <c r="F421" s="320"/>
      <c r="G421" s="320"/>
      <c r="H421" s="321"/>
      <c r="I421" s="360"/>
      <c r="J421" s="140">
        <f t="shared" si="12"/>
        <v>32</v>
      </c>
      <c r="K421" s="81" t="str">
        <f t="shared" si="13"/>
        <v/>
      </c>
      <c r="L421" s="147">
        <v>32</v>
      </c>
    </row>
    <row r="422" spans="1:22" s="83" customFormat="1" ht="34.5" customHeight="1">
      <c r="A422" s="251" t="s">
        <v>795</v>
      </c>
      <c r="B422" s="119"/>
      <c r="C422" s="368"/>
      <c r="D422" s="368"/>
      <c r="E422" s="319" t="s">
        <v>166</v>
      </c>
      <c r="F422" s="320"/>
      <c r="G422" s="320"/>
      <c r="H422" s="321"/>
      <c r="I422" s="361"/>
      <c r="J422" s="140">
        <f t="shared" si="12"/>
        <v>0</v>
      </c>
      <c r="K422" s="81" t="str">
        <f t="shared" si="13"/>
        <v/>
      </c>
      <c r="L422" s="147">
        <v>0</v>
      </c>
    </row>
    <row r="423" spans="1:22" s="91" customFormat="1">
      <c r="A423" s="243"/>
      <c r="B423" s="18"/>
      <c r="C423" s="18"/>
      <c r="D423" s="18"/>
      <c r="E423" s="18"/>
      <c r="F423" s="18"/>
      <c r="G423" s="18"/>
      <c r="H423" s="14"/>
      <c r="I423" s="14"/>
      <c r="J423" s="88"/>
      <c r="K423" s="89"/>
      <c r="L423" s="90"/>
    </row>
    <row r="424" spans="1:22" s="83" customFormat="1">
      <c r="A424" s="243"/>
      <c r="B424" s="84"/>
      <c r="C424" s="62"/>
      <c r="D424" s="62"/>
      <c r="E424" s="62"/>
      <c r="F424" s="62"/>
      <c r="G424" s="62"/>
      <c r="H424" s="92"/>
      <c r="I424" s="92"/>
      <c r="J424" s="88"/>
      <c r="K424" s="89"/>
      <c r="L424" s="90"/>
    </row>
    <row r="425" spans="1:22" s="3" customFormat="1">
      <c r="A425" s="243"/>
      <c r="B425" s="119"/>
      <c r="C425" s="184"/>
      <c r="D425" s="183"/>
      <c r="H425" s="286"/>
      <c r="I425" s="286"/>
      <c r="J425" s="61"/>
      <c r="K425" s="31"/>
      <c r="L425" s="108"/>
    </row>
    <row r="426" spans="1:22" s="3" customFormat="1">
      <c r="A426" s="243"/>
      <c r="B426" s="18" t="s">
        <v>252</v>
      </c>
      <c r="C426" s="107"/>
      <c r="D426" s="107"/>
      <c r="E426" s="107"/>
      <c r="F426" s="107"/>
      <c r="G426" s="107"/>
      <c r="H426" s="14"/>
      <c r="I426" s="14"/>
      <c r="J426" s="61"/>
      <c r="K426" s="31"/>
      <c r="L426" s="108"/>
    </row>
    <row r="427" spans="1:22">
      <c r="A427" s="243"/>
      <c r="B427" s="18"/>
      <c r="C427" s="18"/>
      <c r="D427" s="18"/>
      <c r="E427" s="18"/>
      <c r="F427" s="18"/>
      <c r="G427" s="18"/>
      <c r="H427" s="14"/>
      <c r="I427" s="14"/>
      <c r="L427" s="240"/>
      <c r="M427" s="8"/>
      <c r="N427" s="8"/>
      <c r="O427" s="8"/>
      <c r="P427" s="8"/>
      <c r="Q427" s="8"/>
      <c r="R427" s="8"/>
      <c r="S427" s="8"/>
      <c r="T427" s="8"/>
      <c r="U427" s="8"/>
      <c r="V427" s="8"/>
    </row>
    <row r="428" spans="1:22" ht="34.5" customHeight="1">
      <c r="A428" s="275"/>
      <c r="B428" s="18"/>
      <c r="C428" s="3"/>
      <c r="D428" s="3"/>
      <c r="F428" s="3"/>
      <c r="G428" s="3"/>
      <c r="H428" s="286"/>
      <c r="I428" s="286"/>
      <c r="J428" s="77" t="s">
        <v>35</v>
      </c>
      <c r="K428" s="185"/>
      <c r="L428" s="66" t="s">
        <v>1044</v>
      </c>
      <c r="M428" s="8"/>
      <c r="N428" s="8"/>
      <c r="O428" s="8"/>
      <c r="P428" s="8"/>
      <c r="Q428" s="8"/>
      <c r="R428" s="8"/>
      <c r="S428" s="8"/>
      <c r="T428" s="8"/>
      <c r="U428" s="8"/>
      <c r="V428" s="8"/>
    </row>
    <row r="429" spans="1:22" ht="20.25" customHeight="1">
      <c r="A429" s="247" t="s">
        <v>629</v>
      </c>
      <c r="B429" s="1"/>
      <c r="C429" s="62"/>
      <c r="D429" s="3"/>
      <c r="F429" s="3"/>
      <c r="G429" s="3"/>
      <c r="H429" s="286"/>
      <c r="I429" s="67" t="s">
        <v>36</v>
      </c>
      <c r="J429" s="68"/>
      <c r="K429" s="186"/>
      <c r="L429" s="70" t="s">
        <v>1045</v>
      </c>
      <c r="M429" s="8"/>
      <c r="N429" s="8"/>
      <c r="O429" s="8"/>
      <c r="P429" s="8"/>
      <c r="Q429" s="8"/>
      <c r="R429" s="8"/>
      <c r="S429" s="8"/>
      <c r="T429" s="8"/>
      <c r="U429" s="8"/>
      <c r="V429" s="8"/>
    </row>
    <row r="430" spans="1:22" s="83" customFormat="1" ht="34.5" customHeight="1">
      <c r="A430" s="251" t="s">
        <v>796</v>
      </c>
      <c r="B430" s="119"/>
      <c r="C430" s="333" t="s">
        <v>259</v>
      </c>
      <c r="D430" s="334"/>
      <c r="E430" s="334"/>
      <c r="F430" s="334"/>
      <c r="G430" s="334"/>
      <c r="H430" s="335"/>
      <c r="I430" s="325" t="s">
        <v>1021</v>
      </c>
      <c r="J430" s="192">
        <f>IF(SUM(L430:L430)=0,IF(COUNTIF(L430:L430,"未確認")&gt;0,"未確認",IF(COUNTIF(L430:L430,"~*")&gt;0,"*",SUM(L430:L430))),SUM(L430:L430))</f>
        <v>41</v>
      </c>
      <c r="K430" s="193" t="str">
        <f>IF(OR(COUNTIF(L430:L430,"未確認")&gt;0,COUNTIF(L430:L430,"~*")&gt;0),"※","")</f>
        <v/>
      </c>
      <c r="L430" s="147">
        <v>41</v>
      </c>
    </row>
    <row r="431" spans="1:22" s="83" customFormat="1" ht="34.5" customHeight="1">
      <c r="A431" s="250" t="s">
        <v>797</v>
      </c>
      <c r="B431" s="119"/>
      <c r="C431" s="188"/>
      <c r="D431" s="189"/>
      <c r="E431" s="365" t="s">
        <v>255</v>
      </c>
      <c r="F431" s="366"/>
      <c r="G431" s="366"/>
      <c r="H431" s="367"/>
      <c r="I431" s="360"/>
      <c r="J431" s="192">
        <f>IF(SUM(L431:L431)=0,IF(COUNTIF(L431:L431,"未確認")&gt;0,"未確認",IF(COUNTIF(L431:L431,"~*")&gt;0,"*",SUM(L431:L431))),SUM(L431:L431))</f>
        <v>0</v>
      </c>
      <c r="K431" s="193" t="str">
        <f>IF(OR(COUNTIF(L431:L431,"未確認")&gt;0,COUNTIF(L431:L431,"~*")&gt;0),"※","")</f>
        <v/>
      </c>
      <c r="L431" s="147">
        <v>0</v>
      </c>
    </row>
    <row r="432" spans="1:22" s="83" customFormat="1" ht="34.5" customHeight="1">
      <c r="A432" s="250" t="s">
        <v>798</v>
      </c>
      <c r="B432" s="119"/>
      <c r="C432" s="188"/>
      <c r="D432" s="189"/>
      <c r="E432" s="365" t="s">
        <v>256</v>
      </c>
      <c r="F432" s="366"/>
      <c r="G432" s="366"/>
      <c r="H432" s="367"/>
      <c r="I432" s="360"/>
      <c r="J432" s="192">
        <f>IF(SUM(L432:L432)=0,IF(COUNTIF(L432:L432,"未確認")&gt;0,"未確認",IF(COUNTIF(L432:L432,"~*")&gt;0,"*",SUM(L432:L432))),SUM(L432:L432))</f>
        <v>0</v>
      </c>
      <c r="K432" s="193" t="str">
        <f>IF(OR(COUNTIF(L432:L432,"未確認")&gt;0,COUNTIF(L432:L432,"~*")&gt;0),"※","")</f>
        <v/>
      </c>
      <c r="L432" s="147">
        <v>0</v>
      </c>
    </row>
    <row r="433" spans="1:22" s="83" customFormat="1" ht="34.5" customHeight="1">
      <c r="A433" s="250" t="s">
        <v>799</v>
      </c>
      <c r="B433" s="119"/>
      <c r="C433" s="188"/>
      <c r="D433" s="189"/>
      <c r="E433" s="365" t="s">
        <v>257</v>
      </c>
      <c r="F433" s="366"/>
      <c r="G433" s="366"/>
      <c r="H433" s="367"/>
      <c r="I433" s="360"/>
      <c r="J433" s="192">
        <f>IF(SUM(L433:L433)=0,IF(COUNTIF(L433:L433,"未確認")&gt;0,"未確認",IF(COUNTIF(L433:L433,"~*")&gt;0,"*",SUM(L433:L433))),SUM(L433:L433))</f>
        <v>32</v>
      </c>
      <c r="K433" s="193" t="str">
        <f>IF(OR(COUNTIF(L433:L433,"未確認")&gt;0,COUNTIF(L433:L433,"~*")&gt;0),"※","")</f>
        <v/>
      </c>
      <c r="L433" s="147">
        <v>32</v>
      </c>
    </row>
    <row r="434" spans="1:22" s="83" customFormat="1" ht="34.5" customHeight="1">
      <c r="A434" s="251" t="s">
        <v>800</v>
      </c>
      <c r="B434" s="1"/>
      <c r="C434" s="190"/>
      <c r="D434" s="191"/>
      <c r="E434" s="365" t="s">
        <v>258</v>
      </c>
      <c r="F434" s="366"/>
      <c r="G434" s="366"/>
      <c r="H434" s="367"/>
      <c r="I434" s="361"/>
      <c r="J434" s="192">
        <f>IF(SUM(L434:L434)=0,IF(COUNTIF(L434:L434,"未確認")&gt;0,"未確認",IF(COUNTIF(L434:L434,"~*")&gt;0,"*",SUM(L434:L434))),SUM(L434:L434))</f>
        <v>9</v>
      </c>
      <c r="K434" s="193" t="str">
        <f>IF(OR(COUNTIF(L434:L434,"未確認")&gt;0,COUNTIF(L434:L434,"~*")&gt;0),"※","")</f>
        <v/>
      </c>
      <c r="L434" s="147">
        <v>9</v>
      </c>
    </row>
    <row r="435" spans="1:22" s="91" customFormat="1">
      <c r="A435" s="243"/>
      <c r="B435" s="18"/>
      <c r="C435" s="241"/>
      <c r="D435" s="18"/>
      <c r="E435" s="18"/>
      <c r="F435" s="18"/>
      <c r="G435" s="18"/>
      <c r="H435" s="14"/>
      <c r="I435" s="14"/>
      <c r="J435" s="88"/>
      <c r="K435" s="89"/>
      <c r="L435" s="90"/>
    </row>
    <row r="436" spans="1:22" s="83" customFormat="1">
      <c r="A436" s="243"/>
      <c r="B436" s="84"/>
      <c r="C436" s="62"/>
      <c r="D436" s="62"/>
      <c r="E436" s="62"/>
      <c r="F436" s="62"/>
      <c r="G436" s="62"/>
      <c r="H436" s="92"/>
      <c r="I436" s="92"/>
      <c r="J436" s="88"/>
      <c r="K436" s="89"/>
      <c r="L436" s="90"/>
    </row>
    <row r="437" spans="1:22" s="91" customFormat="1">
      <c r="A437" s="243"/>
      <c r="B437" s="1"/>
      <c r="C437" s="194"/>
      <c r="D437" s="3"/>
      <c r="E437" s="3"/>
      <c r="F437" s="3"/>
      <c r="G437" s="3"/>
      <c r="H437" s="195"/>
      <c r="I437" s="195"/>
      <c r="J437" s="61"/>
      <c r="K437" s="31"/>
      <c r="L437" s="108"/>
    </row>
    <row r="438" spans="1:22" s="3" customFormat="1">
      <c r="A438" s="243"/>
      <c r="B438" s="18" t="s">
        <v>261</v>
      </c>
      <c r="C438" s="107"/>
      <c r="D438" s="107"/>
      <c r="E438" s="107"/>
      <c r="F438" s="107"/>
      <c r="G438" s="107"/>
      <c r="H438" s="14"/>
      <c r="I438" s="14"/>
      <c r="J438" s="61"/>
      <c r="K438" s="31"/>
      <c r="L438" s="108"/>
    </row>
    <row r="439" spans="1:22" s="91" customFormat="1">
      <c r="A439" s="243"/>
      <c r="B439" s="119" t="s">
        <v>262</v>
      </c>
      <c r="C439" s="3"/>
      <c r="D439" s="3"/>
      <c r="E439" s="3"/>
      <c r="F439" s="3"/>
      <c r="G439" s="3"/>
      <c r="H439" s="286"/>
      <c r="I439" s="286"/>
      <c r="J439" s="61"/>
      <c r="K439" s="31"/>
      <c r="L439" s="108"/>
    </row>
    <row r="440" spans="1:22">
      <c r="A440" s="243"/>
      <c r="B440" s="18"/>
      <c r="C440" s="18"/>
      <c r="D440" s="18"/>
      <c r="E440" s="18"/>
      <c r="F440" s="18"/>
      <c r="G440" s="18"/>
      <c r="H440" s="14"/>
      <c r="I440" s="14"/>
      <c r="L440" s="240"/>
      <c r="M440" s="8"/>
      <c r="N440" s="8"/>
      <c r="O440" s="8"/>
      <c r="P440" s="8"/>
      <c r="Q440" s="8"/>
      <c r="R440" s="8"/>
      <c r="S440" s="8"/>
      <c r="T440" s="8"/>
      <c r="U440" s="8"/>
      <c r="V440" s="8"/>
    </row>
    <row r="441" spans="1:22" ht="34.5" customHeight="1">
      <c r="A441" s="243"/>
      <c r="B441" s="18"/>
      <c r="C441" s="3"/>
      <c r="D441" s="3"/>
      <c r="F441" s="3"/>
      <c r="G441" s="3"/>
      <c r="H441" s="286"/>
      <c r="I441" s="286"/>
      <c r="J441" s="77" t="s">
        <v>35</v>
      </c>
      <c r="K441" s="185"/>
      <c r="L441" s="66" t="s">
        <v>1044</v>
      </c>
      <c r="M441" s="8"/>
      <c r="N441" s="8"/>
      <c r="O441" s="8"/>
      <c r="P441" s="8"/>
      <c r="Q441" s="8"/>
      <c r="R441" s="8"/>
      <c r="S441" s="8"/>
      <c r="T441" s="8"/>
      <c r="U441" s="8"/>
      <c r="V441" s="8"/>
    </row>
    <row r="442" spans="1:22" ht="20.25" customHeight="1">
      <c r="A442" s="243"/>
      <c r="B442" s="1"/>
      <c r="C442" s="3"/>
      <c r="D442" s="3"/>
      <c r="F442" s="3"/>
      <c r="G442" s="3"/>
      <c r="H442" s="286"/>
      <c r="I442" s="67" t="s">
        <v>36</v>
      </c>
      <c r="J442" s="68"/>
      <c r="K442" s="186"/>
      <c r="L442" s="70" t="s">
        <v>1045</v>
      </c>
      <c r="M442" s="8"/>
      <c r="N442" s="8"/>
      <c r="O442" s="8"/>
      <c r="P442" s="8"/>
      <c r="Q442" s="8"/>
      <c r="R442" s="8"/>
      <c r="S442" s="8"/>
      <c r="T442" s="8"/>
      <c r="U442" s="8"/>
      <c r="V442" s="8"/>
    </row>
    <row r="443" spans="1:22" s="83" customFormat="1" ht="34.5" customHeight="1">
      <c r="A443" s="251" t="s">
        <v>801</v>
      </c>
      <c r="B443" s="119"/>
      <c r="C443" s="362" t="s">
        <v>263</v>
      </c>
      <c r="D443" s="363"/>
      <c r="E443" s="363"/>
      <c r="F443" s="363"/>
      <c r="G443" s="363"/>
      <c r="H443" s="364"/>
      <c r="I443" s="325" t="s">
        <v>1022</v>
      </c>
      <c r="J443" s="192">
        <v>0</v>
      </c>
      <c r="K443" s="187" t="str">
        <f>IF(OR(COUNTIF(J443,"未確認")&gt;0,COUNTIF(J443,"~*")&gt;0),"※","")</f>
        <v/>
      </c>
      <c r="L443" s="268"/>
    </row>
    <row r="444" spans="1:22" s="83" customFormat="1" ht="34.5" customHeight="1">
      <c r="A444" s="251" t="s">
        <v>802</v>
      </c>
      <c r="B444" s="119"/>
      <c r="C444" s="188"/>
      <c r="D444" s="196"/>
      <c r="E444" s="319" t="s">
        <v>265</v>
      </c>
      <c r="F444" s="320"/>
      <c r="G444" s="320"/>
      <c r="H444" s="321"/>
      <c r="I444" s="326"/>
      <c r="J444" s="192">
        <v>0</v>
      </c>
      <c r="K444" s="187" t="str">
        <f t="shared" ref="K444:K448" si="14">IF(OR(COUNTIF(J444,"未確認")&gt;0,COUNTIF(J444,"~*")&gt;0),"※","")</f>
        <v/>
      </c>
      <c r="L444" s="269"/>
    </row>
    <row r="445" spans="1:22" s="83" customFormat="1" ht="34.5" customHeight="1">
      <c r="A445" s="251" t="s">
        <v>803</v>
      </c>
      <c r="B445" s="119"/>
      <c r="C445" s="190"/>
      <c r="D445" s="197"/>
      <c r="E445" s="319" t="s">
        <v>266</v>
      </c>
      <c r="F445" s="320"/>
      <c r="G445" s="320"/>
      <c r="H445" s="321"/>
      <c r="I445" s="326"/>
      <c r="J445" s="192">
        <v>0</v>
      </c>
      <c r="K445" s="187" t="str">
        <f t="shared" si="14"/>
        <v/>
      </c>
      <c r="L445" s="269"/>
    </row>
    <row r="446" spans="1:22" s="83" customFormat="1" ht="34.5" customHeight="1">
      <c r="A446" s="251" t="s">
        <v>804</v>
      </c>
      <c r="B446" s="119"/>
      <c r="C446" s="357" t="s">
        <v>267</v>
      </c>
      <c r="D446" s="358"/>
      <c r="E446" s="358"/>
      <c r="F446" s="358"/>
      <c r="G446" s="358"/>
      <c r="H446" s="359"/>
      <c r="I446" s="326"/>
      <c r="J446" s="192">
        <v>0</v>
      </c>
      <c r="K446" s="187" t="str">
        <f t="shared" si="14"/>
        <v/>
      </c>
      <c r="L446" s="269"/>
    </row>
    <row r="447" spans="1:22" s="83" customFormat="1" ht="34.5" customHeight="1">
      <c r="A447" s="251" t="s">
        <v>805</v>
      </c>
      <c r="B447" s="119"/>
      <c r="C447" s="188"/>
      <c r="D447" s="196"/>
      <c r="E447" s="319" t="s">
        <v>268</v>
      </c>
      <c r="F447" s="320"/>
      <c r="G447" s="320"/>
      <c r="H447" s="321"/>
      <c r="I447" s="326"/>
      <c r="J447" s="192">
        <v>0</v>
      </c>
      <c r="K447" s="187" t="str">
        <f t="shared" si="14"/>
        <v/>
      </c>
      <c r="L447" s="269"/>
    </row>
    <row r="448" spans="1:22" s="83" customFormat="1" ht="34.5" customHeight="1">
      <c r="A448" s="251" t="s">
        <v>806</v>
      </c>
      <c r="B448" s="119"/>
      <c r="C448" s="190"/>
      <c r="D448" s="197"/>
      <c r="E448" s="319" t="s">
        <v>269</v>
      </c>
      <c r="F448" s="320"/>
      <c r="G448" s="320"/>
      <c r="H448" s="321"/>
      <c r="I448" s="327"/>
      <c r="J448" s="192">
        <v>0</v>
      </c>
      <c r="K448" s="187" t="str">
        <f t="shared" si="14"/>
        <v/>
      </c>
      <c r="L448" s="270"/>
    </row>
    <row r="449" spans="1:12" s="91" customFormat="1">
      <c r="A449" s="243"/>
      <c r="B449" s="18"/>
      <c r="C449" s="18"/>
      <c r="D449" s="18"/>
      <c r="E449" s="18"/>
      <c r="F449" s="18"/>
      <c r="G449" s="18"/>
      <c r="H449" s="14"/>
      <c r="I449" s="14"/>
      <c r="J449" s="88"/>
      <c r="K449" s="89"/>
      <c r="L449" s="90"/>
    </row>
    <row r="450" spans="1:12" s="83" customFormat="1">
      <c r="A450" s="243"/>
      <c r="B450" s="84"/>
      <c r="C450" s="62"/>
      <c r="D450" s="62"/>
      <c r="E450" s="62"/>
      <c r="F450" s="62"/>
      <c r="G450" s="62"/>
      <c r="H450" s="92"/>
      <c r="I450" s="92"/>
      <c r="J450" s="88"/>
      <c r="K450" s="89"/>
      <c r="L450" s="90"/>
    </row>
    <row r="451" spans="1:12" s="83" customFormat="1">
      <c r="A451" s="243"/>
      <c r="B451" s="119"/>
      <c r="C451" s="119"/>
      <c r="D451" s="62"/>
      <c r="E451" s="62"/>
      <c r="F451" s="62"/>
      <c r="G451" s="62"/>
      <c r="H451" s="92"/>
      <c r="I451" s="167" t="s">
        <v>978</v>
      </c>
      <c r="J451" s="88"/>
      <c r="K451" s="89"/>
      <c r="L451" s="90"/>
    </row>
    <row r="452" spans="1:12" s="83" customFormat="1">
      <c r="A452" s="243"/>
      <c r="B452" s="119"/>
      <c r="C452" s="119"/>
      <c r="D452" s="62"/>
      <c r="E452" s="62"/>
      <c r="F452" s="62"/>
      <c r="G452" s="62"/>
      <c r="H452" s="92"/>
      <c r="I452" s="92"/>
      <c r="J452" s="88"/>
      <c r="K452" s="89"/>
      <c r="L452" s="90"/>
    </row>
    <row r="453" spans="1:12" s="83" customFormat="1">
      <c r="A453" s="243"/>
      <c r="B453" s="119"/>
      <c r="C453" s="119"/>
      <c r="D453" s="62"/>
      <c r="E453" s="62"/>
      <c r="F453" s="62"/>
      <c r="G453" s="62"/>
      <c r="H453" s="92"/>
      <c r="I453" s="92"/>
      <c r="J453" s="88"/>
      <c r="K453" s="89"/>
      <c r="L453" s="90"/>
    </row>
    <row r="454" spans="1:12" s="21" customFormat="1">
      <c r="A454" s="243"/>
      <c r="B454" s="1"/>
      <c r="C454" s="51"/>
      <c r="D454" s="35"/>
      <c r="E454" s="35"/>
      <c r="F454" s="35"/>
      <c r="G454" s="35"/>
      <c r="H454" s="20"/>
      <c r="I454" s="297"/>
      <c r="J454" s="5"/>
      <c r="K454" s="6"/>
    </row>
    <row r="455" spans="1:12" s="21" customFormat="1">
      <c r="A455" s="243"/>
      <c r="B455" s="1"/>
      <c r="C455" s="51"/>
      <c r="D455" s="35"/>
      <c r="E455" s="35"/>
      <c r="F455" s="35"/>
      <c r="G455" s="35"/>
      <c r="H455" s="20"/>
      <c r="I455" s="297"/>
      <c r="J455" s="5"/>
      <c r="K455" s="6"/>
    </row>
    <row r="456" spans="1:12" s="21" customFormat="1">
      <c r="A456" s="243"/>
      <c r="B456" s="1"/>
      <c r="H456" s="51"/>
    </row>
    <row r="457" spans="1:12" s="21" customFormat="1">
      <c r="A457" s="243"/>
      <c r="B457" s="1"/>
      <c r="H457" s="51"/>
    </row>
    <row r="458" spans="1:12" s="21" customFormat="1">
      <c r="A458" s="243"/>
      <c r="B458" s="1"/>
      <c r="H458" s="51"/>
    </row>
    <row r="459" spans="1:12" s="21" customFormat="1">
      <c r="A459" s="243"/>
      <c r="B459" s="1"/>
      <c r="H459" s="51"/>
    </row>
    <row r="460" spans="1:12" s="21" customFormat="1">
      <c r="A460" s="243"/>
      <c r="B460" s="1"/>
      <c r="H460" s="51"/>
      <c r="L460" s="7"/>
    </row>
    <row r="461" spans="1:12" s="21" customFormat="1">
      <c r="A461" s="243"/>
      <c r="B461" s="1"/>
      <c r="C461" s="40"/>
      <c r="D461" s="40"/>
      <c r="E461" s="40"/>
      <c r="F461" s="40"/>
      <c r="G461" s="198"/>
      <c r="H461" s="40"/>
      <c r="I461" s="40"/>
      <c r="J461" s="40"/>
      <c r="K461" s="50"/>
      <c r="L461" s="40"/>
    </row>
    <row r="462" spans="1:12" s="21" customFormat="1">
      <c r="A462" s="243"/>
      <c r="B462" s="1"/>
      <c r="C462" s="62"/>
      <c r="D462" s="3"/>
      <c r="E462" s="3"/>
      <c r="F462" s="3"/>
      <c r="G462" s="3"/>
      <c r="H462" s="286"/>
      <c r="I462" s="286"/>
      <c r="J462" s="63"/>
      <c r="K462" s="31"/>
      <c r="L462" s="61"/>
    </row>
    <row r="463" spans="1:12" s="91" customFormat="1" ht="19">
      <c r="A463" s="243"/>
      <c r="B463" s="180" t="s">
        <v>280</v>
      </c>
      <c r="C463" s="199"/>
      <c r="D463" s="57"/>
      <c r="E463" s="57"/>
      <c r="F463" s="57"/>
      <c r="G463" s="57"/>
      <c r="H463" s="58"/>
      <c r="I463" s="58"/>
      <c r="J463" s="60"/>
      <c r="K463" s="59"/>
      <c r="L463" s="182"/>
    </row>
    <row r="464" spans="1:12" s="91" customFormat="1">
      <c r="A464" s="243"/>
      <c r="B464" s="18" t="s">
        <v>281</v>
      </c>
      <c r="C464" s="200"/>
      <c r="D464" s="3"/>
      <c r="E464" s="3"/>
      <c r="F464" s="3"/>
      <c r="G464" s="3"/>
      <c r="H464" s="286"/>
      <c r="I464" s="286"/>
      <c r="J464" s="61"/>
      <c r="K464" s="31"/>
      <c r="L464" s="108"/>
    </row>
    <row r="465" spans="1:22">
      <c r="A465" s="243"/>
      <c r="B465" s="18"/>
      <c r="C465" s="18"/>
      <c r="D465" s="18"/>
      <c r="E465" s="18"/>
      <c r="F465" s="18"/>
      <c r="G465" s="18"/>
      <c r="H465" s="14"/>
      <c r="I465" s="14"/>
      <c r="L465" s="240"/>
      <c r="M465" s="8"/>
      <c r="N465" s="8"/>
      <c r="O465" s="8"/>
      <c r="P465" s="8"/>
      <c r="Q465" s="8"/>
      <c r="R465" s="8"/>
      <c r="S465" s="8"/>
      <c r="T465" s="8"/>
      <c r="U465" s="8"/>
      <c r="V465" s="8"/>
    </row>
    <row r="466" spans="1:22" ht="34.5" customHeight="1">
      <c r="A466" s="243"/>
      <c r="B466" s="18"/>
      <c r="C466" s="3"/>
      <c r="D466" s="3"/>
      <c r="F466" s="3"/>
      <c r="G466" s="3"/>
      <c r="H466" s="286"/>
      <c r="I466" s="286"/>
      <c r="J466" s="77" t="s">
        <v>35</v>
      </c>
      <c r="K466" s="185"/>
      <c r="L466" s="66" t="s">
        <v>1044</v>
      </c>
      <c r="M466" s="8"/>
      <c r="N466" s="8"/>
      <c r="O466" s="8"/>
      <c r="P466" s="8"/>
      <c r="Q466" s="8"/>
      <c r="R466" s="8"/>
      <c r="S466" s="8"/>
      <c r="T466" s="8"/>
      <c r="U466" s="8"/>
      <c r="V466" s="8"/>
    </row>
    <row r="467" spans="1:22" ht="20.25" customHeight="1">
      <c r="A467" s="243"/>
      <c r="B467" s="1"/>
      <c r="C467" s="62"/>
      <c r="D467" s="3"/>
      <c r="F467" s="3"/>
      <c r="G467" s="3"/>
      <c r="H467" s="286"/>
      <c r="I467" s="67" t="s">
        <v>36</v>
      </c>
      <c r="J467" s="68"/>
      <c r="K467" s="186"/>
      <c r="L467" s="70" t="s">
        <v>1045</v>
      </c>
      <c r="M467" s="8"/>
      <c r="N467" s="8"/>
      <c r="O467" s="8"/>
      <c r="P467" s="8"/>
      <c r="Q467" s="8"/>
      <c r="R467" s="8"/>
      <c r="S467" s="8"/>
      <c r="T467" s="8"/>
      <c r="U467" s="8"/>
      <c r="V467" s="8"/>
    </row>
    <row r="468" spans="1:22" ht="34.5" customHeight="1">
      <c r="A468" s="252" t="s">
        <v>807</v>
      </c>
      <c r="B468" s="1"/>
      <c r="C468" s="333" t="s">
        <v>282</v>
      </c>
      <c r="D468" s="334"/>
      <c r="E468" s="334"/>
      <c r="F468" s="334"/>
      <c r="G468" s="334"/>
      <c r="H468" s="335"/>
      <c r="I468" s="339" t="s">
        <v>283</v>
      </c>
      <c r="J468" s="116">
        <f>IF(SUM(L468:L468)=0,IF(COUNTIF(L468:L468,"未確認")&gt;0,"未確認",IF(COUNTIF(L468:L468,"*")&gt;0,"*",SUM(L468:L468))),SUM(L468:L468))</f>
        <v>0</v>
      </c>
      <c r="K468" s="201" t="str">
        <f t="shared" ref="K468:K475" si="15">IF(OR(COUNTIF(L468:L468,"未確認")&gt;0,COUNTIF(L468:L468,"*")&gt;0),"※","")</f>
        <v/>
      </c>
      <c r="L468" s="117">
        <v>0</v>
      </c>
      <c r="M468" s="8"/>
      <c r="N468" s="8"/>
      <c r="O468" s="8"/>
      <c r="P468" s="8"/>
      <c r="Q468" s="8"/>
      <c r="R468" s="8"/>
      <c r="S468" s="8"/>
      <c r="T468" s="8"/>
      <c r="U468" s="8"/>
      <c r="V468" s="8"/>
    </row>
    <row r="469" spans="1:22" ht="34.5" customHeight="1">
      <c r="A469" s="252" t="s">
        <v>812</v>
      </c>
      <c r="B469" s="1"/>
      <c r="C469" s="202"/>
      <c r="D469" s="354" t="s">
        <v>284</v>
      </c>
      <c r="E469" s="319" t="s">
        <v>285</v>
      </c>
      <c r="F469" s="320"/>
      <c r="G469" s="320"/>
      <c r="H469" s="321"/>
      <c r="I469" s="353"/>
      <c r="J469" s="116">
        <f t="shared" ref="J469:J480" si="16">IF(SUM(L469:L469)=0,IF(COUNTIF(L469:L469,"未確認")&gt;0,"未確認",IF(COUNTIF(L469:L469,"~*")&gt;0,"*",SUM(L469:L469))),SUM(L469:L469))</f>
        <v>0</v>
      </c>
      <c r="K469" s="201" t="str">
        <f t="shared" si="15"/>
        <v/>
      </c>
      <c r="L469" s="117">
        <v>0</v>
      </c>
      <c r="M469" s="8"/>
      <c r="N469" s="8"/>
      <c r="O469" s="8"/>
      <c r="P469" s="8"/>
      <c r="Q469" s="8"/>
      <c r="R469" s="8"/>
      <c r="S469" s="8"/>
      <c r="T469" s="8"/>
      <c r="U469" s="8"/>
      <c r="V469" s="8"/>
    </row>
    <row r="470" spans="1:22" ht="34.5" customHeight="1">
      <c r="A470" s="252" t="s">
        <v>813</v>
      </c>
      <c r="B470" s="1"/>
      <c r="C470" s="202"/>
      <c r="D470" s="355"/>
      <c r="E470" s="319" t="s">
        <v>286</v>
      </c>
      <c r="F470" s="320"/>
      <c r="G470" s="320"/>
      <c r="H470" s="321"/>
      <c r="I470" s="353"/>
      <c r="J470" s="116">
        <f t="shared" si="16"/>
        <v>0</v>
      </c>
      <c r="K470" s="201" t="str">
        <f t="shared" si="15"/>
        <v/>
      </c>
      <c r="L470" s="117">
        <v>0</v>
      </c>
      <c r="M470" s="8"/>
      <c r="N470" s="8"/>
      <c r="O470" s="8"/>
      <c r="P470" s="8"/>
      <c r="Q470" s="8"/>
      <c r="R470" s="8"/>
      <c r="S470" s="8"/>
      <c r="T470" s="8"/>
      <c r="U470" s="8"/>
      <c r="V470" s="8"/>
    </row>
    <row r="471" spans="1:22" ht="34.5" customHeight="1">
      <c r="A471" s="252" t="s">
        <v>814</v>
      </c>
      <c r="B471" s="1"/>
      <c r="C471" s="202"/>
      <c r="D471" s="355"/>
      <c r="E471" s="319" t="s">
        <v>287</v>
      </c>
      <c r="F471" s="320"/>
      <c r="G471" s="320"/>
      <c r="H471" s="321"/>
      <c r="I471" s="353"/>
      <c r="J471" s="116">
        <f t="shared" si="16"/>
        <v>0</v>
      </c>
      <c r="K471" s="201" t="str">
        <f t="shared" si="15"/>
        <v/>
      </c>
      <c r="L471" s="117">
        <v>0</v>
      </c>
      <c r="M471" s="8"/>
      <c r="N471" s="8"/>
      <c r="O471" s="8"/>
      <c r="P471" s="8"/>
      <c r="Q471" s="8"/>
      <c r="R471" s="8"/>
      <c r="S471" s="8"/>
      <c r="T471" s="8"/>
      <c r="U471" s="8"/>
      <c r="V471" s="8"/>
    </row>
    <row r="472" spans="1:22" ht="34.5" customHeight="1">
      <c r="A472" s="252" t="s">
        <v>815</v>
      </c>
      <c r="B472" s="1"/>
      <c r="C472" s="202"/>
      <c r="D472" s="355"/>
      <c r="E472" s="319" t="s">
        <v>288</v>
      </c>
      <c r="F472" s="320"/>
      <c r="G472" s="320"/>
      <c r="H472" s="321"/>
      <c r="I472" s="353"/>
      <c r="J472" s="116">
        <f t="shared" si="16"/>
        <v>0</v>
      </c>
      <c r="K472" s="201" t="str">
        <f t="shared" si="15"/>
        <v/>
      </c>
      <c r="L472" s="117">
        <v>0</v>
      </c>
      <c r="M472" s="8"/>
      <c r="N472" s="8"/>
      <c r="O472" s="8"/>
      <c r="P472" s="8"/>
      <c r="Q472" s="8"/>
      <c r="R472" s="8"/>
      <c r="S472" s="8"/>
      <c r="T472" s="8"/>
      <c r="U472" s="8"/>
      <c r="V472" s="8"/>
    </row>
    <row r="473" spans="1:22" ht="34.5" customHeight="1">
      <c r="A473" s="252" t="s">
        <v>816</v>
      </c>
      <c r="B473" s="1"/>
      <c r="C473" s="202"/>
      <c r="D473" s="355"/>
      <c r="E473" s="319" t="s">
        <v>289</v>
      </c>
      <c r="F473" s="320"/>
      <c r="G473" s="320"/>
      <c r="H473" s="321"/>
      <c r="I473" s="353"/>
      <c r="J473" s="116">
        <f t="shared" si="16"/>
        <v>0</v>
      </c>
      <c r="K473" s="201" t="str">
        <f t="shared" si="15"/>
        <v/>
      </c>
      <c r="L473" s="117">
        <v>0</v>
      </c>
      <c r="M473" s="8"/>
      <c r="N473" s="8"/>
      <c r="O473" s="8"/>
      <c r="P473" s="8"/>
      <c r="Q473" s="8"/>
      <c r="R473" s="8"/>
      <c r="S473" s="8"/>
      <c r="T473" s="8"/>
      <c r="U473" s="8"/>
      <c r="V473" s="8"/>
    </row>
    <row r="474" spans="1:22" ht="34.5" customHeight="1">
      <c r="A474" s="252" t="s">
        <v>817</v>
      </c>
      <c r="B474" s="1"/>
      <c r="C474" s="202"/>
      <c r="D474" s="355"/>
      <c r="E474" s="319" t="s">
        <v>290</v>
      </c>
      <c r="F474" s="320"/>
      <c r="G474" s="320"/>
      <c r="H474" s="321"/>
      <c r="I474" s="353"/>
      <c r="J474" s="116">
        <f t="shared" si="16"/>
        <v>0</v>
      </c>
      <c r="K474" s="201" t="str">
        <f t="shared" si="15"/>
        <v/>
      </c>
      <c r="L474" s="117">
        <v>0</v>
      </c>
      <c r="M474" s="8"/>
      <c r="N474" s="8"/>
      <c r="O474" s="8"/>
      <c r="P474" s="8"/>
      <c r="Q474" s="8"/>
      <c r="R474" s="8"/>
      <c r="S474" s="8"/>
      <c r="T474" s="8"/>
      <c r="U474" s="8"/>
      <c r="V474" s="8"/>
    </row>
    <row r="475" spans="1:22" ht="34.5" customHeight="1">
      <c r="A475" s="252" t="s">
        <v>818</v>
      </c>
      <c r="B475" s="1"/>
      <c r="C475" s="202"/>
      <c r="D475" s="355"/>
      <c r="E475" s="319" t="s">
        <v>291</v>
      </c>
      <c r="F475" s="320"/>
      <c r="G475" s="320"/>
      <c r="H475" s="321"/>
      <c r="I475" s="353"/>
      <c r="J475" s="116">
        <f t="shared" si="16"/>
        <v>0</v>
      </c>
      <c r="K475" s="201" t="str">
        <f t="shared" si="15"/>
        <v/>
      </c>
      <c r="L475" s="117">
        <v>0</v>
      </c>
      <c r="M475" s="8"/>
      <c r="N475" s="8"/>
      <c r="O475" s="8"/>
      <c r="P475" s="8"/>
      <c r="Q475" s="8"/>
      <c r="R475" s="8"/>
      <c r="S475" s="8"/>
      <c r="T475" s="8"/>
      <c r="U475" s="8"/>
      <c r="V475" s="8"/>
    </row>
    <row r="476" spans="1:22" ht="34.5" customHeight="1">
      <c r="A476" s="252" t="s">
        <v>819</v>
      </c>
      <c r="B476" s="1"/>
      <c r="C476" s="202"/>
      <c r="D476" s="355"/>
      <c r="E476" s="319" t="s">
        <v>292</v>
      </c>
      <c r="F476" s="320"/>
      <c r="G476" s="320"/>
      <c r="H476" s="321"/>
      <c r="I476" s="353"/>
      <c r="J476" s="116">
        <f t="shared" si="16"/>
        <v>0</v>
      </c>
      <c r="K476" s="201" t="str">
        <f>IF(OR(COUNTIF(L476:L476,"未確認")&gt;0,COUNTIF(L476:L476,"~")&gt;0),"※","")</f>
        <v/>
      </c>
      <c r="L476" s="117">
        <v>0</v>
      </c>
      <c r="M476" s="8"/>
      <c r="N476" s="8"/>
      <c r="O476" s="8"/>
      <c r="P476" s="8"/>
      <c r="Q476" s="8"/>
      <c r="R476" s="8"/>
      <c r="S476" s="8"/>
      <c r="T476" s="8"/>
      <c r="U476" s="8"/>
      <c r="V476" s="8"/>
    </row>
    <row r="477" spans="1:22" ht="34.5" customHeight="1">
      <c r="A477" s="252" t="s">
        <v>820</v>
      </c>
      <c r="B477" s="1"/>
      <c r="C477" s="202"/>
      <c r="D477" s="355"/>
      <c r="E477" s="319" t="s">
        <v>293</v>
      </c>
      <c r="F477" s="320"/>
      <c r="G477" s="320"/>
      <c r="H477" s="321"/>
      <c r="I477" s="353"/>
      <c r="J477" s="116">
        <f t="shared" si="16"/>
        <v>0</v>
      </c>
      <c r="K477" s="201" t="str">
        <f t="shared" ref="K477:K496" si="17">IF(OR(COUNTIF(L477:L477,"未確認")&gt;0,COUNTIF(L477:L477,"*")&gt;0),"※","")</f>
        <v/>
      </c>
      <c r="L477" s="117">
        <v>0</v>
      </c>
      <c r="M477" s="8"/>
      <c r="N477" s="8"/>
      <c r="O477" s="8"/>
      <c r="P477" s="8"/>
      <c r="Q477" s="8"/>
      <c r="R477" s="8"/>
      <c r="S477" s="8"/>
      <c r="T477" s="8"/>
      <c r="U477" s="8"/>
      <c r="V477" s="8"/>
    </row>
    <row r="478" spans="1:22" ht="34.5" customHeight="1">
      <c r="A478" s="252" t="s">
        <v>821</v>
      </c>
      <c r="B478" s="1"/>
      <c r="C478" s="202"/>
      <c r="D478" s="355"/>
      <c r="E478" s="319" t="s">
        <v>294</v>
      </c>
      <c r="F478" s="320"/>
      <c r="G478" s="320"/>
      <c r="H478" s="321"/>
      <c r="I478" s="353"/>
      <c r="J478" s="116">
        <f t="shared" si="16"/>
        <v>0</v>
      </c>
      <c r="K478" s="201" t="str">
        <f t="shared" si="17"/>
        <v/>
      </c>
      <c r="L478" s="117">
        <v>0</v>
      </c>
      <c r="M478" s="8"/>
      <c r="N478" s="8"/>
      <c r="O478" s="8"/>
      <c r="P478" s="8"/>
      <c r="Q478" s="8"/>
      <c r="R478" s="8"/>
      <c r="S478" s="8"/>
      <c r="T478" s="8"/>
      <c r="U478" s="8"/>
      <c r="V478" s="8"/>
    </row>
    <row r="479" spans="1:22" ht="34.5" customHeight="1">
      <c r="A479" s="252" t="s">
        <v>822</v>
      </c>
      <c r="B479" s="1"/>
      <c r="C479" s="202"/>
      <c r="D479" s="355"/>
      <c r="E479" s="319" t="s">
        <v>295</v>
      </c>
      <c r="F479" s="320"/>
      <c r="G479" s="320"/>
      <c r="H479" s="321"/>
      <c r="I479" s="353"/>
      <c r="J479" s="116">
        <f t="shared" si="16"/>
        <v>0</v>
      </c>
      <c r="K479" s="201" t="str">
        <f t="shared" si="17"/>
        <v/>
      </c>
      <c r="L479" s="117">
        <v>0</v>
      </c>
      <c r="M479" s="8"/>
      <c r="N479" s="8"/>
      <c r="O479" s="8"/>
      <c r="P479" s="8"/>
      <c r="Q479" s="8"/>
      <c r="R479" s="8"/>
      <c r="S479" s="8"/>
      <c r="T479" s="8"/>
      <c r="U479" s="8"/>
      <c r="V479" s="8"/>
    </row>
    <row r="480" spans="1:22" ht="34.5" customHeight="1">
      <c r="A480" s="252" t="s">
        <v>823</v>
      </c>
      <c r="B480" s="1"/>
      <c r="C480" s="202"/>
      <c r="D480" s="356"/>
      <c r="E480" s="319" t="s">
        <v>296</v>
      </c>
      <c r="F480" s="320"/>
      <c r="G480" s="320"/>
      <c r="H480" s="321"/>
      <c r="I480" s="340"/>
      <c r="J480" s="116">
        <f t="shared" si="16"/>
        <v>0</v>
      </c>
      <c r="K480" s="201" t="str">
        <f t="shared" si="17"/>
        <v/>
      </c>
      <c r="L480" s="117">
        <v>0</v>
      </c>
      <c r="M480" s="8"/>
      <c r="N480" s="8"/>
      <c r="O480" s="8"/>
      <c r="P480" s="8"/>
      <c r="Q480" s="8"/>
      <c r="R480" s="8"/>
      <c r="S480" s="8"/>
      <c r="T480" s="8"/>
      <c r="U480" s="8"/>
      <c r="V480" s="8"/>
    </row>
    <row r="481" spans="1:22" ht="34.5" customHeight="1">
      <c r="A481" s="252" t="s">
        <v>808</v>
      </c>
      <c r="B481" s="159"/>
      <c r="C481" s="333" t="s">
        <v>297</v>
      </c>
      <c r="D481" s="334"/>
      <c r="E481" s="334"/>
      <c r="F481" s="334"/>
      <c r="G481" s="334"/>
      <c r="H481" s="335"/>
      <c r="I481" s="339" t="s">
        <v>298</v>
      </c>
      <c r="J481" s="116">
        <f>IF(SUM(L481:L481)=0,IF(COUNTIF(L481:L481,"未確認")&gt;0,"未確認",IF(COUNTIF(L481:L481,"*")&gt;0,"*",SUM(L481:L481))),SUM(L481:L481))</f>
        <v>0</v>
      </c>
      <c r="K481" s="201" t="str">
        <f t="shared" si="17"/>
        <v/>
      </c>
      <c r="L481" s="117">
        <v>0</v>
      </c>
      <c r="M481" s="8"/>
      <c r="N481" s="8"/>
      <c r="O481" s="8"/>
      <c r="P481" s="8"/>
      <c r="Q481" s="8"/>
      <c r="R481" s="8"/>
      <c r="S481" s="8"/>
      <c r="T481" s="8"/>
      <c r="U481" s="8"/>
      <c r="V481" s="8"/>
    </row>
    <row r="482" spans="1:22" ht="34.5" customHeight="1">
      <c r="A482" s="252" t="s">
        <v>824</v>
      </c>
      <c r="B482" s="1"/>
      <c r="C482" s="202"/>
      <c r="D482" s="354" t="s">
        <v>299</v>
      </c>
      <c r="E482" s="319" t="s">
        <v>285</v>
      </c>
      <c r="F482" s="320"/>
      <c r="G482" s="320"/>
      <c r="H482" s="321"/>
      <c r="I482" s="353"/>
      <c r="J482" s="116">
        <f t="shared" ref="J482:J496" si="18">IF(SUM(L482:L482)=0,IF(COUNTIF(L482:L482,"未確認")&gt;0,"未確認",IF(COUNTIF(L482:L482,"~*")&gt;0,"*",SUM(L482:L482))),SUM(L482:L482))</f>
        <v>0</v>
      </c>
      <c r="K482" s="201" t="str">
        <f t="shared" si="17"/>
        <v/>
      </c>
      <c r="L482" s="117">
        <v>0</v>
      </c>
      <c r="M482" s="8"/>
      <c r="N482" s="8"/>
      <c r="O482" s="8"/>
      <c r="P482" s="8"/>
      <c r="Q482" s="8"/>
      <c r="R482" s="8"/>
      <c r="S482" s="8"/>
      <c r="T482" s="8"/>
      <c r="U482" s="8"/>
      <c r="V482" s="8"/>
    </row>
    <row r="483" spans="1:22" ht="34.5" customHeight="1">
      <c r="A483" s="252" t="s">
        <v>825</v>
      </c>
      <c r="B483" s="1"/>
      <c r="C483" s="202"/>
      <c r="D483" s="355"/>
      <c r="E483" s="319" t="s">
        <v>286</v>
      </c>
      <c r="F483" s="320"/>
      <c r="G483" s="320"/>
      <c r="H483" s="321"/>
      <c r="I483" s="353"/>
      <c r="J483" s="116">
        <f t="shared" si="18"/>
        <v>0</v>
      </c>
      <c r="K483" s="201" t="str">
        <f t="shared" si="17"/>
        <v/>
      </c>
      <c r="L483" s="117">
        <v>0</v>
      </c>
      <c r="M483" s="8"/>
      <c r="N483" s="8"/>
      <c r="O483" s="8"/>
      <c r="P483" s="8"/>
      <c r="Q483" s="8"/>
      <c r="R483" s="8"/>
      <c r="S483" s="8"/>
      <c r="T483" s="8"/>
      <c r="U483" s="8"/>
      <c r="V483" s="8"/>
    </row>
    <row r="484" spans="1:22" ht="34.5" customHeight="1">
      <c r="A484" s="252" t="s">
        <v>826</v>
      </c>
      <c r="B484" s="1"/>
      <c r="C484" s="202"/>
      <c r="D484" s="355"/>
      <c r="E484" s="319" t="s">
        <v>287</v>
      </c>
      <c r="F484" s="320"/>
      <c r="G484" s="320"/>
      <c r="H484" s="321"/>
      <c r="I484" s="353"/>
      <c r="J484" s="116">
        <f t="shared" si="18"/>
        <v>0</v>
      </c>
      <c r="K484" s="201" t="str">
        <f t="shared" si="17"/>
        <v/>
      </c>
      <c r="L484" s="117">
        <v>0</v>
      </c>
      <c r="M484" s="8"/>
      <c r="N484" s="8"/>
      <c r="O484" s="8"/>
      <c r="P484" s="8"/>
      <c r="Q484" s="8"/>
      <c r="R484" s="8"/>
      <c r="S484" s="8"/>
      <c r="T484" s="8"/>
      <c r="U484" s="8"/>
      <c r="V484" s="8"/>
    </row>
    <row r="485" spans="1:22" ht="34.5" customHeight="1">
      <c r="A485" s="252" t="s">
        <v>827</v>
      </c>
      <c r="B485" s="1"/>
      <c r="C485" s="202"/>
      <c r="D485" s="355"/>
      <c r="E485" s="319" t="s">
        <v>288</v>
      </c>
      <c r="F485" s="320"/>
      <c r="G485" s="320"/>
      <c r="H485" s="321"/>
      <c r="I485" s="353"/>
      <c r="J485" s="116">
        <f t="shared" si="18"/>
        <v>0</v>
      </c>
      <c r="K485" s="201" t="str">
        <f t="shared" si="17"/>
        <v/>
      </c>
      <c r="L485" s="117">
        <v>0</v>
      </c>
      <c r="M485" s="8"/>
      <c r="N485" s="8"/>
      <c r="O485" s="8"/>
      <c r="P485" s="8"/>
      <c r="Q485" s="8"/>
      <c r="R485" s="8"/>
      <c r="S485" s="8"/>
      <c r="T485" s="8"/>
      <c r="U485" s="8"/>
      <c r="V485" s="8"/>
    </row>
    <row r="486" spans="1:22" ht="34.5" customHeight="1">
      <c r="A486" s="252" t="s">
        <v>828</v>
      </c>
      <c r="B486" s="1"/>
      <c r="C486" s="202"/>
      <c r="D486" s="355"/>
      <c r="E486" s="319" t="s">
        <v>289</v>
      </c>
      <c r="F486" s="320"/>
      <c r="G486" s="320"/>
      <c r="H486" s="321"/>
      <c r="I486" s="353"/>
      <c r="J486" s="116">
        <f t="shared" si="18"/>
        <v>0</v>
      </c>
      <c r="K486" s="201" t="str">
        <f t="shared" si="17"/>
        <v/>
      </c>
      <c r="L486" s="117">
        <v>0</v>
      </c>
      <c r="M486" s="8"/>
      <c r="N486" s="8"/>
      <c r="O486" s="8"/>
      <c r="P486" s="8"/>
      <c r="Q486" s="8"/>
      <c r="R486" s="8"/>
      <c r="S486" s="8"/>
      <c r="T486" s="8"/>
      <c r="U486" s="8"/>
      <c r="V486" s="8"/>
    </row>
    <row r="487" spans="1:22" ht="34.5" customHeight="1">
      <c r="A487" s="252" t="s">
        <v>829</v>
      </c>
      <c r="B487" s="1"/>
      <c r="C487" s="202"/>
      <c r="D487" s="355"/>
      <c r="E487" s="319" t="s">
        <v>290</v>
      </c>
      <c r="F487" s="320"/>
      <c r="G487" s="320"/>
      <c r="H487" s="321"/>
      <c r="I487" s="353"/>
      <c r="J487" s="116">
        <f t="shared" si="18"/>
        <v>0</v>
      </c>
      <c r="K487" s="201" t="str">
        <f t="shared" si="17"/>
        <v/>
      </c>
      <c r="L487" s="117">
        <v>0</v>
      </c>
      <c r="M487" s="8"/>
      <c r="N487" s="8"/>
      <c r="O487" s="8"/>
      <c r="P487" s="8"/>
      <c r="Q487" s="8"/>
      <c r="R487" s="8"/>
      <c r="S487" s="8"/>
      <c r="T487" s="8"/>
      <c r="U487" s="8"/>
      <c r="V487" s="8"/>
    </row>
    <row r="488" spans="1:22" ht="34.5" customHeight="1">
      <c r="A488" s="252" t="s">
        <v>830</v>
      </c>
      <c r="B488" s="1"/>
      <c r="C488" s="202"/>
      <c r="D488" s="355"/>
      <c r="E488" s="319" t="s">
        <v>291</v>
      </c>
      <c r="F488" s="320"/>
      <c r="G488" s="320"/>
      <c r="H488" s="321"/>
      <c r="I488" s="353"/>
      <c r="J488" s="116">
        <f t="shared" si="18"/>
        <v>0</v>
      </c>
      <c r="K488" s="201" t="str">
        <f t="shared" si="17"/>
        <v/>
      </c>
      <c r="L488" s="117">
        <v>0</v>
      </c>
      <c r="M488" s="8"/>
      <c r="N488" s="8"/>
      <c r="O488" s="8"/>
      <c r="P488" s="8"/>
      <c r="Q488" s="8"/>
      <c r="R488" s="8"/>
      <c r="S488" s="8"/>
      <c r="T488" s="8"/>
      <c r="U488" s="8"/>
      <c r="V488" s="8"/>
    </row>
    <row r="489" spans="1:22" ht="34.5" customHeight="1">
      <c r="A489" s="252" t="s">
        <v>831</v>
      </c>
      <c r="B489" s="1"/>
      <c r="C489" s="202"/>
      <c r="D489" s="355"/>
      <c r="E489" s="319" t="s">
        <v>292</v>
      </c>
      <c r="F489" s="320"/>
      <c r="G489" s="320"/>
      <c r="H489" s="321"/>
      <c r="I489" s="353"/>
      <c r="J489" s="116">
        <f t="shared" si="18"/>
        <v>0</v>
      </c>
      <c r="K489" s="201" t="str">
        <f t="shared" si="17"/>
        <v/>
      </c>
      <c r="L489" s="117">
        <v>0</v>
      </c>
      <c r="M489" s="8"/>
      <c r="N489" s="8"/>
      <c r="O489" s="8"/>
      <c r="P489" s="8"/>
      <c r="Q489" s="8"/>
      <c r="R489" s="8"/>
      <c r="S489" s="8"/>
      <c r="T489" s="8"/>
      <c r="U489" s="8"/>
      <c r="V489" s="8"/>
    </row>
    <row r="490" spans="1:22" ht="34.5" customHeight="1">
      <c r="A490" s="252" t="s">
        <v>832</v>
      </c>
      <c r="B490" s="1"/>
      <c r="C490" s="202"/>
      <c r="D490" s="355"/>
      <c r="E490" s="319" t="s">
        <v>293</v>
      </c>
      <c r="F490" s="320"/>
      <c r="G490" s="320"/>
      <c r="H490" s="321"/>
      <c r="I490" s="353"/>
      <c r="J490" s="116">
        <f t="shared" si="18"/>
        <v>0</v>
      </c>
      <c r="K490" s="201" t="str">
        <f t="shared" si="17"/>
        <v/>
      </c>
      <c r="L490" s="117">
        <v>0</v>
      </c>
      <c r="M490" s="8"/>
      <c r="N490" s="8"/>
      <c r="O490" s="8"/>
      <c r="P490" s="8"/>
      <c r="Q490" s="8"/>
      <c r="R490" s="8"/>
      <c r="S490" s="8"/>
      <c r="T490" s="8"/>
      <c r="U490" s="8"/>
      <c r="V490" s="8"/>
    </row>
    <row r="491" spans="1:22" ht="34.5" customHeight="1">
      <c r="A491" s="252" t="s">
        <v>833</v>
      </c>
      <c r="B491" s="1"/>
      <c r="C491" s="202"/>
      <c r="D491" s="355"/>
      <c r="E491" s="319" t="s">
        <v>294</v>
      </c>
      <c r="F491" s="320"/>
      <c r="G491" s="320"/>
      <c r="H491" s="321"/>
      <c r="I491" s="353"/>
      <c r="J491" s="116">
        <f t="shared" si="18"/>
        <v>0</v>
      </c>
      <c r="K491" s="201" t="str">
        <f t="shared" si="17"/>
        <v/>
      </c>
      <c r="L491" s="117">
        <v>0</v>
      </c>
      <c r="M491" s="8"/>
      <c r="N491" s="8"/>
      <c r="O491" s="8"/>
      <c r="P491" s="8"/>
      <c r="Q491" s="8"/>
      <c r="R491" s="8"/>
      <c r="S491" s="8"/>
      <c r="T491" s="8"/>
      <c r="U491" s="8"/>
      <c r="V491" s="8"/>
    </row>
    <row r="492" spans="1:22" ht="34.5" customHeight="1">
      <c r="A492" s="252" t="s">
        <v>834</v>
      </c>
      <c r="B492" s="1"/>
      <c r="C492" s="202"/>
      <c r="D492" s="355"/>
      <c r="E492" s="319" t="s">
        <v>295</v>
      </c>
      <c r="F492" s="320"/>
      <c r="G492" s="320"/>
      <c r="H492" s="321"/>
      <c r="I492" s="353"/>
      <c r="J492" s="116">
        <f t="shared" si="18"/>
        <v>0</v>
      </c>
      <c r="K492" s="201" t="str">
        <f t="shared" si="17"/>
        <v/>
      </c>
      <c r="L492" s="117">
        <v>0</v>
      </c>
      <c r="M492" s="8"/>
      <c r="N492" s="8"/>
      <c r="O492" s="8"/>
      <c r="P492" s="8"/>
      <c r="Q492" s="8"/>
      <c r="R492" s="8"/>
      <c r="S492" s="8"/>
      <c r="T492" s="8"/>
      <c r="U492" s="8"/>
      <c r="V492" s="8"/>
    </row>
    <row r="493" spans="1:22" ht="34.5" customHeight="1">
      <c r="A493" s="252" t="s">
        <v>835</v>
      </c>
      <c r="B493" s="1"/>
      <c r="C493" s="202"/>
      <c r="D493" s="356"/>
      <c r="E493" s="319" t="s">
        <v>296</v>
      </c>
      <c r="F493" s="320"/>
      <c r="G493" s="320"/>
      <c r="H493" s="321"/>
      <c r="I493" s="340"/>
      <c r="J493" s="116">
        <f t="shared" si="18"/>
        <v>0</v>
      </c>
      <c r="K493" s="201" t="str">
        <f t="shared" si="17"/>
        <v/>
      </c>
      <c r="L493" s="117">
        <v>0</v>
      </c>
      <c r="M493" s="8"/>
      <c r="N493" s="8"/>
      <c r="O493" s="8"/>
      <c r="P493" s="8"/>
      <c r="Q493" s="8"/>
      <c r="R493" s="8"/>
      <c r="S493" s="8"/>
      <c r="T493" s="8"/>
      <c r="U493" s="8"/>
      <c r="V493" s="8"/>
    </row>
    <row r="494" spans="1:22" ht="56.15" customHeight="1">
      <c r="A494" s="252" t="s">
        <v>809</v>
      </c>
      <c r="B494" s="159"/>
      <c r="C494" s="319" t="s">
        <v>300</v>
      </c>
      <c r="D494" s="320"/>
      <c r="E494" s="320"/>
      <c r="F494" s="320"/>
      <c r="G494" s="320"/>
      <c r="H494" s="321"/>
      <c r="I494" s="122" t="s">
        <v>301</v>
      </c>
      <c r="J494" s="116">
        <f t="shared" si="18"/>
        <v>0</v>
      </c>
      <c r="K494" s="201" t="str">
        <f t="shared" si="17"/>
        <v/>
      </c>
      <c r="L494" s="117">
        <v>0</v>
      </c>
      <c r="M494" s="8"/>
      <c r="N494" s="8"/>
      <c r="O494" s="8"/>
      <c r="P494" s="8"/>
      <c r="Q494" s="8"/>
      <c r="R494" s="8"/>
      <c r="S494" s="8"/>
      <c r="T494" s="8"/>
      <c r="U494" s="8"/>
      <c r="V494" s="8"/>
    </row>
    <row r="495" spans="1:22" ht="70" customHeight="1">
      <c r="A495" s="252" t="s">
        <v>810</v>
      </c>
      <c r="B495" s="159"/>
      <c r="C495" s="319" t="s">
        <v>302</v>
      </c>
      <c r="D495" s="320"/>
      <c r="E495" s="320"/>
      <c r="F495" s="320"/>
      <c r="G495" s="320"/>
      <c r="H495" s="321"/>
      <c r="I495" s="122" t="s">
        <v>303</v>
      </c>
      <c r="J495" s="116">
        <f t="shared" si="18"/>
        <v>0</v>
      </c>
      <c r="K495" s="201" t="str">
        <f t="shared" si="17"/>
        <v/>
      </c>
      <c r="L495" s="117">
        <v>0</v>
      </c>
      <c r="M495" s="8"/>
      <c r="N495" s="8"/>
      <c r="O495" s="8"/>
      <c r="P495" s="8"/>
      <c r="Q495" s="8"/>
      <c r="R495" s="8"/>
      <c r="S495" s="8"/>
      <c r="T495" s="8"/>
      <c r="U495" s="8"/>
      <c r="V495" s="8"/>
    </row>
    <row r="496" spans="1:22" ht="70" customHeight="1">
      <c r="A496" s="252" t="s">
        <v>811</v>
      </c>
      <c r="B496" s="159"/>
      <c r="C496" s="319" t="s">
        <v>304</v>
      </c>
      <c r="D496" s="320"/>
      <c r="E496" s="320"/>
      <c r="F496" s="320"/>
      <c r="G496" s="320"/>
      <c r="H496" s="321"/>
      <c r="I496" s="122" t="s">
        <v>305</v>
      </c>
      <c r="J496" s="116">
        <f t="shared" si="18"/>
        <v>0</v>
      </c>
      <c r="K496" s="201" t="str">
        <f t="shared" si="17"/>
        <v/>
      </c>
      <c r="L496" s="117">
        <v>0</v>
      </c>
      <c r="M496" s="8"/>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row>
    <row r="498" spans="1:22" s="83" customFormat="1">
      <c r="A498" s="243"/>
      <c r="B498" s="84"/>
      <c r="C498" s="62"/>
      <c r="D498" s="62"/>
      <c r="E498" s="62"/>
      <c r="F498" s="62"/>
      <c r="G498" s="62"/>
      <c r="H498" s="92"/>
      <c r="I498" s="92"/>
      <c r="J498" s="88"/>
      <c r="K498" s="89"/>
      <c r="L498" s="90"/>
    </row>
    <row r="499" spans="1:22">
      <c r="A499" s="243"/>
      <c r="B499" s="203"/>
      <c r="C499" s="3"/>
      <c r="D499" s="3"/>
      <c r="F499" s="3"/>
      <c r="G499" s="3"/>
      <c r="H499" s="286"/>
      <c r="I499" s="286"/>
      <c r="J499" s="61"/>
      <c r="K499" s="31"/>
      <c r="L499" s="108"/>
      <c r="M499" s="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8"/>
      <c r="N500" s="8"/>
      <c r="O500" s="8"/>
      <c r="P500" s="8"/>
      <c r="Q500" s="8"/>
      <c r="R500" s="8"/>
      <c r="S500" s="8"/>
      <c r="T500" s="8"/>
      <c r="U500" s="8"/>
      <c r="V500" s="8"/>
    </row>
    <row r="501" spans="1:22">
      <c r="A501" s="243"/>
      <c r="B501" s="18"/>
      <c r="C501" s="18"/>
      <c r="D501" s="18"/>
      <c r="E501" s="18"/>
      <c r="F501" s="18"/>
      <c r="G501" s="18"/>
      <c r="H501" s="14"/>
      <c r="I501" s="14"/>
      <c r="L501" s="240"/>
      <c r="M501" s="8"/>
      <c r="N501" s="8"/>
      <c r="O501" s="8"/>
      <c r="P501" s="8"/>
      <c r="Q501" s="8"/>
      <c r="R501" s="8"/>
      <c r="S501" s="8"/>
      <c r="T501" s="8"/>
      <c r="U501" s="8"/>
      <c r="V501" s="8"/>
    </row>
    <row r="502" spans="1:22" ht="34.5" customHeight="1">
      <c r="A502" s="243"/>
      <c r="B502" s="18"/>
      <c r="C502" s="18" t="s">
        <v>307</v>
      </c>
      <c r="D502" s="3"/>
      <c r="F502" s="3"/>
      <c r="G502" s="3"/>
      <c r="H502" s="286"/>
      <c r="I502" s="286"/>
      <c r="J502" s="77" t="s">
        <v>35</v>
      </c>
      <c r="K502" s="185"/>
      <c r="L502" s="66" t="s">
        <v>1044</v>
      </c>
      <c r="M502" s="8"/>
      <c r="N502" s="8"/>
      <c r="O502" s="8"/>
      <c r="P502" s="8"/>
      <c r="Q502" s="8"/>
      <c r="R502" s="8"/>
      <c r="S502" s="8"/>
      <c r="T502" s="8"/>
      <c r="U502" s="8"/>
      <c r="V502" s="8"/>
    </row>
    <row r="503" spans="1:22" ht="20.25" customHeight="1">
      <c r="A503" s="243"/>
      <c r="B503" s="1"/>
      <c r="C503" s="351"/>
      <c r="D503" s="352"/>
      <c r="E503" s="352"/>
      <c r="F503" s="352"/>
      <c r="G503" s="107"/>
      <c r="H503" s="286"/>
      <c r="I503" s="67" t="s">
        <v>36</v>
      </c>
      <c r="J503" s="68"/>
      <c r="K503" s="186"/>
      <c r="L503" s="70" t="s">
        <v>1045</v>
      </c>
      <c r="M503" s="8"/>
      <c r="N503" s="8"/>
      <c r="O503" s="8"/>
      <c r="P503" s="8"/>
      <c r="Q503" s="8"/>
      <c r="R503" s="8"/>
      <c r="S503" s="8"/>
      <c r="T503" s="8"/>
      <c r="U503" s="8"/>
      <c r="V503" s="8"/>
    </row>
    <row r="504" spans="1:22" ht="42" customHeight="1">
      <c r="A504" s="252" t="s">
        <v>836</v>
      </c>
      <c r="B504" s="1"/>
      <c r="C504" s="319" t="s">
        <v>308</v>
      </c>
      <c r="D504" s="320"/>
      <c r="E504" s="320"/>
      <c r="F504" s="320"/>
      <c r="G504" s="320"/>
      <c r="H504" s="321"/>
      <c r="I504" s="134" t="s">
        <v>309</v>
      </c>
      <c r="J504" s="116">
        <f t="shared" ref="J504:J511" si="19">IF(SUM(L504:L504)=0,IF(COUNTIF(L504:L504,"未確認")&gt;0,"未確認",IF(COUNTIF(L504:L504,"~*")&gt;0,"*",SUM(L504:L504))),SUM(L504:L504))</f>
        <v>0</v>
      </c>
      <c r="K504" s="201" t="str">
        <f t="shared" ref="K504:K511" si="20">IF(OR(COUNTIF(L504:L504,"未確認")&gt;0,COUNTIF(L504:L504,"*")&gt;0),"※","")</f>
        <v/>
      </c>
      <c r="L504" s="117">
        <v>0</v>
      </c>
      <c r="M504" s="8"/>
      <c r="N504" s="8"/>
      <c r="O504" s="8"/>
      <c r="P504" s="8"/>
      <c r="Q504" s="8"/>
      <c r="R504" s="8"/>
      <c r="S504" s="8"/>
      <c r="T504" s="8"/>
      <c r="U504" s="8"/>
      <c r="V504" s="8"/>
    </row>
    <row r="505" spans="1:22" ht="84" customHeight="1">
      <c r="A505" s="252" t="s">
        <v>837</v>
      </c>
      <c r="B505" s="204"/>
      <c r="C505" s="319" t="s">
        <v>310</v>
      </c>
      <c r="D505" s="320"/>
      <c r="E505" s="320"/>
      <c r="F505" s="320"/>
      <c r="G505" s="320"/>
      <c r="H505" s="321"/>
      <c r="I505" s="122" t="s">
        <v>311</v>
      </c>
      <c r="J505" s="116">
        <f t="shared" si="19"/>
        <v>0</v>
      </c>
      <c r="K505" s="201" t="str">
        <f t="shared" si="20"/>
        <v/>
      </c>
      <c r="L505" s="117">
        <v>0</v>
      </c>
      <c r="M505" s="8"/>
      <c r="N505" s="8"/>
      <c r="O505" s="8"/>
      <c r="P505" s="8"/>
      <c r="Q505" s="8"/>
      <c r="R505" s="8"/>
      <c r="S505" s="8"/>
      <c r="T505" s="8"/>
      <c r="U505" s="8"/>
      <c r="V505" s="8"/>
    </row>
    <row r="506" spans="1:22" ht="56.15" customHeight="1">
      <c r="A506" s="252" t="s">
        <v>973</v>
      </c>
      <c r="B506" s="204"/>
      <c r="C506" s="319" t="s">
        <v>312</v>
      </c>
      <c r="D506" s="320"/>
      <c r="E506" s="320"/>
      <c r="F506" s="320"/>
      <c r="G506" s="320"/>
      <c r="H506" s="321"/>
      <c r="I506" s="122" t="s">
        <v>313</v>
      </c>
      <c r="J506" s="116">
        <f t="shared" si="19"/>
        <v>0</v>
      </c>
      <c r="K506" s="201" t="str">
        <f t="shared" si="20"/>
        <v/>
      </c>
      <c r="L506" s="117">
        <v>0</v>
      </c>
      <c r="M506" s="8"/>
      <c r="N506" s="8"/>
      <c r="O506" s="8"/>
      <c r="P506" s="8"/>
      <c r="Q506" s="8"/>
      <c r="R506" s="8"/>
      <c r="S506" s="8"/>
      <c r="T506" s="8"/>
      <c r="U506" s="8"/>
      <c r="V506" s="8"/>
    </row>
    <row r="507" spans="1:22" ht="56.15" customHeight="1">
      <c r="A507" s="252" t="s">
        <v>838</v>
      </c>
      <c r="B507" s="204"/>
      <c r="C507" s="319" t="s">
        <v>314</v>
      </c>
      <c r="D507" s="320"/>
      <c r="E507" s="320"/>
      <c r="F507" s="320"/>
      <c r="G507" s="320"/>
      <c r="H507" s="321"/>
      <c r="I507" s="122" t="s">
        <v>315</v>
      </c>
      <c r="J507" s="116">
        <f t="shared" si="19"/>
        <v>0</v>
      </c>
      <c r="K507" s="201" t="str">
        <f t="shared" si="20"/>
        <v/>
      </c>
      <c r="L507" s="117">
        <v>0</v>
      </c>
      <c r="M507" s="8"/>
      <c r="N507" s="8"/>
      <c r="O507" s="8"/>
      <c r="P507" s="8"/>
      <c r="Q507" s="8"/>
      <c r="R507" s="8"/>
      <c r="S507" s="8"/>
      <c r="T507" s="8"/>
      <c r="U507" s="8"/>
      <c r="V507" s="8"/>
    </row>
    <row r="508" spans="1:22" ht="84">
      <c r="A508" s="252" t="s">
        <v>839</v>
      </c>
      <c r="B508" s="204"/>
      <c r="C508" s="319" t="s">
        <v>316</v>
      </c>
      <c r="D508" s="320"/>
      <c r="E508" s="320"/>
      <c r="F508" s="320"/>
      <c r="G508" s="320"/>
      <c r="H508" s="321"/>
      <c r="I508" s="122" t="s">
        <v>317</v>
      </c>
      <c r="J508" s="116" t="str">
        <f t="shared" si="19"/>
        <v>*</v>
      </c>
      <c r="K508" s="201" t="str">
        <f t="shared" si="20"/>
        <v>※</v>
      </c>
      <c r="L508" s="117" t="s">
        <v>541</v>
      </c>
      <c r="M508" s="8"/>
      <c r="N508" s="8"/>
      <c r="O508" s="8"/>
      <c r="P508" s="8"/>
      <c r="Q508" s="8"/>
      <c r="R508" s="8"/>
      <c r="S508" s="8"/>
      <c r="T508" s="8"/>
      <c r="U508" s="8"/>
      <c r="V508" s="8"/>
    </row>
    <row r="509" spans="1:22" s="118" customFormat="1" ht="84" customHeight="1">
      <c r="A509" s="252" t="s">
        <v>841</v>
      </c>
      <c r="B509" s="204"/>
      <c r="C509" s="316" t="s">
        <v>1033</v>
      </c>
      <c r="D509" s="317"/>
      <c r="E509" s="317"/>
      <c r="F509" s="317"/>
      <c r="G509" s="317"/>
      <c r="H509" s="318"/>
      <c r="I509" s="122" t="s">
        <v>319</v>
      </c>
      <c r="J509" s="116">
        <f t="shared" si="19"/>
        <v>0</v>
      </c>
      <c r="K509" s="201" t="str">
        <f t="shared" si="20"/>
        <v/>
      </c>
      <c r="L509" s="117">
        <v>0</v>
      </c>
    </row>
    <row r="510" spans="1:22" s="118" customFormat="1" ht="70" customHeight="1">
      <c r="A510" s="252" t="s">
        <v>840</v>
      </c>
      <c r="B510" s="204"/>
      <c r="C510" s="319" t="s">
        <v>320</v>
      </c>
      <c r="D510" s="320"/>
      <c r="E510" s="320"/>
      <c r="F510" s="320"/>
      <c r="G510" s="320"/>
      <c r="H510" s="321"/>
      <c r="I510" s="122" t="s">
        <v>321</v>
      </c>
      <c r="J510" s="116">
        <f t="shared" si="19"/>
        <v>0</v>
      </c>
      <c r="K510" s="201" t="str">
        <f t="shared" si="20"/>
        <v/>
      </c>
      <c r="L510" s="117">
        <v>0</v>
      </c>
    </row>
    <row r="511" spans="1:22" s="118" customFormat="1" ht="84" customHeight="1">
      <c r="A511" s="252" t="s">
        <v>842</v>
      </c>
      <c r="B511" s="204"/>
      <c r="C511" s="319" t="s">
        <v>322</v>
      </c>
      <c r="D511" s="320"/>
      <c r="E511" s="320"/>
      <c r="F511" s="320"/>
      <c r="G511" s="320"/>
      <c r="H511" s="321"/>
      <c r="I511" s="122" t="s">
        <v>323</v>
      </c>
      <c r="J511" s="116">
        <f t="shared" si="19"/>
        <v>0</v>
      </c>
      <c r="K511" s="201" t="str">
        <f t="shared" si="20"/>
        <v/>
      </c>
      <c r="L511" s="117">
        <v>0</v>
      </c>
    </row>
    <row r="512" spans="1:22" s="91" customFormat="1">
      <c r="A512" s="243"/>
      <c r="B512" s="18"/>
      <c r="C512" s="18"/>
      <c r="D512" s="18"/>
      <c r="E512" s="18"/>
      <c r="F512" s="18"/>
      <c r="G512" s="18"/>
      <c r="H512" s="14"/>
      <c r="I512" s="14"/>
      <c r="J512" s="88"/>
      <c r="K512" s="89"/>
      <c r="L512" s="90"/>
    </row>
    <row r="513" spans="1:22">
      <c r="A513" s="243"/>
      <c r="B513" s="18"/>
      <c r="C513" s="18"/>
      <c r="D513" s="18"/>
      <c r="E513" s="18"/>
      <c r="F513" s="18"/>
      <c r="G513" s="18"/>
      <c r="H513" s="14"/>
      <c r="I513" s="14"/>
      <c r="L513" s="76"/>
      <c r="M513" s="8"/>
      <c r="N513" s="8"/>
      <c r="O513" s="8"/>
      <c r="P513" s="8"/>
      <c r="Q513" s="8"/>
      <c r="R513" s="8"/>
      <c r="S513" s="8"/>
      <c r="T513" s="8"/>
      <c r="U513" s="8"/>
      <c r="V513" s="8"/>
    </row>
    <row r="514" spans="1:22" ht="34.5" customHeight="1">
      <c r="A514" s="243"/>
      <c r="B514" s="18"/>
      <c r="C514" s="18" t="s">
        <v>324</v>
      </c>
      <c r="D514" s="3"/>
      <c r="F514" s="3"/>
      <c r="G514" s="3"/>
      <c r="H514" s="286"/>
      <c r="I514" s="286"/>
      <c r="J514" s="77" t="s">
        <v>35</v>
      </c>
      <c r="K514" s="185"/>
      <c r="L514" s="66" t="s">
        <v>1044</v>
      </c>
      <c r="M514" s="8"/>
      <c r="N514" s="8"/>
      <c r="O514" s="8"/>
      <c r="P514" s="8"/>
      <c r="Q514" s="8"/>
      <c r="R514" s="8"/>
      <c r="S514" s="8"/>
      <c r="T514" s="8"/>
      <c r="U514" s="8"/>
      <c r="V514" s="8"/>
    </row>
    <row r="515" spans="1:22" ht="20.25" customHeight="1">
      <c r="A515" s="243"/>
      <c r="B515" s="1"/>
      <c r="C515" s="351"/>
      <c r="D515" s="352"/>
      <c r="E515" s="352"/>
      <c r="F515" s="352"/>
      <c r="G515" s="107"/>
      <c r="H515" s="286"/>
      <c r="I515" s="67" t="s">
        <v>36</v>
      </c>
      <c r="J515" s="68"/>
      <c r="K515" s="186"/>
      <c r="L515" s="70" t="s">
        <v>1045</v>
      </c>
      <c r="M515" s="8"/>
      <c r="N515" s="8"/>
      <c r="O515" s="8"/>
      <c r="P515" s="8"/>
      <c r="Q515" s="8"/>
      <c r="R515" s="8"/>
      <c r="S515" s="8"/>
      <c r="T515" s="8"/>
      <c r="U515" s="8"/>
      <c r="V515" s="8"/>
    </row>
    <row r="516" spans="1:22" s="115" customFormat="1" ht="56">
      <c r="A516" s="252" t="s">
        <v>843</v>
      </c>
      <c r="B516" s="204"/>
      <c r="C516" s="346" t="s">
        <v>325</v>
      </c>
      <c r="D516" s="347"/>
      <c r="E516" s="347"/>
      <c r="F516" s="347"/>
      <c r="G516" s="347"/>
      <c r="H516" s="348"/>
      <c r="I516" s="122" t="s">
        <v>326</v>
      </c>
      <c r="J516" s="205">
        <f>IF(SUM(L516:L516)=0,IF(COUNTIF(L516:L516,"未確認")&gt;0,"未確認",IF(COUNTIF(L516:L516,"~*")&gt;0,"*",SUM(L516:L516))),SUM(L516:L516))</f>
        <v>0</v>
      </c>
      <c r="K516" s="201" t="str">
        <f>IF(OR(COUNTIF(L516:L516,"未確認")&gt;0,COUNTIF(L516:L516,"*")&gt;0),"※","")</f>
        <v/>
      </c>
      <c r="L516" s="117">
        <v>0</v>
      </c>
    </row>
    <row r="517" spans="1:22" s="115" customFormat="1" ht="70">
      <c r="A517" s="252" t="s">
        <v>844</v>
      </c>
      <c r="B517" s="204"/>
      <c r="C517" s="346" t="s">
        <v>327</v>
      </c>
      <c r="D517" s="347"/>
      <c r="E517" s="347"/>
      <c r="F517" s="347"/>
      <c r="G517" s="347"/>
      <c r="H517" s="348"/>
      <c r="I517" s="122" t="s">
        <v>328</v>
      </c>
      <c r="J517" s="205">
        <f>IF(SUM(L517:L517)=0,IF(COUNTIF(L517:L517,"未確認")&gt;0,"未確認",IF(COUNTIF(L517:L517,"~*")&gt;0,"*",SUM(L517:L517))),SUM(L517:L517))</f>
        <v>0</v>
      </c>
      <c r="K517" s="201" t="str">
        <f>IF(OR(COUNTIF(L517:L517,"未確認")&gt;0,COUNTIF(L517:L517,"*")&gt;0),"※","")</f>
        <v/>
      </c>
      <c r="L517" s="117">
        <v>0</v>
      </c>
    </row>
    <row r="518" spans="1:22" s="91" customFormat="1">
      <c r="A518" s="243"/>
      <c r="B518" s="18"/>
      <c r="C518" s="18"/>
      <c r="D518" s="18"/>
      <c r="E518" s="18"/>
      <c r="F518" s="18"/>
      <c r="G518" s="18"/>
      <c r="H518" s="14"/>
      <c r="I518" s="14"/>
      <c r="J518" s="88"/>
      <c r="K518" s="89"/>
      <c r="L518" s="76"/>
    </row>
    <row r="519" spans="1:22">
      <c r="A519" s="243"/>
      <c r="B519" s="18"/>
      <c r="C519" s="18"/>
      <c r="D519" s="18"/>
      <c r="E519" s="18"/>
      <c r="F519" s="18"/>
      <c r="G519" s="18"/>
      <c r="H519" s="14"/>
      <c r="I519" s="14"/>
      <c r="L519" s="76"/>
      <c r="M519" s="8"/>
      <c r="N519" s="8"/>
      <c r="O519" s="8"/>
      <c r="P519" s="8"/>
      <c r="Q519" s="8"/>
      <c r="R519" s="8"/>
      <c r="S519" s="8"/>
      <c r="T519" s="8"/>
      <c r="U519" s="8"/>
      <c r="V519" s="8"/>
    </row>
    <row r="520" spans="1:22" ht="34.5" customHeight="1">
      <c r="A520" s="243"/>
      <c r="B520" s="18"/>
      <c r="C520" s="18" t="s">
        <v>329</v>
      </c>
      <c r="D520" s="3"/>
      <c r="F520" s="3"/>
      <c r="G520" s="3"/>
      <c r="H520" s="286"/>
      <c r="I520" s="286"/>
      <c r="J520" s="77" t="s">
        <v>35</v>
      </c>
      <c r="K520" s="185"/>
      <c r="L520" s="66" t="s">
        <v>1044</v>
      </c>
      <c r="M520" s="8"/>
      <c r="N520" s="8"/>
      <c r="O520" s="8"/>
      <c r="P520" s="8"/>
      <c r="Q520" s="8"/>
      <c r="R520" s="8"/>
      <c r="S520" s="8"/>
      <c r="T520" s="8"/>
      <c r="U520" s="8"/>
      <c r="V520" s="8"/>
    </row>
    <row r="521" spans="1:22" ht="20.25" customHeight="1">
      <c r="A521" s="243"/>
      <c r="B521" s="1"/>
      <c r="C521" s="349"/>
      <c r="D521" s="349"/>
      <c r="E521" s="349"/>
      <c r="F521" s="349"/>
      <c r="G521" s="107"/>
      <c r="H521" s="286"/>
      <c r="I521" s="67" t="s">
        <v>36</v>
      </c>
      <c r="J521" s="68"/>
      <c r="K521" s="186"/>
      <c r="L521" s="70" t="s">
        <v>1045</v>
      </c>
      <c r="M521" s="8"/>
      <c r="N521" s="8"/>
      <c r="O521" s="8"/>
      <c r="P521" s="8"/>
      <c r="Q521" s="8"/>
      <c r="R521" s="8"/>
      <c r="S521" s="8"/>
      <c r="T521" s="8"/>
      <c r="U521" s="8"/>
      <c r="V521" s="8"/>
    </row>
    <row r="522" spans="1:22" s="115" customFormat="1" ht="70">
      <c r="A522" s="252" t="s">
        <v>845</v>
      </c>
      <c r="B522" s="204"/>
      <c r="C522" s="346" t="s">
        <v>330</v>
      </c>
      <c r="D522" s="347"/>
      <c r="E522" s="347"/>
      <c r="F522" s="347"/>
      <c r="G522" s="347"/>
      <c r="H522" s="348"/>
      <c r="I522" s="122" t="s">
        <v>331</v>
      </c>
      <c r="J522" s="205">
        <f>IF(SUM(L522:L522)=0,IF(COUNTIF(L522:L522,"未確認")&gt;0,"未確認",IF(COUNTIF(L522:L522,"~*")&gt;0,"*",SUM(L522:L522))),SUM(L522:L522))</f>
        <v>0</v>
      </c>
      <c r="K522" s="201" t="str">
        <f>IF(OR(COUNTIF(L522:L522,"未確認")&gt;0,COUNTIF(L522:L522,"*")&gt;0),"※","")</f>
        <v/>
      </c>
      <c r="L522" s="117">
        <v>0</v>
      </c>
    </row>
    <row r="523" spans="1:22" s="91" customFormat="1">
      <c r="A523" s="243"/>
      <c r="B523" s="18"/>
      <c r="C523" s="18"/>
      <c r="D523" s="18"/>
      <c r="E523" s="18"/>
      <c r="F523" s="18"/>
      <c r="G523" s="18"/>
      <c r="H523" s="14"/>
      <c r="I523" s="14"/>
      <c r="J523" s="88"/>
      <c r="K523" s="89"/>
      <c r="L523" s="90"/>
    </row>
    <row r="524" spans="1:22">
      <c r="A524" s="243"/>
      <c r="B524" s="18"/>
      <c r="C524" s="18"/>
      <c r="D524" s="18"/>
      <c r="E524" s="18"/>
      <c r="F524" s="18"/>
      <c r="G524" s="18"/>
      <c r="H524" s="14"/>
      <c r="I524" s="14"/>
      <c r="L524" s="76"/>
      <c r="M524" s="8"/>
      <c r="N524" s="8"/>
      <c r="O524" s="8"/>
      <c r="P524" s="8"/>
      <c r="Q524" s="8"/>
      <c r="R524" s="8"/>
      <c r="S524" s="8"/>
      <c r="T524" s="8"/>
      <c r="U524" s="8"/>
      <c r="V524" s="8"/>
    </row>
    <row r="525" spans="1:22" ht="34.5" customHeight="1">
      <c r="A525" s="243"/>
      <c r="B525" s="18"/>
      <c r="C525" s="18" t="s">
        <v>332</v>
      </c>
      <c r="D525" s="3"/>
      <c r="F525" s="3"/>
      <c r="G525" s="3"/>
      <c r="H525" s="286"/>
      <c r="I525" s="286"/>
      <c r="J525" s="77" t="s">
        <v>35</v>
      </c>
      <c r="K525" s="185"/>
      <c r="L525" s="66" t="s">
        <v>1044</v>
      </c>
      <c r="M525" s="8"/>
      <c r="N525" s="8"/>
      <c r="O525" s="8"/>
      <c r="P525" s="8"/>
      <c r="Q525" s="8"/>
      <c r="R525" s="8"/>
      <c r="S525" s="8"/>
      <c r="T525" s="8"/>
      <c r="U525" s="8"/>
      <c r="V525" s="8"/>
    </row>
    <row r="526" spans="1:22" ht="20.25" customHeight="1">
      <c r="A526" s="243"/>
      <c r="B526" s="1"/>
      <c r="C526" s="349"/>
      <c r="D526" s="350"/>
      <c r="E526" s="350"/>
      <c r="F526" s="350"/>
      <c r="G526" s="107"/>
      <c r="H526" s="286"/>
      <c r="I526" s="67" t="s">
        <v>36</v>
      </c>
      <c r="J526" s="68"/>
      <c r="K526" s="186"/>
      <c r="L526" s="70" t="s">
        <v>1045</v>
      </c>
      <c r="M526" s="8"/>
      <c r="N526" s="8"/>
      <c r="O526" s="8"/>
      <c r="P526" s="8"/>
      <c r="Q526" s="8"/>
      <c r="R526" s="8"/>
      <c r="S526" s="8"/>
      <c r="T526" s="8"/>
      <c r="U526" s="8"/>
      <c r="V526" s="8"/>
    </row>
    <row r="527" spans="1:22" s="91" customFormat="1" ht="34.5" customHeight="1">
      <c r="A527" s="251" t="s">
        <v>846</v>
      </c>
      <c r="B527" s="204"/>
      <c r="C527" s="319" t="s">
        <v>333</v>
      </c>
      <c r="D527" s="320"/>
      <c r="E527" s="320"/>
      <c r="F527" s="320"/>
      <c r="G527" s="320"/>
      <c r="H527" s="321"/>
      <c r="I527" s="122" t="s">
        <v>334</v>
      </c>
      <c r="J527" s="116">
        <f>IF(SUM(L527:L527)=0,IF(COUNTIF(L527:L527,"未確認")&gt;0,"未確認",IF(COUNTIF(L527:L527,"~*")&gt;0,"*",SUM(L527:L527))),SUM(L527:L527))</f>
        <v>0</v>
      </c>
      <c r="K527" s="201" t="str">
        <f>IF(OR(COUNTIF(L527:L527,"未確認")&gt;0,COUNTIF(L527:L527,"*")&gt;0),"※","")</f>
        <v/>
      </c>
      <c r="L527" s="117">
        <v>0</v>
      </c>
    </row>
    <row r="528" spans="1:22" s="91" customFormat="1">
      <c r="A528" s="243"/>
      <c r="B528" s="18"/>
      <c r="C528" s="18"/>
      <c r="D528" s="18"/>
      <c r="E528" s="18"/>
      <c r="F528" s="18"/>
      <c r="G528" s="18"/>
      <c r="H528" s="14"/>
      <c r="I528" s="14"/>
      <c r="J528" s="88"/>
      <c r="K528" s="89"/>
      <c r="L528" s="90"/>
    </row>
    <row r="529" spans="1:22">
      <c r="A529" s="243"/>
      <c r="B529" s="18"/>
      <c r="C529" s="18"/>
      <c r="D529" s="18"/>
      <c r="E529" s="18"/>
      <c r="F529" s="18"/>
      <c r="G529" s="18"/>
      <c r="H529" s="14"/>
      <c r="I529" s="14"/>
      <c r="J529" s="63"/>
      <c r="K529" s="31"/>
      <c r="L529" s="76"/>
      <c r="M529" s="8"/>
      <c r="N529" s="8"/>
      <c r="O529" s="8"/>
      <c r="P529" s="8"/>
      <c r="Q529" s="8"/>
      <c r="R529" s="8"/>
      <c r="S529" s="8"/>
      <c r="T529" s="8"/>
      <c r="U529" s="8"/>
      <c r="V529" s="8"/>
    </row>
    <row r="530" spans="1:22" ht="34.5" customHeight="1">
      <c r="A530" s="243"/>
      <c r="B530" s="18"/>
      <c r="C530" s="18" t="s">
        <v>335</v>
      </c>
      <c r="D530" s="3"/>
      <c r="F530" s="3"/>
      <c r="G530" s="3"/>
      <c r="H530" s="286"/>
      <c r="I530" s="286"/>
      <c r="J530" s="77" t="s">
        <v>35</v>
      </c>
      <c r="K530" s="185"/>
      <c r="L530" s="66" t="s">
        <v>1044</v>
      </c>
      <c r="M530" s="8"/>
      <c r="N530" s="8"/>
      <c r="O530" s="8"/>
      <c r="P530" s="8"/>
      <c r="Q530" s="8"/>
      <c r="R530" s="8"/>
      <c r="S530" s="8"/>
      <c r="T530" s="8"/>
      <c r="U530" s="8"/>
      <c r="V530" s="8"/>
    </row>
    <row r="531" spans="1:22" ht="20.25" customHeight="1">
      <c r="A531" s="243"/>
      <c r="B531" s="1"/>
      <c r="C531" s="351"/>
      <c r="D531" s="352"/>
      <c r="E531" s="352"/>
      <c r="F531" s="352"/>
      <c r="G531" s="107"/>
      <c r="H531" s="286"/>
      <c r="I531" s="67" t="s">
        <v>36</v>
      </c>
      <c r="J531" s="68"/>
      <c r="K531" s="186"/>
      <c r="L531" s="70" t="s">
        <v>1045</v>
      </c>
      <c r="M531" s="8"/>
      <c r="N531" s="8"/>
      <c r="O531" s="8"/>
      <c r="P531" s="8"/>
      <c r="Q531" s="8"/>
      <c r="R531" s="8"/>
      <c r="S531" s="8"/>
      <c r="T531" s="8"/>
      <c r="U531" s="8"/>
      <c r="V531" s="8"/>
    </row>
    <row r="532" spans="1:22" s="115" customFormat="1" ht="56.15" customHeight="1">
      <c r="A532" s="252" t="s">
        <v>847</v>
      </c>
      <c r="B532" s="204"/>
      <c r="C532" s="319" t="s">
        <v>336</v>
      </c>
      <c r="D532" s="320"/>
      <c r="E532" s="320"/>
      <c r="F532" s="320"/>
      <c r="G532" s="320"/>
      <c r="H532" s="321"/>
      <c r="I532" s="122" t="s">
        <v>337</v>
      </c>
      <c r="J532" s="116">
        <f t="shared" ref="J532:J537" si="21">IF(SUM(L532:L532)=0,IF(COUNTIF(L532:L532,"未確認")&gt;0,"未確認",IF(COUNTIF(L532:L532,"~*")&gt;0,"*",SUM(L532:L532))),SUM(L532:L532))</f>
        <v>0</v>
      </c>
      <c r="K532" s="201" t="str">
        <f t="shared" ref="K532:K537" si="22">IF(OR(COUNTIF(L532:L532,"未確認")&gt;0,COUNTIF(L532:L532,"*")&gt;0),"※","")</f>
        <v/>
      </c>
      <c r="L532" s="117">
        <v>0</v>
      </c>
    </row>
    <row r="533" spans="1:22" s="115" customFormat="1" ht="70" customHeight="1">
      <c r="A533" s="252" t="s">
        <v>848</v>
      </c>
      <c r="B533" s="204"/>
      <c r="C533" s="319" t="s">
        <v>338</v>
      </c>
      <c r="D533" s="320"/>
      <c r="E533" s="320"/>
      <c r="F533" s="320"/>
      <c r="G533" s="320"/>
      <c r="H533" s="321"/>
      <c r="I533" s="122" t="s">
        <v>339</v>
      </c>
      <c r="J533" s="116">
        <f t="shared" si="21"/>
        <v>0</v>
      </c>
      <c r="K533" s="201" t="str">
        <f t="shared" si="22"/>
        <v/>
      </c>
      <c r="L533" s="117">
        <v>0</v>
      </c>
    </row>
    <row r="534" spans="1:22" s="115" customFormat="1" ht="42.75" customHeight="1">
      <c r="A534" s="252" t="s">
        <v>849</v>
      </c>
      <c r="B534" s="204"/>
      <c r="C534" s="319" t="s">
        <v>340</v>
      </c>
      <c r="D534" s="320"/>
      <c r="E534" s="320"/>
      <c r="F534" s="320"/>
      <c r="G534" s="320"/>
      <c r="H534" s="321"/>
      <c r="I534" s="344" t="s">
        <v>341</v>
      </c>
      <c r="J534" s="116">
        <f t="shared" si="21"/>
        <v>0</v>
      </c>
      <c r="K534" s="201" t="str">
        <f t="shared" si="22"/>
        <v/>
      </c>
      <c r="L534" s="117">
        <v>0</v>
      </c>
    </row>
    <row r="535" spans="1:22" s="115" customFormat="1" ht="42.75" customHeight="1">
      <c r="A535" s="252" t="s">
        <v>850</v>
      </c>
      <c r="B535" s="204"/>
      <c r="C535" s="319" t="s">
        <v>342</v>
      </c>
      <c r="D535" s="320"/>
      <c r="E535" s="320"/>
      <c r="F535" s="320"/>
      <c r="G535" s="320"/>
      <c r="H535" s="321"/>
      <c r="I535" s="345"/>
      <c r="J535" s="116">
        <f t="shared" si="21"/>
        <v>0</v>
      </c>
      <c r="K535" s="201" t="str">
        <f t="shared" si="22"/>
        <v/>
      </c>
      <c r="L535" s="117">
        <v>0</v>
      </c>
    </row>
    <row r="536" spans="1:22" s="115" customFormat="1" ht="70" customHeight="1">
      <c r="A536" s="252" t="s">
        <v>851</v>
      </c>
      <c r="B536" s="204"/>
      <c r="C536" s="319" t="s">
        <v>343</v>
      </c>
      <c r="D536" s="320"/>
      <c r="E536" s="320"/>
      <c r="F536" s="320"/>
      <c r="G536" s="320"/>
      <c r="H536" s="321"/>
      <c r="I536" s="122" t="s">
        <v>344</v>
      </c>
      <c r="J536" s="116">
        <f t="shared" si="21"/>
        <v>0</v>
      </c>
      <c r="K536" s="201" t="str">
        <f t="shared" si="22"/>
        <v/>
      </c>
      <c r="L536" s="117">
        <v>0</v>
      </c>
    </row>
    <row r="537" spans="1:22" s="115" customFormat="1" ht="56.15" customHeight="1">
      <c r="A537" s="252" t="s">
        <v>852</v>
      </c>
      <c r="B537" s="204"/>
      <c r="C537" s="319" t="s">
        <v>345</v>
      </c>
      <c r="D537" s="320"/>
      <c r="E537" s="320"/>
      <c r="F537" s="320"/>
      <c r="G537" s="320"/>
      <c r="H537" s="321"/>
      <c r="I537" s="122" t="s">
        <v>346</v>
      </c>
      <c r="J537" s="116">
        <f t="shared" si="21"/>
        <v>0</v>
      </c>
      <c r="K537" s="201" t="str">
        <f t="shared" si="22"/>
        <v/>
      </c>
      <c r="L537" s="117">
        <v>0</v>
      </c>
    </row>
    <row r="538" spans="1:22" s="91" customFormat="1">
      <c r="A538" s="243"/>
      <c r="B538" s="18"/>
      <c r="C538" s="18"/>
      <c r="D538" s="18"/>
      <c r="E538" s="18"/>
      <c r="F538" s="18"/>
      <c r="G538" s="18"/>
      <c r="H538" s="14"/>
      <c r="I538" s="14"/>
      <c r="J538" s="88"/>
      <c r="K538" s="89"/>
      <c r="L538" s="90"/>
    </row>
    <row r="539" spans="1:22" s="83" customFormat="1">
      <c r="A539" s="243"/>
      <c r="B539" s="84"/>
      <c r="C539" s="62"/>
      <c r="D539" s="62"/>
      <c r="E539" s="62"/>
      <c r="F539" s="62"/>
      <c r="G539" s="62"/>
      <c r="H539" s="92"/>
      <c r="I539" s="92"/>
      <c r="J539" s="88"/>
      <c r="K539" s="89"/>
      <c r="L539" s="90"/>
    </row>
    <row r="540" spans="1:22" s="115" customFormat="1">
      <c r="A540" s="243"/>
      <c r="B540" s="204"/>
      <c r="C540" s="3"/>
      <c r="D540" s="3"/>
      <c r="E540" s="3"/>
      <c r="F540" s="3"/>
      <c r="G540" s="3"/>
      <c r="H540" s="286"/>
      <c r="I540" s="286"/>
      <c r="J540" s="61"/>
      <c r="K540" s="31"/>
      <c r="L540" s="108"/>
    </row>
    <row r="541" spans="1:22" s="115" customFormat="1">
      <c r="A541" s="243"/>
      <c r="B541" s="18" t="s">
        <v>347</v>
      </c>
      <c r="C541" s="18"/>
      <c r="D541" s="18"/>
      <c r="E541" s="18"/>
      <c r="F541" s="18"/>
      <c r="G541" s="18"/>
      <c r="H541" s="14"/>
      <c r="I541" s="14"/>
      <c r="J541" s="61"/>
      <c r="K541" s="31"/>
      <c r="L541" s="108"/>
    </row>
    <row r="542" spans="1:22">
      <c r="A542" s="243"/>
      <c r="B542" s="18"/>
      <c r="C542" s="18"/>
      <c r="D542" s="18"/>
      <c r="E542" s="18"/>
      <c r="F542" s="18"/>
      <c r="G542" s="18"/>
      <c r="H542" s="14"/>
      <c r="I542" s="14"/>
      <c r="L542" s="76"/>
      <c r="M542" s="8"/>
      <c r="N542" s="8"/>
      <c r="O542" s="8"/>
      <c r="P542" s="8"/>
      <c r="Q542" s="8"/>
      <c r="R542" s="8"/>
      <c r="S542" s="8"/>
      <c r="T542" s="8"/>
      <c r="U542" s="8"/>
      <c r="V542" s="8"/>
    </row>
    <row r="543" spans="1:22" s="1" customFormat="1" ht="34.5" customHeight="1">
      <c r="A543" s="243"/>
      <c r="B543" s="18"/>
      <c r="C543" s="3"/>
      <c r="D543" s="3"/>
      <c r="E543" s="3"/>
      <c r="F543" s="3"/>
      <c r="G543" s="3"/>
      <c r="H543" s="286"/>
      <c r="I543" s="286"/>
      <c r="J543" s="77" t="s">
        <v>35</v>
      </c>
      <c r="K543" s="185"/>
      <c r="L543" s="66" t="s">
        <v>1044</v>
      </c>
    </row>
    <row r="544" spans="1:22" s="1" customFormat="1" ht="20.25" customHeight="1">
      <c r="A544" s="243"/>
      <c r="C544" s="62"/>
      <c r="D544" s="3"/>
      <c r="E544" s="3"/>
      <c r="F544" s="3"/>
      <c r="G544" s="3"/>
      <c r="H544" s="286"/>
      <c r="I544" s="67" t="s">
        <v>36</v>
      </c>
      <c r="J544" s="68"/>
      <c r="K544" s="186"/>
      <c r="L544" s="70" t="s">
        <v>1045</v>
      </c>
    </row>
    <row r="545" spans="1:12" s="115" customFormat="1" ht="70" customHeight="1">
      <c r="A545" s="252" t="s">
        <v>853</v>
      </c>
      <c r="C545" s="319" t="s">
        <v>348</v>
      </c>
      <c r="D545" s="320"/>
      <c r="E545" s="320"/>
      <c r="F545" s="320"/>
      <c r="G545" s="320"/>
      <c r="H545" s="321"/>
      <c r="I545" s="122" t="s">
        <v>349</v>
      </c>
      <c r="J545" s="116">
        <f t="shared" ref="J545:J557" si="23">IF(SUM(L545:L545)=0,IF(COUNTIF(L545:L545,"未確認")&gt;0,"未確認",IF(COUNTIF(L545:L545,"~*")&gt;0,"*",SUM(L545:L545))),SUM(L545:L545))</f>
        <v>0</v>
      </c>
      <c r="K545" s="201" t="str">
        <f t="shared" ref="K545:K557" si="24">IF(OR(COUNTIF(L545:L545,"未確認")&gt;0,COUNTIF(L545:L545,"*")&gt;0),"※","")</f>
        <v/>
      </c>
      <c r="L545" s="117">
        <v>0</v>
      </c>
    </row>
    <row r="546" spans="1:12" s="115" customFormat="1" ht="70" customHeight="1">
      <c r="A546" s="252" t="s">
        <v>854</v>
      </c>
      <c r="B546" s="119"/>
      <c r="C546" s="319" t="s">
        <v>350</v>
      </c>
      <c r="D546" s="320"/>
      <c r="E546" s="320"/>
      <c r="F546" s="320"/>
      <c r="G546" s="320"/>
      <c r="H546" s="321"/>
      <c r="I546" s="122" t="s">
        <v>351</v>
      </c>
      <c r="J546" s="116">
        <f t="shared" si="23"/>
        <v>0</v>
      </c>
      <c r="K546" s="201" t="str">
        <f t="shared" si="24"/>
        <v/>
      </c>
      <c r="L546" s="117">
        <v>0</v>
      </c>
    </row>
    <row r="547" spans="1:12" s="115" customFormat="1" ht="70" customHeight="1">
      <c r="A547" s="252" t="s">
        <v>855</v>
      </c>
      <c r="B547" s="119"/>
      <c r="C547" s="319" t="s">
        <v>352</v>
      </c>
      <c r="D547" s="320"/>
      <c r="E547" s="320"/>
      <c r="F547" s="320"/>
      <c r="G547" s="320"/>
      <c r="H547" s="321"/>
      <c r="I547" s="122" t="s">
        <v>353</v>
      </c>
      <c r="J547" s="116">
        <f t="shared" si="23"/>
        <v>0</v>
      </c>
      <c r="K547" s="201" t="str">
        <f t="shared" si="24"/>
        <v/>
      </c>
      <c r="L547" s="117">
        <v>0</v>
      </c>
    </row>
    <row r="548" spans="1:12" s="115" customFormat="1" ht="70" customHeight="1">
      <c r="A548" s="252" t="s">
        <v>856</v>
      </c>
      <c r="B548" s="119"/>
      <c r="C548" s="319" t="s">
        <v>354</v>
      </c>
      <c r="D548" s="320"/>
      <c r="E548" s="320"/>
      <c r="F548" s="320"/>
      <c r="G548" s="320"/>
      <c r="H548" s="321"/>
      <c r="I548" s="122" t="s">
        <v>355</v>
      </c>
      <c r="J548" s="116">
        <f t="shared" si="23"/>
        <v>0</v>
      </c>
      <c r="K548" s="201" t="str">
        <f t="shared" si="24"/>
        <v/>
      </c>
      <c r="L548" s="117">
        <v>0</v>
      </c>
    </row>
    <row r="549" spans="1:12" s="115" customFormat="1" ht="70" customHeight="1">
      <c r="A549" s="252" t="s">
        <v>857</v>
      </c>
      <c r="B549" s="119"/>
      <c r="C549" s="319" t="s">
        <v>356</v>
      </c>
      <c r="D549" s="320"/>
      <c r="E549" s="320"/>
      <c r="F549" s="320"/>
      <c r="G549" s="320"/>
      <c r="H549" s="321"/>
      <c r="I549" s="122" t="s">
        <v>357</v>
      </c>
      <c r="J549" s="116">
        <f t="shared" si="23"/>
        <v>0</v>
      </c>
      <c r="K549" s="201" t="str">
        <f t="shared" si="24"/>
        <v/>
      </c>
      <c r="L549" s="117">
        <v>0</v>
      </c>
    </row>
    <row r="550" spans="1:12" s="115" customFormat="1" ht="98.15" customHeight="1">
      <c r="A550" s="252" t="s">
        <v>858</v>
      </c>
      <c r="B550" s="119"/>
      <c r="C550" s="319" t="s">
        <v>358</v>
      </c>
      <c r="D550" s="320"/>
      <c r="E550" s="320"/>
      <c r="F550" s="320"/>
      <c r="G550" s="320"/>
      <c r="H550" s="321"/>
      <c r="I550" s="122" t="s">
        <v>359</v>
      </c>
      <c r="J550" s="116">
        <f t="shared" si="23"/>
        <v>0</v>
      </c>
      <c r="K550" s="201" t="str">
        <f t="shared" si="24"/>
        <v/>
      </c>
      <c r="L550" s="117">
        <v>0</v>
      </c>
    </row>
    <row r="551" spans="1:12" s="115" customFormat="1" ht="84" customHeight="1">
      <c r="A551" s="252" t="s">
        <v>859</v>
      </c>
      <c r="B551" s="119"/>
      <c r="C551" s="319" t="s">
        <v>360</v>
      </c>
      <c r="D551" s="320"/>
      <c r="E551" s="320"/>
      <c r="F551" s="320"/>
      <c r="G551" s="320"/>
      <c r="H551" s="321"/>
      <c r="I551" s="122" t="s">
        <v>361</v>
      </c>
      <c r="J551" s="116">
        <f t="shared" si="23"/>
        <v>0</v>
      </c>
      <c r="K551" s="201" t="str">
        <f t="shared" si="24"/>
        <v/>
      </c>
      <c r="L551" s="117">
        <v>0</v>
      </c>
    </row>
    <row r="552" spans="1:12" s="115" customFormat="1" ht="70" customHeight="1">
      <c r="A552" s="252" t="s">
        <v>860</v>
      </c>
      <c r="B552" s="119"/>
      <c r="C552" s="319" t="s">
        <v>362</v>
      </c>
      <c r="D552" s="320"/>
      <c r="E552" s="320"/>
      <c r="F552" s="320"/>
      <c r="G552" s="320"/>
      <c r="H552" s="321"/>
      <c r="I552" s="122" t="s">
        <v>363</v>
      </c>
      <c r="J552" s="116">
        <f t="shared" si="23"/>
        <v>0</v>
      </c>
      <c r="K552" s="201" t="str">
        <f t="shared" si="24"/>
        <v/>
      </c>
      <c r="L552" s="117">
        <v>0</v>
      </c>
    </row>
    <row r="553" spans="1:12" s="115" customFormat="1" ht="70" customHeight="1">
      <c r="A553" s="252" t="s">
        <v>861</v>
      </c>
      <c r="B553" s="119"/>
      <c r="C553" s="316" t="s">
        <v>991</v>
      </c>
      <c r="D553" s="317"/>
      <c r="E553" s="317"/>
      <c r="F553" s="317"/>
      <c r="G553" s="317"/>
      <c r="H553" s="318"/>
      <c r="I553" s="138" t="s">
        <v>365</v>
      </c>
      <c r="J553" s="116">
        <f t="shared" si="23"/>
        <v>0</v>
      </c>
      <c r="K553" s="201" t="str">
        <f t="shared" si="24"/>
        <v/>
      </c>
      <c r="L553" s="117">
        <v>0</v>
      </c>
    </row>
    <row r="554" spans="1:12" s="115" customFormat="1" ht="56">
      <c r="A554" s="252" t="s">
        <v>862</v>
      </c>
      <c r="B554" s="119"/>
      <c r="C554" s="319" t="s">
        <v>366</v>
      </c>
      <c r="D554" s="320"/>
      <c r="E554" s="320"/>
      <c r="F554" s="320"/>
      <c r="G554" s="320"/>
      <c r="H554" s="321"/>
      <c r="I554" s="138" t="s">
        <v>367</v>
      </c>
      <c r="J554" s="116">
        <f t="shared" si="23"/>
        <v>0</v>
      </c>
      <c r="K554" s="201" t="str">
        <f t="shared" si="24"/>
        <v/>
      </c>
      <c r="L554" s="117">
        <v>0</v>
      </c>
    </row>
    <row r="555" spans="1:12" s="115" customFormat="1" ht="70" customHeight="1">
      <c r="A555" s="252" t="s">
        <v>863</v>
      </c>
      <c r="B555" s="119"/>
      <c r="C555" s="319" t="s">
        <v>368</v>
      </c>
      <c r="D555" s="320"/>
      <c r="E555" s="320"/>
      <c r="F555" s="320"/>
      <c r="G555" s="320"/>
      <c r="H555" s="321"/>
      <c r="I555" s="138" t="s">
        <v>369</v>
      </c>
      <c r="J555" s="116">
        <f t="shared" si="23"/>
        <v>0</v>
      </c>
      <c r="K555" s="201" t="str">
        <f t="shared" si="24"/>
        <v/>
      </c>
      <c r="L555" s="117">
        <v>0</v>
      </c>
    </row>
    <row r="556" spans="1:12" s="115" customFormat="1" ht="70" customHeight="1">
      <c r="A556" s="252" t="s">
        <v>864</v>
      </c>
      <c r="B556" s="119"/>
      <c r="C556" s="319" t="s">
        <v>370</v>
      </c>
      <c r="D556" s="320"/>
      <c r="E556" s="320"/>
      <c r="F556" s="320"/>
      <c r="G556" s="320"/>
      <c r="H556" s="321"/>
      <c r="I556" s="138" t="s">
        <v>371</v>
      </c>
      <c r="J556" s="116">
        <f t="shared" si="23"/>
        <v>0</v>
      </c>
      <c r="K556" s="201" t="str">
        <f t="shared" si="24"/>
        <v/>
      </c>
      <c r="L556" s="117">
        <v>0</v>
      </c>
    </row>
    <row r="557" spans="1:12" s="115" customFormat="1" ht="70" customHeight="1">
      <c r="A557" s="252" t="s">
        <v>865</v>
      </c>
      <c r="B557" s="119"/>
      <c r="C557" s="319" t="s">
        <v>372</v>
      </c>
      <c r="D557" s="320"/>
      <c r="E557" s="320"/>
      <c r="F557" s="320"/>
      <c r="G557" s="320"/>
      <c r="H557" s="321"/>
      <c r="I557" s="138" t="s">
        <v>373</v>
      </c>
      <c r="J557" s="116">
        <f t="shared" si="23"/>
        <v>0</v>
      </c>
      <c r="K557" s="201" t="str">
        <f t="shared" si="24"/>
        <v/>
      </c>
      <c r="L557" s="117">
        <v>0</v>
      </c>
    </row>
    <row r="558" spans="1:12" s="115" customFormat="1" ht="113.5" customHeight="1">
      <c r="A558" s="251" t="s">
        <v>868</v>
      </c>
      <c r="B558" s="119"/>
      <c r="C558" s="316" t="s">
        <v>866</v>
      </c>
      <c r="D558" s="317"/>
      <c r="E558" s="317"/>
      <c r="F558" s="317"/>
      <c r="G558" s="317"/>
      <c r="H558" s="318"/>
      <c r="I558" s="295" t="s">
        <v>867</v>
      </c>
      <c r="J558" s="223"/>
      <c r="K558" s="242"/>
      <c r="L558" s="211" t="s">
        <v>1043</v>
      </c>
    </row>
    <row r="559" spans="1:12" s="91" customFormat="1" ht="65.150000000000006" customHeight="1">
      <c r="A559" s="243"/>
      <c r="B559" s="119"/>
      <c r="C559" s="322" t="s">
        <v>1023</v>
      </c>
      <c r="D559" s="323"/>
      <c r="E559" s="323"/>
      <c r="F559" s="323"/>
      <c r="G559" s="323"/>
      <c r="H559" s="324"/>
      <c r="I559" s="325" t="s">
        <v>375</v>
      </c>
      <c r="J559" s="207"/>
      <c r="K559" s="208"/>
      <c r="L559" s="124"/>
    </row>
    <row r="560" spans="1:12" s="91" customFormat="1" ht="34.5" customHeight="1">
      <c r="A560" s="251" t="s">
        <v>870</v>
      </c>
      <c r="B560" s="119"/>
      <c r="C560" s="209"/>
      <c r="D560" s="330" t="s">
        <v>376</v>
      </c>
      <c r="E560" s="341"/>
      <c r="F560" s="341"/>
      <c r="G560" s="341"/>
      <c r="H560" s="331"/>
      <c r="I560" s="342"/>
      <c r="J560" s="207"/>
      <c r="K560" s="210"/>
      <c r="L560" s="211" t="s">
        <v>533</v>
      </c>
    </row>
    <row r="561" spans="1:12" s="91" customFormat="1" ht="34.5" customHeight="1">
      <c r="A561" s="251" t="s">
        <v>871</v>
      </c>
      <c r="B561" s="119"/>
      <c r="C561" s="209"/>
      <c r="D561" s="330" t="s">
        <v>377</v>
      </c>
      <c r="E561" s="341"/>
      <c r="F561" s="341"/>
      <c r="G561" s="341"/>
      <c r="H561" s="331"/>
      <c r="I561" s="342"/>
      <c r="J561" s="207"/>
      <c r="K561" s="210"/>
      <c r="L561" s="211" t="s">
        <v>533</v>
      </c>
    </row>
    <row r="562" spans="1:12" s="91" customFormat="1" ht="34.5" customHeight="1">
      <c r="A562" s="251" t="s">
        <v>872</v>
      </c>
      <c r="B562" s="119"/>
      <c r="C562" s="209"/>
      <c r="D562" s="330" t="s">
        <v>992</v>
      </c>
      <c r="E562" s="341"/>
      <c r="F562" s="341"/>
      <c r="G562" s="341"/>
      <c r="H562" s="331"/>
      <c r="I562" s="342"/>
      <c r="J562" s="207"/>
      <c r="K562" s="210"/>
      <c r="L562" s="211" t="s">
        <v>533</v>
      </c>
    </row>
    <row r="563" spans="1:12" s="91" customFormat="1" ht="34.5" customHeight="1">
      <c r="A563" s="251" t="s">
        <v>873</v>
      </c>
      <c r="B563" s="119"/>
      <c r="C563" s="209"/>
      <c r="D563" s="330" t="s">
        <v>379</v>
      </c>
      <c r="E563" s="341"/>
      <c r="F563" s="341"/>
      <c r="G563" s="341"/>
      <c r="H563" s="331"/>
      <c r="I563" s="342"/>
      <c r="J563" s="207"/>
      <c r="K563" s="210"/>
      <c r="L563" s="211" t="s">
        <v>533</v>
      </c>
    </row>
    <row r="564" spans="1:12" s="91" customFormat="1" ht="34.5" customHeight="1">
      <c r="A564" s="251" t="s">
        <v>874</v>
      </c>
      <c r="B564" s="119"/>
      <c r="C564" s="209"/>
      <c r="D564" s="330" t="s">
        <v>380</v>
      </c>
      <c r="E564" s="341"/>
      <c r="F564" s="341"/>
      <c r="G564" s="341"/>
      <c r="H564" s="331"/>
      <c r="I564" s="342"/>
      <c r="J564" s="207"/>
      <c r="K564" s="210"/>
      <c r="L564" s="211" t="s">
        <v>533</v>
      </c>
    </row>
    <row r="565" spans="1:12" s="91" customFormat="1" ht="34.5" customHeight="1">
      <c r="A565" s="251" t="s">
        <v>875</v>
      </c>
      <c r="B565" s="119"/>
      <c r="C565" s="280"/>
      <c r="D565" s="330" t="s">
        <v>869</v>
      </c>
      <c r="E565" s="341"/>
      <c r="F565" s="341"/>
      <c r="G565" s="341"/>
      <c r="H565" s="331"/>
      <c r="I565" s="342"/>
      <c r="J565" s="207"/>
      <c r="K565" s="210"/>
      <c r="L565" s="211" t="s">
        <v>533</v>
      </c>
    </row>
    <row r="566" spans="1:12" s="91" customFormat="1" ht="34.5" customHeight="1">
      <c r="A566" s="251" t="s">
        <v>876</v>
      </c>
      <c r="B566" s="119"/>
      <c r="C566" s="284"/>
      <c r="D566" s="330" t="s">
        <v>993</v>
      </c>
      <c r="E566" s="341"/>
      <c r="F566" s="341"/>
      <c r="G566" s="341"/>
      <c r="H566" s="331"/>
      <c r="I566" s="342"/>
      <c r="J566" s="213"/>
      <c r="K566" s="214"/>
      <c r="L566" s="211" t="s">
        <v>533</v>
      </c>
    </row>
    <row r="567" spans="1:12" s="91" customFormat="1" ht="42.75" customHeight="1">
      <c r="A567" s="243"/>
      <c r="B567" s="119"/>
      <c r="C567" s="322" t="s">
        <v>1024</v>
      </c>
      <c r="D567" s="323"/>
      <c r="E567" s="323"/>
      <c r="F567" s="323"/>
      <c r="G567" s="323"/>
      <c r="H567" s="324"/>
      <c r="I567" s="342"/>
      <c r="J567" s="207"/>
      <c r="K567" s="208"/>
      <c r="L567" s="124"/>
    </row>
    <row r="568" spans="1:12" s="91" customFormat="1" ht="34.5" customHeight="1">
      <c r="A568" s="251" t="s">
        <v>877</v>
      </c>
      <c r="B568" s="119"/>
      <c r="C568" s="209"/>
      <c r="D568" s="330" t="s">
        <v>376</v>
      </c>
      <c r="E568" s="341"/>
      <c r="F568" s="341"/>
      <c r="G568" s="341"/>
      <c r="H568" s="331"/>
      <c r="I568" s="342"/>
      <c r="J568" s="207"/>
      <c r="K568" s="210"/>
      <c r="L568" s="211" t="s">
        <v>533</v>
      </c>
    </row>
    <row r="569" spans="1:12" s="91" customFormat="1" ht="34.5" customHeight="1">
      <c r="A569" s="251" t="s">
        <v>878</v>
      </c>
      <c r="B569" s="119"/>
      <c r="C569" s="209"/>
      <c r="D569" s="330" t="s">
        <v>377</v>
      </c>
      <c r="E569" s="341"/>
      <c r="F569" s="341"/>
      <c r="G569" s="341"/>
      <c r="H569" s="331"/>
      <c r="I569" s="342"/>
      <c r="J569" s="207"/>
      <c r="K569" s="210"/>
      <c r="L569" s="211" t="s">
        <v>533</v>
      </c>
    </row>
    <row r="570" spans="1:12" s="91" customFormat="1" ht="34.5" customHeight="1">
      <c r="A570" s="251" t="s">
        <v>879</v>
      </c>
      <c r="B570" s="119"/>
      <c r="C570" s="209"/>
      <c r="D570" s="330" t="s">
        <v>992</v>
      </c>
      <c r="E570" s="341"/>
      <c r="F570" s="341"/>
      <c r="G570" s="341"/>
      <c r="H570" s="331"/>
      <c r="I570" s="342"/>
      <c r="J570" s="207"/>
      <c r="K570" s="210"/>
      <c r="L570" s="211" t="s">
        <v>533</v>
      </c>
    </row>
    <row r="571" spans="1:12" s="91" customFormat="1" ht="34.5" customHeight="1">
      <c r="A571" s="251" t="s">
        <v>880</v>
      </c>
      <c r="B571" s="119"/>
      <c r="C571" s="209"/>
      <c r="D571" s="330" t="s">
        <v>379</v>
      </c>
      <c r="E571" s="341"/>
      <c r="F571" s="341"/>
      <c r="G571" s="341"/>
      <c r="H571" s="331"/>
      <c r="I571" s="342"/>
      <c r="J571" s="207"/>
      <c r="K571" s="210"/>
      <c r="L571" s="211" t="s">
        <v>533</v>
      </c>
    </row>
    <row r="572" spans="1:12" s="91" customFormat="1" ht="34.5" customHeight="1">
      <c r="A572" s="251" t="s">
        <v>881</v>
      </c>
      <c r="B572" s="119"/>
      <c r="C572" s="209"/>
      <c r="D572" s="330" t="s">
        <v>380</v>
      </c>
      <c r="E572" s="341"/>
      <c r="F572" s="341"/>
      <c r="G572" s="341"/>
      <c r="H572" s="331"/>
      <c r="I572" s="342"/>
      <c r="J572" s="207"/>
      <c r="K572" s="210"/>
      <c r="L572" s="211" t="s">
        <v>533</v>
      </c>
    </row>
    <row r="573" spans="1:12" s="91" customFormat="1" ht="34.5" customHeight="1">
      <c r="A573" s="251" t="s">
        <v>882</v>
      </c>
      <c r="B573" s="119"/>
      <c r="C573" s="209"/>
      <c r="D573" s="330" t="s">
        <v>869</v>
      </c>
      <c r="E573" s="341"/>
      <c r="F573" s="341"/>
      <c r="G573" s="341"/>
      <c r="H573" s="331"/>
      <c r="I573" s="342"/>
      <c r="J573" s="207"/>
      <c r="K573" s="210"/>
      <c r="L573" s="211" t="s">
        <v>533</v>
      </c>
    </row>
    <row r="574" spans="1:12" s="91" customFormat="1" ht="34.5" customHeight="1">
      <c r="A574" s="251" t="s">
        <v>883</v>
      </c>
      <c r="B574" s="119"/>
      <c r="C574" s="212"/>
      <c r="D574" s="330" t="s">
        <v>993</v>
      </c>
      <c r="E574" s="341"/>
      <c r="F574" s="341"/>
      <c r="G574" s="341"/>
      <c r="H574" s="331"/>
      <c r="I574" s="342"/>
      <c r="J574" s="213"/>
      <c r="K574" s="214"/>
      <c r="L574" s="211" t="s">
        <v>533</v>
      </c>
    </row>
    <row r="575" spans="1:12" s="91" customFormat="1" ht="42.75" customHeight="1">
      <c r="A575" s="243"/>
      <c r="B575" s="119"/>
      <c r="C575" s="322" t="s">
        <v>384</v>
      </c>
      <c r="D575" s="323"/>
      <c r="E575" s="323"/>
      <c r="F575" s="323"/>
      <c r="G575" s="323"/>
      <c r="H575" s="324"/>
      <c r="I575" s="342"/>
      <c r="J575" s="215"/>
      <c r="K575" s="208"/>
      <c r="L575" s="124"/>
    </row>
    <row r="576" spans="1:12" s="91" customFormat="1" ht="34.5" customHeight="1">
      <c r="A576" s="251" t="s">
        <v>884</v>
      </c>
      <c r="B576" s="119"/>
      <c r="C576" s="209"/>
      <c r="D576" s="330" t="s">
        <v>376</v>
      </c>
      <c r="E576" s="341"/>
      <c r="F576" s="341"/>
      <c r="G576" s="341"/>
      <c r="H576" s="331"/>
      <c r="I576" s="342"/>
      <c r="J576" s="207"/>
      <c r="K576" s="210"/>
      <c r="L576" s="211" t="s">
        <v>533</v>
      </c>
    </row>
    <row r="577" spans="1:22" s="91" customFormat="1" ht="34.5" customHeight="1">
      <c r="A577" s="251" t="s">
        <v>885</v>
      </c>
      <c r="B577" s="119"/>
      <c r="C577" s="209"/>
      <c r="D577" s="330" t="s">
        <v>377</v>
      </c>
      <c r="E577" s="341"/>
      <c r="F577" s="341"/>
      <c r="G577" s="341"/>
      <c r="H577" s="331"/>
      <c r="I577" s="342"/>
      <c r="J577" s="207"/>
      <c r="K577" s="210"/>
      <c r="L577" s="211" t="s">
        <v>533</v>
      </c>
    </row>
    <row r="578" spans="1:22" s="91" customFormat="1" ht="34.5" customHeight="1">
      <c r="A578" s="251" t="s">
        <v>886</v>
      </c>
      <c r="B578" s="119"/>
      <c r="C578" s="209"/>
      <c r="D578" s="330" t="s">
        <v>992</v>
      </c>
      <c r="E578" s="341"/>
      <c r="F578" s="341"/>
      <c r="G578" s="341"/>
      <c r="H578" s="331"/>
      <c r="I578" s="342"/>
      <c r="J578" s="207"/>
      <c r="K578" s="210"/>
      <c r="L578" s="211" t="s">
        <v>533</v>
      </c>
    </row>
    <row r="579" spans="1:22" s="91" customFormat="1" ht="34.5" customHeight="1">
      <c r="A579" s="251" t="s">
        <v>887</v>
      </c>
      <c r="B579" s="119"/>
      <c r="C579" s="209"/>
      <c r="D579" s="330" t="s">
        <v>379</v>
      </c>
      <c r="E579" s="341"/>
      <c r="F579" s="341"/>
      <c r="G579" s="341"/>
      <c r="H579" s="331"/>
      <c r="I579" s="342"/>
      <c r="J579" s="207"/>
      <c r="K579" s="210"/>
      <c r="L579" s="211" t="s">
        <v>533</v>
      </c>
    </row>
    <row r="580" spans="1:22" s="91" customFormat="1" ht="34.5" customHeight="1">
      <c r="A580" s="251" t="s">
        <v>888</v>
      </c>
      <c r="B580" s="119"/>
      <c r="C580" s="209"/>
      <c r="D580" s="330" t="s">
        <v>380</v>
      </c>
      <c r="E580" s="341"/>
      <c r="F580" s="341"/>
      <c r="G580" s="341"/>
      <c r="H580" s="331"/>
      <c r="I580" s="342"/>
      <c r="J580" s="207"/>
      <c r="K580" s="210"/>
      <c r="L580" s="211" t="s">
        <v>533</v>
      </c>
    </row>
    <row r="581" spans="1:22" s="91" customFormat="1" ht="34.5" customHeight="1">
      <c r="A581" s="251" t="s">
        <v>889</v>
      </c>
      <c r="B581" s="119"/>
      <c r="C581" s="209"/>
      <c r="D581" s="330" t="s">
        <v>869</v>
      </c>
      <c r="E581" s="341"/>
      <c r="F581" s="341"/>
      <c r="G581" s="341"/>
      <c r="H581" s="331"/>
      <c r="I581" s="342"/>
      <c r="J581" s="207"/>
      <c r="K581" s="210"/>
      <c r="L581" s="211" t="s">
        <v>533</v>
      </c>
    </row>
    <row r="582" spans="1:22" s="91" customFormat="1" ht="34.5" customHeight="1">
      <c r="A582" s="251" t="s">
        <v>890</v>
      </c>
      <c r="B582" s="119"/>
      <c r="C582" s="212"/>
      <c r="D582" s="330" t="s">
        <v>993</v>
      </c>
      <c r="E582" s="341"/>
      <c r="F582" s="341"/>
      <c r="G582" s="341"/>
      <c r="H582" s="331"/>
      <c r="I582" s="343"/>
      <c r="J582" s="213"/>
      <c r="K582" s="214"/>
      <c r="L582" s="211" t="s">
        <v>533</v>
      </c>
    </row>
    <row r="583" spans="1:22" s="91" customFormat="1">
      <c r="A583" s="243"/>
      <c r="B583" s="18"/>
      <c r="C583" s="18"/>
      <c r="D583" s="18"/>
      <c r="E583" s="18"/>
      <c r="F583" s="18"/>
      <c r="G583" s="18"/>
      <c r="H583" s="14"/>
      <c r="I583" s="14"/>
      <c r="J583" s="88"/>
      <c r="K583" s="89"/>
      <c r="L583" s="90"/>
    </row>
    <row r="584" spans="1:22" s="83" customFormat="1">
      <c r="A584" s="243"/>
      <c r="B584" s="84"/>
      <c r="C584" s="62"/>
      <c r="D584" s="62"/>
      <c r="E584" s="62"/>
      <c r="F584" s="62"/>
      <c r="G584" s="62"/>
      <c r="H584" s="92"/>
      <c r="I584" s="92"/>
      <c r="J584" s="88"/>
      <c r="K584" s="89"/>
      <c r="L584" s="90"/>
    </row>
    <row r="585" spans="1:22" s="91" customFormat="1">
      <c r="A585" s="243"/>
      <c r="B585" s="119"/>
      <c r="C585" s="3"/>
      <c r="D585" s="3"/>
      <c r="E585" s="3"/>
      <c r="F585" s="3"/>
      <c r="G585" s="3"/>
      <c r="H585" s="286"/>
      <c r="I585" s="286"/>
      <c r="J585" s="61"/>
      <c r="K585" s="31"/>
      <c r="L585" s="108"/>
    </row>
    <row r="586" spans="1:22" s="91" customFormat="1">
      <c r="A586" s="243"/>
      <c r="B586" s="18" t="s">
        <v>385</v>
      </c>
      <c r="C586" s="18"/>
      <c r="D586" s="18"/>
      <c r="E586" s="18"/>
      <c r="F586" s="18"/>
      <c r="G586" s="18"/>
      <c r="H586" s="14"/>
      <c r="I586" s="14"/>
      <c r="J586" s="61"/>
      <c r="K586" s="31"/>
      <c r="L586" s="108"/>
    </row>
    <row r="587" spans="1:22">
      <c r="A587" s="243"/>
      <c r="B587" s="18"/>
      <c r="C587" s="18"/>
      <c r="D587" s="18"/>
      <c r="E587" s="18"/>
      <c r="F587" s="18"/>
      <c r="G587" s="18"/>
      <c r="H587" s="14"/>
      <c r="I587" s="14"/>
      <c r="L587" s="76"/>
      <c r="M587" s="8"/>
      <c r="N587" s="8"/>
      <c r="O587" s="8"/>
      <c r="P587" s="8"/>
      <c r="Q587" s="8"/>
      <c r="R587" s="8"/>
      <c r="S587" s="8"/>
      <c r="T587" s="8"/>
      <c r="U587" s="8"/>
      <c r="V587" s="8"/>
    </row>
    <row r="588" spans="1:22" s="1" customFormat="1" ht="34.5" customHeight="1">
      <c r="A588" s="243"/>
      <c r="B588" s="18"/>
      <c r="C588" s="3"/>
      <c r="D588" s="3"/>
      <c r="E588" s="3"/>
      <c r="F588" s="3"/>
      <c r="G588" s="3"/>
      <c r="H588" s="286"/>
      <c r="I588" s="286"/>
      <c r="J588" s="77" t="s">
        <v>35</v>
      </c>
      <c r="K588" s="185"/>
      <c r="L588" s="66" t="s">
        <v>1044</v>
      </c>
    </row>
    <row r="589" spans="1:22" s="1" customFormat="1" ht="20.25" customHeight="1">
      <c r="A589" s="243"/>
      <c r="C589" s="62"/>
      <c r="D589" s="3"/>
      <c r="E589" s="3"/>
      <c r="F589" s="3"/>
      <c r="G589" s="3"/>
      <c r="H589" s="286"/>
      <c r="I589" s="67" t="s">
        <v>36</v>
      </c>
      <c r="J589" s="68"/>
      <c r="K589" s="186"/>
      <c r="L589" s="70" t="s">
        <v>1045</v>
      </c>
    </row>
    <row r="590" spans="1:22" s="115" customFormat="1" ht="70" customHeight="1">
      <c r="A590" s="252" t="s">
        <v>891</v>
      </c>
      <c r="C590" s="319" t="s">
        <v>386</v>
      </c>
      <c r="D590" s="320"/>
      <c r="E590" s="320"/>
      <c r="F590" s="320"/>
      <c r="G590" s="320"/>
      <c r="H590" s="321"/>
      <c r="I590" s="134" t="s">
        <v>387</v>
      </c>
      <c r="J590" s="116">
        <f>IF(SUM(L590:L590)=0,IF(COUNTIF(L590:L590,"未確認")&gt;0,"未確認",IF(COUNTIF(L590:L590,"~*")&gt;0,"*",SUM(L590:L590))),SUM(L590:L590))</f>
        <v>0</v>
      </c>
      <c r="K590" s="201" t="str">
        <f>IF(OR(COUNTIF(L590:L590,"未確認")&gt;0,COUNTIF(L590:L590,"*")&gt;0),"※","")</f>
        <v/>
      </c>
      <c r="L590" s="117">
        <v>0</v>
      </c>
    </row>
    <row r="591" spans="1:22" s="115" customFormat="1" ht="70" customHeight="1">
      <c r="A591" s="252" t="s">
        <v>892</v>
      </c>
      <c r="B591" s="84"/>
      <c r="C591" s="319" t="s">
        <v>388</v>
      </c>
      <c r="D591" s="320"/>
      <c r="E591" s="320"/>
      <c r="F591" s="320"/>
      <c r="G591" s="320"/>
      <c r="H591" s="321"/>
      <c r="I591" s="134" t="s">
        <v>389</v>
      </c>
      <c r="J591" s="116">
        <f>IF(SUM(L591:L591)=0,IF(COUNTIF(L591:L591,"未確認")&gt;0,"未確認",IF(COUNTIF(L591:L591,"~*")&gt;0,"*",SUM(L591:L591))),SUM(L591:L591))</f>
        <v>0</v>
      </c>
      <c r="K591" s="201" t="str">
        <f>IF(OR(COUNTIF(L591:L591,"未確認")&gt;0,COUNTIF(L591:L591,"*")&gt;0),"※","")</f>
        <v/>
      </c>
      <c r="L591" s="117">
        <v>0</v>
      </c>
    </row>
    <row r="592" spans="1:22" s="115" customFormat="1" ht="72" customHeight="1">
      <c r="A592" s="252" t="s">
        <v>974</v>
      </c>
      <c r="B592" s="84"/>
      <c r="C592" s="319" t="s">
        <v>390</v>
      </c>
      <c r="D592" s="320"/>
      <c r="E592" s="320"/>
      <c r="F592" s="320"/>
      <c r="G592" s="320"/>
      <c r="H592" s="321"/>
      <c r="I592" s="134" t="s">
        <v>391</v>
      </c>
      <c r="J592" s="116">
        <f>IF(SUM(L592:L592)=0,IF(COUNTIF(L592:L592,"未確認")&gt;0,"未確認",IF(COUNTIF(L592:L592,"~*")&gt;0,"*",SUM(L592:L592))),SUM(L592:L592))</f>
        <v>0</v>
      </c>
      <c r="K592" s="201" t="str">
        <f>IF(OR(COUNTIF(L592:L592,"未確認")&gt;0,COUNTIF(L592:L592,"*")&gt;0),"※","")</f>
        <v/>
      </c>
      <c r="L592" s="117">
        <v>0</v>
      </c>
    </row>
    <row r="593" spans="1:12" s="115" customFormat="1" ht="56.15" customHeight="1">
      <c r="A593" s="252" t="s">
        <v>893</v>
      </c>
      <c r="B593" s="84"/>
      <c r="C593" s="319" t="s">
        <v>392</v>
      </c>
      <c r="D593" s="320"/>
      <c r="E593" s="320"/>
      <c r="F593" s="320"/>
      <c r="G593" s="320"/>
      <c r="H593" s="321"/>
      <c r="I593" s="293" t="s">
        <v>393</v>
      </c>
      <c r="J593" s="116">
        <f>IF(SUM(L593:L593)=0,IF(COUNTIF(L593:L593,"未確認")&gt;0,"未確認",IF(COUNTIF(L593:L593,"~*")&gt;0,"*",SUM(L593:L593))),SUM(L593:L593))</f>
        <v>0</v>
      </c>
      <c r="K593" s="201" t="str">
        <f>IF(OR(COUNTIF(L593:L593,"未確認")&gt;0,COUNTIF(L593:L593,"*")&gt;0),"※","")</f>
        <v/>
      </c>
      <c r="L593" s="117">
        <v>0</v>
      </c>
    </row>
    <row r="594" spans="1:12" s="115" customFormat="1" ht="84" customHeight="1">
      <c r="A594" s="252" t="s">
        <v>894</v>
      </c>
      <c r="B594" s="84"/>
      <c r="C594" s="319" t="s">
        <v>394</v>
      </c>
      <c r="D594" s="320"/>
      <c r="E594" s="320"/>
      <c r="F594" s="320"/>
      <c r="G594" s="320"/>
      <c r="H594" s="321"/>
      <c r="I594" s="134" t="s">
        <v>395</v>
      </c>
      <c r="J594" s="116">
        <f>IF(SUM(L594:L594)=0,IF(COUNTIF(L594:L594,"未確認")&gt;0,"未確認",IF(COUNTIF(L594:L594,"~*")&gt;0,"*",SUM(L594:L594))),SUM(L594:L594))</f>
        <v>0</v>
      </c>
      <c r="K594" s="201" t="str">
        <f>IF(OR(COUNTIF(L594:L594,"未確認")&gt;0,COUNTIF(L594:L594,"*")&gt;0),"※","")</f>
        <v/>
      </c>
      <c r="L594" s="117">
        <v>0</v>
      </c>
    </row>
    <row r="595" spans="1:12" s="115" customFormat="1" ht="35.15" customHeight="1">
      <c r="A595" s="251" t="s">
        <v>895</v>
      </c>
      <c r="B595" s="84"/>
      <c r="C595" s="322" t="s">
        <v>994</v>
      </c>
      <c r="D595" s="323"/>
      <c r="E595" s="323"/>
      <c r="F595" s="323"/>
      <c r="G595" s="323"/>
      <c r="H595" s="324"/>
      <c r="I595" s="339" t="s">
        <v>397</v>
      </c>
      <c r="J595" s="140">
        <v>0</v>
      </c>
      <c r="K595" s="201" t="str">
        <f>IF(OR(COUNTIF(L595:L595,"未確認")&gt;0,COUNTIF(L595:L595,"~*")&gt;0),"※","")</f>
        <v/>
      </c>
      <c r="L595" s="216"/>
    </row>
    <row r="596" spans="1:12" s="115" customFormat="1" ht="35.15" customHeight="1">
      <c r="A596" s="251" t="s">
        <v>896</v>
      </c>
      <c r="B596" s="84"/>
      <c r="C596" s="291"/>
      <c r="D596" s="292"/>
      <c r="E596" s="316" t="s">
        <v>398</v>
      </c>
      <c r="F596" s="317"/>
      <c r="G596" s="317"/>
      <c r="H596" s="318"/>
      <c r="I596" s="340"/>
      <c r="J596" s="140">
        <v>0</v>
      </c>
      <c r="K596" s="201" t="str">
        <f>IF(OR(COUNTIF(L596:L596,"未確認")&gt;0,COUNTIF(L596:L596,"~*")&gt;0),"※","")</f>
        <v/>
      </c>
      <c r="L596" s="216"/>
    </row>
    <row r="597" spans="1:12" s="115" customFormat="1" ht="35.15" customHeight="1">
      <c r="A597" s="251" t="s">
        <v>897</v>
      </c>
      <c r="B597" s="84"/>
      <c r="C597" s="322" t="s">
        <v>995</v>
      </c>
      <c r="D597" s="323"/>
      <c r="E597" s="323"/>
      <c r="F597" s="323"/>
      <c r="G597" s="323"/>
      <c r="H597" s="324"/>
      <c r="I597" s="325" t="s">
        <v>400</v>
      </c>
      <c r="J597" s="140">
        <v>0</v>
      </c>
      <c r="K597" s="201" t="str">
        <f>IF(OR(COUNTIF(L597:L597,"未確認")&gt;0,COUNTIF(L597:L597,"~*")&gt;0),"※","")</f>
        <v/>
      </c>
      <c r="L597" s="216"/>
    </row>
    <row r="598" spans="1:12" s="115" customFormat="1" ht="35.15" customHeight="1">
      <c r="A598" s="251" t="s">
        <v>898</v>
      </c>
      <c r="B598" s="84"/>
      <c r="C598" s="291"/>
      <c r="D598" s="292"/>
      <c r="E598" s="316" t="s">
        <v>398</v>
      </c>
      <c r="F598" s="317"/>
      <c r="G598" s="317"/>
      <c r="H598" s="318"/>
      <c r="I598" s="327"/>
      <c r="J598" s="140">
        <v>0</v>
      </c>
      <c r="K598" s="201" t="str">
        <f>IF(OR(COUNTIF(L598:L598,"未確認")&gt;0,COUNTIF(L598:L598,"~*")&gt;0),"※","")</f>
        <v/>
      </c>
      <c r="L598" s="216"/>
    </row>
    <row r="599" spans="1:12" s="115" customFormat="1" ht="42" customHeight="1">
      <c r="A599" s="251" t="s">
        <v>899</v>
      </c>
      <c r="B599" s="84"/>
      <c r="C599" s="316" t="s">
        <v>996</v>
      </c>
      <c r="D599" s="317"/>
      <c r="E599" s="317"/>
      <c r="F599" s="317"/>
      <c r="G599" s="317"/>
      <c r="H599" s="318"/>
      <c r="I599" s="122" t="s">
        <v>402</v>
      </c>
      <c r="J599" s="116">
        <v>0</v>
      </c>
      <c r="K599" s="201" t="str">
        <f>IF(OR(COUNTIF(L599:L599,"未確認")&gt;0,COUNTIF(L599:L599,"~*")&gt;0),"※","")</f>
        <v/>
      </c>
      <c r="L599" s="216"/>
    </row>
    <row r="600" spans="1:12" s="115" customFormat="1" ht="56.15" customHeight="1">
      <c r="A600" s="252" t="s">
        <v>900</v>
      </c>
      <c r="B600" s="84"/>
      <c r="C600" s="319" t="s">
        <v>403</v>
      </c>
      <c r="D600" s="320"/>
      <c r="E600" s="320"/>
      <c r="F600" s="320"/>
      <c r="G600" s="320"/>
      <c r="H600" s="321"/>
      <c r="I600" s="122" t="s">
        <v>404</v>
      </c>
      <c r="J600" s="116">
        <f t="shared" ref="J600:J605" si="25">IF(SUM(L600:L600)=0,IF(COUNTIF(L600:L600,"未確認")&gt;0,"未確認",IF(COUNTIF(L600:L600,"~*")&gt;0,"*",SUM(L600:L600))),SUM(L600:L600))</f>
        <v>0</v>
      </c>
      <c r="K600" s="201" t="str">
        <f t="shared" ref="K600:K605" si="26">IF(OR(COUNTIF(L600:L600,"未確認")&gt;0,COUNTIF(L600:L600,"*")&gt;0),"※","")</f>
        <v/>
      </c>
      <c r="L600" s="117">
        <v>0</v>
      </c>
    </row>
    <row r="601" spans="1:12" s="115" customFormat="1" ht="56.15" customHeight="1">
      <c r="A601" s="252" t="s">
        <v>901</v>
      </c>
      <c r="B601" s="84"/>
      <c r="C601" s="319" t="s">
        <v>405</v>
      </c>
      <c r="D601" s="320"/>
      <c r="E601" s="320"/>
      <c r="F601" s="320"/>
      <c r="G601" s="320"/>
      <c r="H601" s="321"/>
      <c r="I601" s="122" t="s">
        <v>406</v>
      </c>
      <c r="J601" s="116">
        <f t="shared" si="25"/>
        <v>0</v>
      </c>
      <c r="K601" s="201" t="str">
        <f t="shared" si="26"/>
        <v/>
      </c>
      <c r="L601" s="117">
        <v>0</v>
      </c>
    </row>
    <row r="602" spans="1:12" s="91" customFormat="1" ht="56.15" customHeight="1">
      <c r="A602" s="252" t="s">
        <v>902</v>
      </c>
      <c r="B602" s="84"/>
      <c r="C602" s="319" t="s">
        <v>407</v>
      </c>
      <c r="D602" s="320"/>
      <c r="E602" s="320"/>
      <c r="F602" s="320"/>
      <c r="G602" s="320"/>
      <c r="H602" s="321"/>
      <c r="I602" s="122" t="s">
        <v>408</v>
      </c>
      <c r="J602" s="116" t="str">
        <f t="shared" si="25"/>
        <v>*</v>
      </c>
      <c r="K602" s="201" t="str">
        <f t="shared" si="26"/>
        <v>※</v>
      </c>
      <c r="L602" s="117" t="s">
        <v>541</v>
      </c>
    </row>
    <row r="603" spans="1:12" s="91" customFormat="1" ht="56.15" customHeight="1">
      <c r="A603" s="252" t="s">
        <v>903</v>
      </c>
      <c r="B603" s="84"/>
      <c r="C603" s="319" t="s">
        <v>409</v>
      </c>
      <c r="D603" s="320"/>
      <c r="E603" s="320"/>
      <c r="F603" s="320"/>
      <c r="G603" s="320"/>
      <c r="H603" s="321"/>
      <c r="I603" s="122" t="s">
        <v>410</v>
      </c>
      <c r="J603" s="116">
        <f t="shared" si="25"/>
        <v>0</v>
      </c>
      <c r="K603" s="201" t="str">
        <f t="shared" si="26"/>
        <v/>
      </c>
      <c r="L603" s="117">
        <v>0</v>
      </c>
    </row>
    <row r="604" spans="1:12" s="91" customFormat="1" ht="42" customHeight="1">
      <c r="A604" s="252" t="s">
        <v>904</v>
      </c>
      <c r="B604" s="84"/>
      <c r="C604" s="319" t="s">
        <v>411</v>
      </c>
      <c r="D604" s="320"/>
      <c r="E604" s="320"/>
      <c r="F604" s="320"/>
      <c r="G604" s="320"/>
      <c r="H604" s="321"/>
      <c r="I604" s="218" t="s">
        <v>412</v>
      </c>
      <c r="J604" s="116">
        <f t="shared" si="25"/>
        <v>0</v>
      </c>
      <c r="K604" s="201" t="str">
        <f t="shared" si="26"/>
        <v/>
      </c>
      <c r="L604" s="117">
        <v>0</v>
      </c>
    </row>
    <row r="605" spans="1:12" s="91" customFormat="1" ht="56.15" customHeight="1">
      <c r="A605" s="252" t="s">
        <v>905</v>
      </c>
      <c r="B605" s="84"/>
      <c r="C605" s="319" t="s">
        <v>413</v>
      </c>
      <c r="D605" s="320"/>
      <c r="E605" s="320"/>
      <c r="F605" s="320"/>
      <c r="G605" s="320"/>
      <c r="H605" s="321"/>
      <c r="I605" s="122" t="s">
        <v>414</v>
      </c>
      <c r="J605" s="116">
        <f t="shared" si="25"/>
        <v>0</v>
      </c>
      <c r="K605" s="201" t="str">
        <f t="shared" si="26"/>
        <v/>
      </c>
      <c r="L605" s="117">
        <v>0</v>
      </c>
    </row>
    <row r="606" spans="1:12" s="91" customFormat="1">
      <c r="A606" s="243"/>
      <c r="B606" s="18"/>
      <c r="C606" s="18"/>
      <c r="D606" s="18"/>
      <c r="E606" s="18"/>
      <c r="F606" s="18"/>
      <c r="G606" s="18"/>
      <c r="H606" s="14"/>
      <c r="I606" s="14"/>
      <c r="J606" s="88"/>
      <c r="K606" s="89"/>
      <c r="L606" s="90"/>
    </row>
    <row r="607" spans="1:12" s="83" customFormat="1">
      <c r="A607" s="243"/>
      <c r="B607" s="84"/>
      <c r="C607" s="62"/>
      <c r="D607" s="62"/>
      <c r="E607" s="62"/>
      <c r="F607" s="62"/>
      <c r="G607" s="62"/>
      <c r="H607" s="92"/>
      <c r="I607" s="92"/>
      <c r="J607" s="88"/>
      <c r="K607" s="89"/>
      <c r="L607" s="90"/>
    </row>
    <row r="608" spans="1:12" s="91" customFormat="1">
      <c r="A608" s="243"/>
      <c r="B608" s="84"/>
      <c r="C608" s="3"/>
      <c r="D608" s="3"/>
      <c r="E608" s="135"/>
      <c r="F608" s="135"/>
      <c r="G608" s="135"/>
      <c r="H608" s="136"/>
      <c r="I608" s="136"/>
      <c r="J608" s="88"/>
      <c r="K608" s="89"/>
      <c r="L608" s="90"/>
    </row>
    <row r="609" spans="1:22" s="91" customFormat="1">
      <c r="A609" s="243"/>
      <c r="B609" s="18" t="s">
        <v>415</v>
      </c>
      <c r="C609" s="107"/>
      <c r="D609" s="107"/>
      <c r="E609" s="107"/>
      <c r="F609" s="107"/>
      <c r="G609" s="107"/>
      <c r="H609" s="14"/>
      <c r="I609" s="14"/>
      <c r="J609" s="88"/>
      <c r="K609" s="89"/>
      <c r="L609" s="90"/>
    </row>
    <row r="610" spans="1:22">
      <c r="A610" s="243"/>
      <c r="B610" s="18"/>
      <c r="C610" s="18"/>
      <c r="D610" s="18"/>
      <c r="E610" s="18"/>
      <c r="F610" s="18"/>
      <c r="G610" s="18"/>
      <c r="H610" s="14"/>
      <c r="I610" s="14"/>
      <c r="L610" s="76"/>
      <c r="M610" s="8"/>
      <c r="N610" s="8"/>
      <c r="O610" s="8"/>
      <c r="P610" s="8"/>
      <c r="Q610" s="8"/>
      <c r="R610" s="8"/>
      <c r="S610" s="8"/>
      <c r="T610" s="8"/>
      <c r="U610" s="8"/>
      <c r="V610" s="8"/>
    </row>
    <row r="611" spans="1:22" ht="34.5" customHeight="1">
      <c r="A611" s="243"/>
      <c r="B611" s="18"/>
      <c r="C611" s="3"/>
      <c r="D611" s="3"/>
      <c r="F611" s="3"/>
      <c r="G611" s="3"/>
      <c r="H611" s="286"/>
      <c r="I611" s="286"/>
      <c r="J611" s="77" t="s">
        <v>35</v>
      </c>
      <c r="K611" s="219"/>
      <c r="L611" s="66" t="s">
        <v>1044</v>
      </c>
      <c r="M611" s="8"/>
      <c r="N611" s="8"/>
      <c r="O611" s="8"/>
      <c r="P611" s="8"/>
      <c r="Q611" s="8"/>
      <c r="R611" s="8"/>
      <c r="S611" s="8"/>
      <c r="T611" s="8"/>
      <c r="U611" s="8"/>
      <c r="V611" s="8"/>
    </row>
    <row r="612" spans="1:22" ht="20.25" customHeight="1">
      <c r="A612" s="243"/>
      <c r="B612" s="1"/>
      <c r="C612" s="62"/>
      <c r="D612" s="3"/>
      <c r="F612" s="3"/>
      <c r="G612" s="3"/>
      <c r="H612" s="286"/>
      <c r="I612" s="67" t="s">
        <v>36</v>
      </c>
      <c r="J612" s="68"/>
      <c r="K612" s="220"/>
      <c r="L612" s="70" t="s">
        <v>1045</v>
      </c>
      <c r="M612" s="8"/>
      <c r="N612" s="8"/>
      <c r="O612" s="8"/>
      <c r="P612" s="8"/>
      <c r="Q612" s="8"/>
      <c r="R612" s="8"/>
      <c r="S612" s="8"/>
      <c r="T612" s="8"/>
      <c r="U612" s="8"/>
      <c r="V612" s="8"/>
    </row>
    <row r="613" spans="1:22" s="118" customFormat="1" ht="71.25" customHeight="1">
      <c r="A613" s="252" t="s">
        <v>906</v>
      </c>
      <c r="B613" s="115"/>
      <c r="C613" s="316" t="s">
        <v>997</v>
      </c>
      <c r="D613" s="317"/>
      <c r="E613" s="317"/>
      <c r="F613" s="317"/>
      <c r="G613" s="317"/>
      <c r="H613" s="318"/>
      <c r="I613" s="336" t="s">
        <v>1034</v>
      </c>
      <c r="J613" s="116">
        <f t="shared" ref="J613:J623" si="27">IF(SUM(L613:L613)=0,IF(COUNTIF(L613:L613,"未確認")&gt;0,"未確認",IF(COUNTIF(L613:L613,"~*")&gt;0,"*",SUM(L613:L613))),SUM(L613:L613))</f>
        <v>0</v>
      </c>
      <c r="K613" s="201" t="str">
        <f t="shared" ref="K613:K623" si="28">IF(OR(COUNTIF(L613:L613,"未確認")&gt;0,COUNTIF(L613:L613,"*")&gt;0),"※","")</f>
        <v/>
      </c>
      <c r="L613" s="117">
        <v>0</v>
      </c>
    </row>
    <row r="614" spans="1:22" s="118" customFormat="1" ht="71.25" customHeight="1">
      <c r="A614" s="252" t="s">
        <v>907</v>
      </c>
      <c r="B614" s="115"/>
      <c r="C614" s="316" t="s">
        <v>998</v>
      </c>
      <c r="D614" s="317"/>
      <c r="E614" s="317"/>
      <c r="F614" s="317"/>
      <c r="G614" s="317"/>
      <c r="H614" s="318"/>
      <c r="I614" s="337"/>
      <c r="J614" s="116">
        <f t="shared" si="27"/>
        <v>0</v>
      </c>
      <c r="K614" s="201" t="str">
        <f t="shared" si="28"/>
        <v/>
      </c>
      <c r="L614" s="117">
        <v>0</v>
      </c>
    </row>
    <row r="615" spans="1:22" s="118" customFormat="1" ht="71.25" customHeight="1">
      <c r="A615" s="252" t="s">
        <v>908</v>
      </c>
      <c r="B615" s="115"/>
      <c r="C615" s="316" t="s">
        <v>975</v>
      </c>
      <c r="D615" s="317"/>
      <c r="E615" s="317"/>
      <c r="F615" s="317"/>
      <c r="G615" s="317"/>
      <c r="H615" s="318"/>
      <c r="I615" s="338"/>
      <c r="J615" s="116">
        <f t="shared" si="27"/>
        <v>0</v>
      </c>
      <c r="K615" s="201" t="str">
        <f t="shared" si="28"/>
        <v/>
      </c>
      <c r="L615" s="117">
        <v>0</v>
      </c>
    </row>
    <row r="616" spans="1:22" s="118" customFormat="1" ht="70" customHeight="1">
      <c r="A616" s="252" t="s">
        <v>909</v>
      </c>
      <c r="B616" s="115"/>
      <c r="C616" s="316" t="s">
        <v>976</v>
      </c>
      <c r="D616" s="317"/>
      <c r="E616" s="317"/>
      <c r="F616" s="317"/>
      <c r="G616" s="317"/>
      <c r="H616" s="318"/>
      <c r="I616" s="298" t="s">
        <v>1035</v>
      </c>
      <c r="J616" s="116">
        <f t="shared" si="27"/>
        <v>0</v>
      </c>
      <c r="K616" s="201" t="str">
        <f t="shared" si="28"/>
        <v/>
      </c>
      <c r="L616" s="117">
        <v>0</v>
      </c>
    </row>
    <row r="617" spans="1:22" s="118" customFormat="1" ht="84" customHeight="1">
      <c r="A617" s="252" t="s">
        <v>910</v>
      </c>
      <c r="B617" s="115"/>
      <c r="C617" s="319" t="s">
        <v>419</v>
      </c>
      <c r="D617" s="320"/>
      <c r="E617" s="320"/>
      <c r="F617" s="320"/>
      <c r="G617" s="320"/>
      <c r="H617" s="321"/>
      <c r="I617" s="122" t="s">
        <v>420</v>
      </c>
      <c r="J617" s="116">
        <f t="shared" si="27"/>
        <v>0</v>
      </c>
      <c r="K617" s="201" t="str">
        <f t="shared" si="28"/>
        <v/>
      </c>
      <c r="L617" s="117">
        <v>0</v>
      </c>
    </row>
    <row r="618" spans="1:22" s="118" customFormat="1" ht="100.4" customHeight="1">
      <c r="A618" s="252" t="s">
        <v>911</v>
      </c>
      <c r="B618" s="115"/>
      <c r="C618" s="316" t="s">
        <v>1000</v>
      </c>
      <c r="D618" s="317"/>
      <c r="E618" s="317"/>
      <c r="F618" s="317"/>
      <c r="G618" s="317"/>
      <c r="H618" s="318"/>
      <c r="I618" s="138" t="s">
        <v>1028</v>
      </c>
      <c r="J618" s="116">
        <f t="shared" si="27"/>
        <v>0</v>
      </c>
      <c r="K618" s="201" t="str">
        <f t="shared" si="28"/>
        <v/>
      </c>
      <c r="L618" s="117">
        <v>0</v>
      </c>
    </row>
    <row r="619" spans="1:22" s="118" customFormat="1" ht="84" customHeight="1">
      <c r="A619" s="252" t="s">
        <v>912</v>
      </c>
      <c r="B619" s="119"/>
      <c r="C619" s="316" t="s">
        <v>1025</v>
      </c>
      <c r="D619" s="317"/>
      <c r="E619" s="317"/>
      <c r="F619" s="317"/>
      <c r="G619" s="317"/>
      <c r="H619" s="318"/>
      <c r="I619" s="138" t="s">
        <v>1029</v>
      </c>
      <c r="J619" s="116">
        <f t="shared" si="27"/>
        <v>0</v>
      </c>
      <c r="K619" s="201" t="str">
        <f t="shared" si="28"/>
        <v/>
      </c>
      <c r="L619" s="117">
        <v>0</v>
      </c>
    </row>
    <row r="620" spans="1:22" s="118" customFormat="1" ht="98.15" customHeight="1">
      <c r="A620" s="252" t="s">
        <v>913</v>
      </c>
      <c r="B620" s="119"/>
      <c r="C620" s="319" t="s">
        <v>423</v>
      </c>
      <c r="D620" s="320"/>
      <c r="E620" s="320"/>
      <c r="F620" s="320"/>
      <c r="G620" s="320"/>
      <c r="H620" s="321"/>
      <c r="I620" s="122" t="s">
        <v>424</v>
      </c>
      <c r="J620" s="116">
        <f t="shared" si="27"/>
        <v>0</v>
      </c>
      <c r="K620" s="201" t="str">
        <f t="shared" si="28"/>
        <v/>
      </c>
      <c r="L620" s="117">
        <v>0</v>
      </c>
    </row>
    <row r="621" spans="1:22" s="118" customFormat="1" ht="84" customHeight="1">
      <c r="A621" s="252" t="s">
        <v>914</v>
      </c>
      <c r="B621" s="119"/>
      <c r="C621" s="316" t="s">
        <v>999</v>
      </c>
      <c r="D621" s="317"/>
      <c r="E621" s="317"/>
      <c r="F621" s="317"/>
      <c r="G621" s="317"/>
      <c r="H621" s="318"/>
      <c r="I621" s="122" t="s">
        <v>426</v>
      </c>
      <c r="J621" s="116">
        <f t="shared" si="27"/>
        <v>0</v>
      </c>
      <c r="K621" s="201" t="str">
        <f t="shared" si="28"/>
        <v/>
      </c>
      <c r="L621" s="117">
        <v>0</v>
      </c>
    </row>
    <row r="622" spans="1:22" s="118" customFormat="1" ht="70" customHeight="1">
      <c r="A622" s="252" t="s">
        <v>915</v>
      </c>
      <c r="B622" s="119"/>
      <c r="C622" s="319" t="s">
        <v>427</v>
      </c>
      <c r="D622" s="320"/>
      <c r="E622" s="320"/>
      <c r="F622" s="320"/>
      <c r="G622" s="320"/>
      <c r="H622" s="321"/>
      <c r="I622" s="122" t="s">
        <v>428</v>
      </c>
      <c r="J622" s="116">
        <f t="shared" si="27"/>
        <v>0</v>
      </c>
      <c r="K622" s="201" t="str">
        <f t="shared" si="28"/>
        <v/>
      </c>
      <c r="L622" s="117">
        <v>0</v>
      </c>
    </row>
    <row r="623" spans="1:22" s="118" customFormat="1" ht="84" customHeight="1">
      <c r="A623" s="252" t="s">
        <v>916</v>
      </c>
      <c r="B623" s="119"/>
      <c r="C623" s="319" t="s">
        <v>429</v>
      </c>
      <c r="D623" s="320"/>
      <c r="E623" s="320"/>
      <c r="F623" s="320"/>
      <c r="G623" s="320"/>
      <c r="H623" s="321"/>
      <c r="I623" s="122" t="s">
        <v>430</v>
      </c>
      <c r="J623" s="116">
        <f t="shared" si="27"/>
        <v>0</v>
      </c>
      <c r="K623" s="201" t="str">
        <f t="shared" si="28"/>
        <v/>
      </c>
      <c r="L623" s="117">
        <v>0</v>
      </c>
    </row>
    <row r="624" spans="1:22" s="91" customFormat="1">
      <c r="A624" s="243"/>
      <c r="B624" s="18"/>
      <c r="C624" s="18"/>
      <c r="D624" s="18"/>
      <c r="E624" s="18"/>
      <c r="F624" s="18"/>
      <c r="G624" s="18"/>
      <c r="H624" s="14"/>
      <c r="I624" s="14"/>
      <c r="J624" s="88"/>
      <c r="K624" s="89"/>
      <c r="L624" s="90"/>
    </row>
    <row r="625" spans="1:22" s="83" customFormat="1">
      <c r="A625" s="243"/>
      <c r="B625" s="84"/>
      <c r="C625" s="62"/>
      <c r="D625" s="62"/>
      <c r="E625" s="62"/>
      <c r="F625" s="62"/>
      <c r="G625" s="62"/>
      <c r="H625" s="92"/>
      <c r="I625" s="92"/>
      <c r="J625" s="88"/>
      <c r="K625" s="89"/>
      <c r="L625" s="90"/>
    </row>
    <row r="626" spans="1:22" s="115" customFormat="1">
      <c r="A626" s="243"/>
      <c r="B626" s="119"/>
      <c r="C626" s="3"/>
      <c r="D626" s="3"/>
      <c r="E626" s="3"/>
      <c r="F626" s="3"/>
      <c r="G626" s="3"/>
      <c r="H626" s="286"/>
      <c r="I626" s="286"/>
      <c r="J626" s="61"/>
      <c r="K626" s="31"/>
      <c r="L626" s="108"/>
    </row>
    <row r="627" spans="1:22" s="115" customFormat="1">
      <c r="A627" s="243"/>
      <c r="B627" s="18" t="s">
        <v>431</v>
      </c>
      <c r="C627" s="3"/>
      <c r="D627" s="3"/>
      <c r="E627" s="3"/>
      <c r="F627" s="3"/>
      <c r="G627" s="3"/>
      <c r="H627" s="286"/>
      <c r="I627" s="286"/>
      <c r="J627" s="61"/>
      <c r="K627" s="31"/>
      <c r="L627" s="108"/>
    </row>
    <row r="628" spans="1:22">
      <c r="A628" s="243"/>
      <c r="B628" s="18"/>
      <c r="C628" s="18"/>
      <c r="D628" s="18"/>
      <c r="E628" s="18"/>
      <c r="F628" s="18"/>
      <c r="G628" s="18"/>
      <c r="H628" s="14"/>
      <c r="I628" s="14"/>
      <c r="J628" s="63"/>
      <c r="K628" s="31"/>
      <c r="L628" s="76"/>
      <c r="M628" s="8"/>
      <c r="N628" s="8"/>
      <c r="O628" s="8"/>
      <c r="P628" s="8"/>
      <c r="Q628" s="8"/>
      <c r="R628" s="8"/>
      <c r="S628" s="8"/>
      <c r="T628" s="8"/>
      <c r="U628" s="8"/>
      <c r="V628" s="8"/>
    </row>
    <row r="629" spans="1:22" ht="34.5" customHeight="1">
      <c r="A629" s="243"/>
      <c r="B629" s="18"/>
      <c r="C629" s="3"/>
      <c r="D629" s="3"/>
      <c r="F629" s="3"/>
      <c r="G629" s="3"/>
      <c r="H629" s="286"/>
      <c r="I629" s="286"/>
      <c r="J629" s="77" t="s">
        <v>35</v>
      </c>
      <c r="K629" s="185"/>
      <c r="L629" s="66" t="s">
        <v>1044</v>
      </c>
      <c r="M629" s="8"/>
      <c r="N629" s="8"/>
      <c r="O629" s="8"/>
      <c r="P629" s="8"/>
      <c r="Q629" s="8"/>
      <c r="R629" s="8"/>
      <c r="S629" s="8"/>
      <c r="T629" s="8"/>
      <c r="U629" s="8"/>
      <c r="V629" s="8"/>
    </row>
    <row r="630" spans="1:22" ht="20.25" customHeight="1">
      <c r="A630" s="243"/>
      <c r="B630" s="1"/>
      <c r="C630" s="62"/>
      <c r="D630" s="3"/>
      <c r="F630" s="3"/>
      <c r="G630" s="3"/>
      <c r="H630" s="286"/>
      <c r="I630" s="67" t="s">
        <v>36</v>
      </c>
      <c r="J630" s="68"/>
      <c r="K630" s="186"/>
      <c r="L630" s="70" t="s">
        <v>1045</v>
      </c>
      <c r="M630" s="8"/>
      <c r="N630" s="8"/>
      <c r="O630" s="8"/>
      <c r="P630" s="8"/>
      <c r="Q630" s="8"/>
      <c r="R630" s="8"/>
      <c r="S630" s="8"/>
      <c r="T630" s="8"/>
      <c r="U630" s="8"/>
      <c r="V630" s="8"/>
    </row>
    <row r="631" spans="1:22" s="118" customFormat="1" ht="70" customHeight="1">
      <c r="A631" s="252" t="s">
        <v>917</v>
      </c>
      <c r="B631" s="115"/>
      <c r="C631" s="319" t="s">
        <v>432</v>
      </c>
      <c r="D631" s="320"/>
      <c r="E631" s="320"/>
      <c r="F631" s="320"/>
      <c r="G631" s="320"/>
      <c r="H631" s="321"/>
      <c r="I631" s="122" t="s">
        <v>433</v>
      </c>
      <c r="J631" s="116">
        <f t="shared" ref="J631:J638" si="29">IF(SUM(L631:L631)=0,IF(COUNTIF(L631:L631,"未確認")&gt;0,"未確認",IF(COUNTIF(L631:L631,"~*")&gt;0,"*",SUM(L631:L631))),SUM(L631:L631))</f>
        <v>0</v>
      </c>
      <c r="K631" s="201" t="str">
        <f t="shared" ref="K631:K638" si="30">IF(OR(COUNTIF(L631:L631,"未確認")&gt;0,COUNTIF(L631:L631,"*")&gt;0),"※","")</f>
        <v/>
      </c>
      <c r="L631" s="117">
        <v>0</v>
      </c>
    </row>
    <row r="632" spans="1:22" s="118" customFormat="1" ht="56.15" customHeight="1">
      <c r="A632" s="252" t="s">
        <v>918</v>
      </c>
      <c r="B632" s="119"/>
      <c r="C632" s="319" t="s">
        <v>434</v>
      </c>
      <c r="D632" s="320"/>
      <c r="E632" s="320"/>
      <c r="F632" s="320"/>
      <c r="G632" s="320"/>
      <c r="H632" s="321"/>
      <c r="I632" s="122" t="s">
        <v>435</v>
      </c>
      <c r="J632" s="116">
        <f t="shared" si="29"/>
        <v>0</v>
      </c>
      <c r="K632" s="201" t="str">
        <f t="shared" si="30"/>
        <v/>
      </c>
      <c r="L632" s="117">
        <v>0</v>
      </c>
    </row>
    <row r="633" spans="1:22" s="118" customFormat="1" ht="56">
      <c r="A633" s="252" t="s">
        <v>919</v>
      </c>
      <c r="B633" s="119"/>
      <c r="C633" s="319" t="s">
        <v>436</v>
      </c>
      <c r="D633" s="320"/>
      <c r="E633" s="320"/>
      <c r="F633" s="320"/>
      <c r="G633" s="320"/>
      <c r="H633" s="321"/>
      <c r="I633" s="122" t="s">
        <v>437</v>
      </c>
      <c r="J633" s="116">
        <f t="shared" si="29"/>
        <v>0</v>
      </c>
      <c r="K633" s="201" t="str">
        <f t="shared" si="30"/>
        <v/>
      </c>
      <c r="L633" s="117">
        <v>0</v>
      </c>
    </row>
    <row r="634" spans="1:22" s="118" customFormat="1" ht="56.15" customHeight="1">
      <c r="A634" s="252" t="s">
        <v>920</v>
      </c>
      <c r="B634" s="119"/>
      <c r="C634" s="316" t="s">
        <v>1026</v>
      </c>
      <c r="D634" s="317"/>
      <c r="E634" s="317"/>
      <c r="F634" s="317"/>
      <c r="G634" s="317"/>
      <c r="H634" s="318"/>
      <c r="I634" s="122" t="s">
        <v>439</v>
      </c>
      <c r="J634" s="116">
        <f t="shared" si="29"/>
        <v>0</v>
      </c>
      <c r="K634" s="201" t="str">
        <f t="shared" si="30"/>
        <v/>
      </c>
      <c r="L634" s="117">
        <v>0</v>
      </c>
    </row>
    <row r="635" spans="1:22" s="118" customFormat="1" ht="84" customHeight="1">
      <c r="A635" s="252" t="s">
        <v>921</v>
      </c>
      <c r="B635" s="119"/>
      <c r="C635" s="319" t="s">
        <v>440</v>
      </c>
      <c r="D635" s="320"/>
      <c r="E635" s="320"/>
      <c r="F635" s="320"/>
      <c r="G635" s="320"/>
      <c r="H635" s="321"/>
      <c r="I635" s="122" t="s">
        <v>441</v>
      </c>
      <c r="J635" s="116">
        <f t="shared" si="29"/>
        <v>0</v>
      </c>
      <c r="K635" s="201" t="str">
        <f t="shared" si="30"/>
        <v/>
      </c>
      <c r="L635" s="117">
        <v>0</v>
      </c>
    </row>
    <row r="636" spans="1:22" s="118" customFormat="1" ht="70" customHeight="1">
      <c r="A636" s="252" t="s">
        <v>922</v>
      </c>
      <c r="B636" s="119"/>
      <c r="C636" s="319" t="s">
        <v>442</v>
      </c>
      <c r="D636" s="320"/>
      <c r="E636" s="320"/>
      <c r="F636" s="320"/>
      <c r="G636" s="320"/>
      <c r="H636" s="321"/>
      <c r="I636" s="122" t="s">
        <v>443</v>
      </c>
      <c r="J636" s="116">
        <f t="shared" si="29"/>
        <v>0</v>
      </c>
      <c r="K636" s="201" t="str">
        <f t="shared" si="30"/>
        <v/>
      </c>
      <c r="L636" s="117">
        <v>0</v>
      </c>
    </row>
    <row r="637" spans="1:22" s="118" customFormat="1" ht="98.15" customHeight="1">
      <c r="A637" s="252" t="s">
        <v>923</v>
      </c>
      <c r="B637" s="119"/>
      <c r="C637" s="319" t="s">
        <v>444</v>
      </c>
      <c r="D637" s="320"/>
      <c r="E637" s="320"/>
      <c r="F637" s="320"/>
      <c r="G637" s="320"/>
      <c r="H637" s="321"/>
      <c r="I637" s="122" t="s">
        <v>445</v>
      </c>
      <c r="J637" s="116">
        <f t="shared" si="29"/>
        <v>0</v>
      </c>
      <c r="K637" s="201" t="str">
        <f t="shared" si="30"/>
        <v/>
      </c>
      <c r="L637" s="117">
        <v>0</v>
      </c>
    </row>
    <row r="638" spans="1:22" s="118" customFormat="1" ht="84" customHeight="1">
      <c r="A638" s="252" t="s">
        <v>924</v>
      </c>
      <c r="B638" s="119"/>
      <c r="C638" s="316" t="s">
        <v>1001</v>
      </c>
      <c r="D638" s="317"/>
      <c r="E638" s="317"/>
      <c r="F638" s="317"/>
      <c r="G638" s="317"/>
      <c r="H638" s="318"/>
      <c r="I638" s="122" t="s">
        <v>447</v>
      </c>
      <c r="J638" s="116">
        <f t="shared" si="29"/>
        <v>0</v>
      </c>
      <c r="K638" s="201" t="str">
        <f t="shared" si="30"/>
        <v/>
      </c>
      <c r="L638" s="117">
        <v>0</v>
      </c>
    </row>
    <row r="639" spans="1:22" s="91" customFormat="1">
      <c r="A639" s="243"/>
      <c r="B639" s="18"/>
      <c r="C639" s="18"/>
      <c r="D639" s="18"/>
      <c r="E639" s="18"/>
      <c r="F639" s="18"/>
      <c r="G639" s="18"/>
      <c r="H639" s="14"/>
      <c r="I639" s="14"/>
      <c r="J639" s="88"/>
      <c r="K639" s="89"/>
      <c r="L639" s="90"/>
    </row>
    <row r="640" spans="1:22" s="83" customFormat="1">
      <c r="A640" s="243"/>
      <c r="B640" s="84"/>
      <c r="C640" s="62"/>
      <c r="D640" s="62"/>
      <c r="E640" s="62"/>
      <c r="F640" s="62"/>
      <c r="G640" s="62"/>
      <c r="H640" s="92"/>
      <c r="I640" s="92"/>
      <c r="J640" s="88"/>
      <c r="K640" s="89"/>
      <c r="L640" s="90"/>
    </row>
    <row r="641" spans="1:22" s="115" customFormat="1">
      <c r="A641" s="243"/>
      <c r="B641" s="119"/>
      <c r="C641" s="3"/>
      <c r="D641" s="3"/>
      <c r="E641" s="3"/>
      <c r="F641" s="3"/>
      <c r="G641" s="3"/>
      <c r="H641" s="286"/>
      <c r="I641" s="286"/>
      <c r="J641" s="61"/>
      <c r="K641" s="31"/>
      <c r="L641" s="108"/>
    </row>
    <row r="642" spans="1:22" s="115" customFormat="1">
      <c r="A642" s="243"/>
      <c r="B642" s="18" t="s">
        <v>448</v>
      </c>
      <c r="C642" s="3"/>
      <c r="D642" s="3"/>
      <c r="E642" s="3"/>
      <c r="F642" s="3"/>
      <c r="G642" s="3"/>
      <c r="H642" s="286"/>
      <c r="I642" s="286"/>
      <c r="J642" s="61"/>
      <c r="K642" s="31"/>
      <c r="L642" s="108"/>
    </row>
    <row r="643" spans="1:22">
      <c r="A643" s="243"/>
      <c r="B643" s="18"/>
      <c r="C643" s="18"/>
      <c r="D643" s="18"/>
      <c r="E643" s="18"/>
      <c r="F643" s="18"/>
      <c r="G643" s="18"/>
      <c r="H643" s="14"/>
      <c r="I643" s="14"/>
      <c r="J643" s="63"/>
      <c r="K643" s="31"/>
      <c r="L643" s="76"/>
      <c r="M643" s="8"/>
      <c r="N643" s="8"/>
      <c r="O643" s="8"/>
      <c r="P643" s="8"/>
      <c r="Q643" s="8"/>
      <c r="R643" s="8"/>
      <c r="S643" s="8"/>
      <c r="T643" s="8"/>
      <c r="U643" s="8"/>
      <c r="V643" s="8"/>
    </row>
    <row r="644" spans="1:22" ht="34.5" customHeight="1">
      <c r="A644" s="243"/>
      <c r="B644" s="18"/>
      <c r="C644" s="3"/>
      <c r="D644" s="3"/>
      <c r="F644" s="3"/>
      <c r="G644" s="3"/>
      <c r="H644" s="286"/>
      <c r="I644" s="286"/>
      <c r="J644" s="77" t="s">
        <v>35</v>
      </c>
      <c r="K644" s="185"/>
      <c r="L644" s="66" t="s">
        <v>1044</v>
      </c>
      <c r="M644" s="8"/>
      <c r="N644" s="8"/>
      <c r="O644" s="8"/>
      <c r="P644" s="8"/>
      <c r="Q644" s="8"/>
      <c r="R644" s="8"/>
      <c r="S644" s="8"/>
      <c r="T644" s="8"/>
      <c r="U644" s="8"/>
      <c r="V644" s="8"/>
    </row>
    <row r="645" spans="1:22" ht="20.25" customHeight="1">
      <c r="A645" s="243"/>
      <c r="B645" s="1"/>
      <c r="C645" s="62"/>
      <c r="D645" s="3"/>
      <c r="F645" s="3"/>
      <c r="G645" s="3"/>
      <c r="H645" s="286"/>
      <c r="I645" s="67" t="s">
        <v>36</v>
      </c>
      <c r="J645" s="68"/>
      <c r="K645" s="186"/>
      <c r="L645" s="70" t="s">
        <v>1045</v>
      </c>
      <c r="M645" s="8"/>
      <c r="N645" s="8"/>
      <c r="O645" s="8"/>
      <c r="P645" s="8"/>
      <c r="Q645" s="8"/>
      <c r="R645" s="8"/>
      <c r="S645" s="8"/>
      <c r="T645" s="8"/>
      <c r="U645" s="8"/>
      <c r="V645" s="8"/>
    </row>
    <row r="646" spans="1:22" s="118" customFormat="1" ht="42" customHeight="1">
      <c r="A646" s="252" t="s">
        <v>925</v>
      </c>
      <c r="B646" s="115"/>
      <c r="C646" s="333" t="s">
        <v>449</v>
      </c>
      <c r="D646" s="334"/>
      <c r="E646" s="334"/>
      <c r="F646" s="334"/>
      <c r="G646" s="334"/>
      <c r="H646" s="335"/>
      <c r="I646" s="122" t="s">
        <v>450</v>
      </c>
      <c r="J646" s="116">
        <f t="shared" ref="J646:J660" si="31">IF(SUM(L646:L646)=0,IF(COUNTIF(L646:L646,"未確認")&gt;0,"未確認",IF(COUNTIF(L646:L646,"~*")&gt;0,"*",SUM(L646:L646))),SUM(L646:L646))</f>
        <v>0</v>
      </c>
      <c r="K646" s="201" t="str">
        <f t="shared" ref="K646:K660" si="32">IF(OR(COUNTIF(L646:L646,"未確認")&gt;0,COUNTIF(L646:L646,"*")&gt;0),"※","")</f>
        <v/>
      </c>
      <c r="L646" s="117">
        <v>0</v>
      </c>
    </row>
    <row r="647" spans="1:22" s="118" customFormat="1" ht="70" customHeight="1">
      <c r="A647" s="252" t="s">
        <v>926</v>
      </c>
      <c r="B647" s="84"/>
      <c r="C647" s="188"/>
      <c r="D647" s="221"/>
      <c r="E647" s="319" t="s">
        <v>938</v>
      </c>
      <c r="F647" s="320"/>
      <c r="G647" s="320"/>
      <c r="H647" s="321"/>
      <c r="I647" s="122" t="s">
        <v>452</v>
      </c>
      <c r="J647" s="116">
        <f t="shared" si="31"/>
        <v>0</v>
      </c>
      <c r="K647" s="201" t="str">
        <f t="shared" si="32"/>
        <v/>
      </c>
      <c r="L647" s="117">
        <v>0</v>
      </c>
    </row>
    <row r="648" spans="1:22" s="118" customFormat="1" ht="70" customHeight="1">
      <c r="A648" s="252" t="s">
        <v>927</v>
      </c>
      <c r="B648" s="84"/>
      <c r="C648" s="188"/>
      <c r="D648" s="221"/>
      <c r="E648" s="319" t="s">
        <v>939</v>
      </c>
      <c r="F648" s="320"/>
      <c r="G648" s="320"/>
      <c r="H648" s="321"/>
      <c r="I648" s="122" t="s">
        <v>454</v>
      </c>
      <c r="J648" s="116">
        <f t="shared" si="31"/>
        <v>0</v>
      </c>
      <c r="K648" s="201" t="str">
        <f t="shared" si="32"/>
        <v/>
      </c>
      <c r="L648" s="117">
        <v>0</v>
      </c>
    </row>
    <row r="649" spans="1:22" s="118" customFormat="1" ht="70" customHeight="1">
      <c r="A649" s="252" t="s">
        <v>928</v>
      </c>
      <c r="B649" s="84"/>
      <c r="C649" s="294"/>
      <c r="D649" s="296"/>
      <c r="E649" s="319" t="s">
        <v>940</v>
      </c>
      <c r="F649" s="320"/>
      <c r="G649" s="320"/>
      <c r="H649" s="321"/>
      <c r="I649" s="122" t="s">
        <v>456</v>
      </c>
      <c r="J649" s="116">
        <f t="shared" si="31"/>
        <v>0</v>
      </c>
      <c r="K649" s="201" t="str">
        <f t="shared" si="32"/>
        <v/>
      </c>
      <c r="L649" s="117">
        <v>0</v>
      </c>
    </row>
    <row r="650" spans="1:22" s="118" customFormat="1" ht="84" customHeight="1">
      <c r="A650" s="252" t="s">
        <v>929</v>
      </c>
      <c r="B650" s="84"/>
      <c r="C650" s="294"/>
      <c r="D650" s="296"/>
      <c r="E650" s="319" t="s">
        <v>941</v>
      </c>
      <c r="F650" s="320"/>
      <c r="G650" s="320"/>
      <c r="H650" s="321"/>
      <c r="I650" s="122" t="s">
        <v>458</v>
      </c>
      <c r="J650" s="116">
        <f t="shared" si="31"/>
        <v>0</v>
      </c>
      <c r="K650" s="201" t="str">
        <f t="shared" si="32"/>
        <v/>
      </c>
      <c r="L650" s="117">
        <v>0</v>
      </c>
    </row>
    <row r="651" spans="1:22" s="118" customFormat="1" ht="70" customHeight="1">
      <c r="A651" s="252" t="s">
        <v>930</v>
      </c>
      <c r="B651" s="84"/>
      <c r="C651" s="188"/>
      <c r="D651" s="221"/>
      <c r="E651" s="319" t="s">
        <v>942</v>
      </c>
      <c r="F651" s="320"/>
      <c r="G651" s="320"/>
      <c r="H651" s="321"/>
      <c r="I651" s="122" t="s">
        <v>460</v>
      </c>
      <c r="J651" s="116">
        <f t="shared" si="31"/>
        <v>0</v>
      </c>
      <c r="K651" s="201" t="str">
        <f t="shared" si="32"/>
        <v/>
      </c>
      <c r="L651" s="117">
        <v>0</v>
      </c>
    </row>
    <row r="652" spans="1:22" s="118" customFormat="1" ht="56.15" customHeight="1">
      <c r="A652" s="252" t="s">
        <v>931</v>
      </c>
      <c r="B652" s="84"/>
      <c r="C652" s="188"/>
      <c r="D652" s="221"/>
      <c r="E652" s="319" t="s">
        <v>943</v>
      </c>
      <c r="F652" s="320"/>
      <c r="G652" s="320"/>
      <c r="H652" s="321"/>
      <c r="I652" s="122" t="s">
        <v>462</v>
      </c>
      <c r="J652" s="116">
        <f t="shared" si="31"/>
        <v>0</v>
      </c>
      <c r="K652" s="201" t="str">
        <f t="shared" si="32"/>
        <v/>
      </c>
      <c r="L652" s="117">
        <v>0</v>
      </c>
    </row>
    <row r="653" spans="1:22" s="118" customFormat="1" ht="70" customHeight="1">
      <c r="A653" s="252" t="s">
        <v>932</v>
      </c>
      <c r="B653" s="84"/>
      <c r="C653" s="188"/>
      <c r="D653" s="221"/>
      <c r="E653" s="319" t="s">
        <v>944</v>
      </c>
      <c r="F653" s="320"/>
      <c r="G653" s="320"/>
      <c r="H653" s="321"/>
      <c r="I653" s="122" t="s">
        <v>464</v>
      </c>
      <c r="J653" s="116">
        <f t="shared" si="31"/>
        <v>0</v>
      </c>
      <c r="K653" s="201" t="str">
        <f t="shared" si="32"/>
        <v/>
      </c>
      <c r="L653" s="117">
        <v>0</v>
      </c>
    </row>
    <row r="654" spans="1:22" s="118" customFormat="1" ht="70" customHeight="1">
      <c r="A654" s="252" t="s">
        <v>933</v>
      </c>
      <c r="B654" s="84"/>
      <c r="C654" s="190"/>
      <c r="D654" s="222"/>
      <c r="E654" s="319" t="s">
        <v>945</v>
      </c>
      <c r="F654" s="320"/>
      <c r="G654" s="320"/>
      <c r="H654" s="321"/>
      <c r="I654" s="122" t="s">
        <v>466</v>
      </c>
      <c r="J654" s="116">
        <f t="shared" si="31"/>
        <v>0</v>
      </c>
      <c r="K654" s="201" t="str">
        <f t="shared" si="32"/>
        <v/>
      </c>
      <c r="L654" s="117">
        <v>0</v>
      </c>
    </row>
    <row r="655" spans="1:22" s="118" customFormat="1" ht="70" customHeight="1">
      <c r="A655" s="252" t="s">
        <v>934</v>
      </c>
      <c r="B655" s="84"/>
      <c r="C655" s="319" t="s">
        <v>937</v>
      </c>
      <c r="D655" s="320"/>
      <c r="E655" s="320"/>
      <c r="F655" s="320"/>
      <c r="G655" s="320"/>
      <c r="H655" s="321"/>
      <c r="I655" s="122" t="s">
        <v>468</v>
      </c>
      <c r="J655" s="116">
        <f t="shared" si="31"/>
        <v>0</v>
      </c>
      <c r="K655" s="201" t="str">
        <f t="shared" si="32"/>
        <v/>
      </c>
      <c r="L655" s="117">
        <v>0</v>
      </c>
    </row>
    <row r="656" spans="1:22" s="118" customFormat="1" ht="72" customHeight="1">
      <c r="A656" s="252" t="s">
        <v>935</v>
      </c>
      <c r="B656" s="84"/>
      <c r="C656" s="316" t="s">
        <v>977</v>
      </c>
      <c r="D656" s="317"/>
      <c r="E656" s="317"/>
      <c r="F656" s="317"/>
      <c r="G656" s="317"/>
      <c r="H656" s="318"/>
      <c r="I656" s="138" t="s">
        <v>1036</v>
      </c>
      <c r="J656" s="116">
        <f t="shared" si="31"/>
        <v>0</v>
      </c>
      <c r="K656" s="201" t="str">
        <f t="shared" si="32"/>
        <v/>
      </c>
      <c r="L656" s="117">
        <v>0</v>
      </c>
    </row>
    <row r="657" spans="1:22" s="118" customFormat="1" ht="70" customHeight="1">
      <c r="A657" s="252" t="s">
        <v>936</v>
      </c>
      <c r="B657" s="84"/>
      <c r="C657" s="319" t="s">
        <v>469</v>
      </c>
      <c r="D657" s="320"/>
      <c r="E657" s="320"/>
      <c r="F657" s="320"/>
      <c r="G657" s="320"/>
      <c r="H657" s="321"/>
      <c r="I657" s="122" t="s">
        <v>470</v>
      </c>
      <c r="J657" s="116">
        <f t="shared" si="31"/>
        <v>0</v>
      </c>
      <c r="K657" s="201" t="str">
        <f t="shared" si="32"/>
        <v/>
      </c>
      <c r="L657" s="117">
        <v>0</v>
      </c>
    </row>
    <row r="658" spans="1:22" s="118" customFormat="1" ht="56.15" customHeight="1">
      <c r="A658" s="252" t="s">
        <v>946</v>
      </c>
      <c r="B658" s="84"/>
      <c r="C658" s="319" t="s">
        <v>471</v>
      </c>
      <c r="D658" s="320"/>
      <c r="E658" s="320"/>
      <c r="F658" s="320"/>
      <c r="G658" s="320"/>
      <c r="H658" s="321"/>
      <c r="I658" s="122" t="s">
        <v>472</v>
      </c>
      <c r="J658" s="116">
        <f t="shared" si="31"/>
        <v>0</v>
      </c>
      <c r="K658" s="201" t="str">
        <f t="shared" si="32"/>
        <v/>
      </c>
      <c r="L658" s="117">
        <v>0</v>
      </c>
    </row>
    <row r="659" spans="1:22" s="118" customFormat="1" ht="70" customHeight="1">
      <c r="A659" s="252" t="s">
        <v>947</v>
      </c>
      <c r="B659" s="84"/>
      <c r="C659" s="316" t="s">
        <v>1002</v>
      </c>
      <c r="D659" s="317"/>
      <c r="E659" s="317"/>
      <c r="F659" s="317"/>
      <c r="G659" s="317"/>
      <c r="H659" s="318"/>
      <c r="I659" s="122" t="s">
        <v>476</v>
      </c>
      <c r="J659" s="116">
        <f t="shared" si="31"/>
        <v>0</v>
      </c>
      <c r="K659" s="201" t="str">
        <f t="shared" si="32"/>
        <v/>
      </c>
      <c r="L659" s="117">
        <v>0</v>
      </c>
    </row>
    <row r="660" spans="1:22" s="118" customFormat="1" ht="84" customHeight="1">
      <c r="A660" s="252" t="s">
        <v>948</v>
      </c>
      <c r="B660" s="84"/>
      <c r="C660" s="319" t="s">
        <v>949</v>
      </c>
      <c r="D660" s="320"/>
      <c r="E660" s="320"/>
      <c r="F660" s="320"/>
      <c r="G660" s="320"/>
      <c r="H660" s="321"/>
      <c r="I660" s="122" t="s">
        <v>478</v>
      </c>
      <c r="J660" s="116">
        <f t="shared" si="31"/>
        <v>0</v>
      </c>
      <c r="K660" s="201" t="str">
        <f t="shared" si="32"/>
        <v/>
      </c>
      <c r="L660" s="117">
        <v>0</v>
      </c>
    </row>
    <row r="661" spans="1:22" s="91" customFormat="1">
      <c r="A661" s="243"/>
      <c r="B661" s="18"/>
      <c r="C661" s="18"/>
      <c r="D661" s="18"/>
      <c r="E661" s="18"/>
      <c r="F661" s="18"/>
      <c r="G661" s="18"/>
      <c r="H661" s="14"/>
      <c r="I661" s="14"/>
      <c r="J661" s="88"/>
      <c r="K661" s="89"/>
      <c r="L661" s="90"/>
    </row>
    <row r="662" spans="1:22" s="83" customFormat="1">
      <c r="A662" s="243"/>
      <c r="B662" s="84"/>
      <c r="C662" s="62"/>
      <c r="D662" s="62"/>
      <c r="E662" s="62"/>
      <c r="F662" s="62"/>
      <c r="G662" s="62"/>
      <c r="H662" s="92"/>
      <c r="I662" s="92"/>
      <c r="J662" s="88"/>
      <c r="K662" s="89"/>
      <c r="L662" s="90"/>
    </row>
    <row r="663" spans="1:22" s="115" customFormat="1">
      <c r="A663" s="243"/>
      <c r="B663" s="119"/>
      <c r="C663" s="3"/>
      <c r="D663" s="3"/>
      <c r="E663" s="3"/>
      <c r="F663" s="3"/>
      <c r="G663" s="3"/>
      <c r="H663" s="286"/>
      <c r="I663" s="286"/>
      <c r="J663" s="61"/>
      <c r="K663" s="31"/>
      <c r="L663" s="108"/>
    </row>
    <row r="664" spans="1:22">
      <c r="A664" s="243"/>
      <c r="B664" s="18"/>
      <c r="C664" s="18"/>
      <c r="D664" s="18"/>
      <c r="E664" s="18"/>
      <c r="F664" s="18"/>
      <c r="G664" s="18"/>
      <c r="H664" s="14"/>
      <c r="I664" s="14"/>
      <c r="L664" s="76"/>
      <c r="M664" s="8"/>
      <c r="N664" s="8"/>
      <c r="O664" s="8"/>
      <c r="P664" s="8"/>
      <c r="Q664" s="8"/>
      <c r="R664" s="8"/>
      <c r="S664" s="8"/>
      <c r="T664" s="8"/>
      <c r="U664" s="8"/>
      <c r="V664" s="8"/>
    </row>
    <row r="665" spans="1:22" ht="34.5" customHeight="1">
      <c r="A665" s="243"/>
      <c r="B665" s="18"/>
      <c r="C665" s="3"/>
      <c r="D665" s="3"/>
      <c r="F665" s="3"/>
      <c r="G665" s="3"/>
      <c r="H665" s="286"/>
      <c r="I665" s="286"/>
      <c r="J665" s="77" t="s">
        <v>35</v>
      </c>
      <c r="K665" s="185"/>
      <c r="L665" s="66" t="s">
        <v>1044</v>
      </c>
      <c r="M665" s="8"/>
      <c r="N665" s="8"/>
      <c r="O665" s="8"/>
      <c r="P665" s="8"/>
      <c r="Q665" s="8"/>
      <c r="R665" s="8"/>
      <c r="S665" s="8"/>
      <c r="T665" s="8"/>
      <c r="U665" s="8"/>
      <c r="V665" s="8"/>
    </row>
    <row r="666" spans="1:22" ht="20.25" customHeight="1">
      <c r="A666" s="243"/>
      <c r="B666" s="1"/>
      <c r="C666" s="62"/>
      <c r="D666" s="3"/>
      <c r="F666" s="3"/>
      <c r="G666" s="3"/>
      <c r="H666" s="286"/>
      <c r="I666" s="67" t="s">
        <v>36</v>
      </c>
      <c r="J666" s="68"/>
      <c r="K666" s="186"/>
      <c r="L666" s="70" t="s">
        <v>1045</v>
      </c>
      <c r="M666" s="8"/>
      <c r="N666" s="8"/>
      <c r="O666" s="8"/>
      <c r="P666" s="8"/>
      <c r="Q666" s="8"/>
      <c r="R666" s="8"/>
      <c r="S666" s="8"/>
      <c r="T666" s="8"/>
      <c r="U666" s="8"/>
      <c r="V666" s="8"/>
    </row>
    <row r="667" spans="1:22" s="83" customFormat="1" ht="56.15" customHeight="1">
      <c r="A667" s="251" t="s">
        <v>950</v>
      </c>
      <c r="B667" s="84"/>
      <c r="C667" s="316" t="s">
        <v>479</v>
      </c>
      <c r="D667" s="317"/>
      <c r="E667" s="317"/>
      <c r="F667" s="317"/>
      <c r="G667" s="317"/>
      <c r="H667" s="318"/>
      <c r="I667" s="138" t="s">
        <v>480</v>
      </c>
      <c r="J667" s="223"/>
      <c r="K667" s="224"/>
      <c r="L667" s="98" t="s">
        <v>539</v>
      </c>
    </row>
    <row r="668" spans="1:22" s="83" customFormat="1" ht="56.15" customHeight="1">
      <c r="A668" s="251" t="s">
        <v>951</v>
      </c>
      <c r="B668" s="84"/>
      <c r="C668" s="316" t="s">
        <v>481</v>
      </c>
      <c r="D668" s="317"/>
      <c r="E668" s="317"/>
      <c r="F668" s="317"/>
      <c r="G668" s="317"/>
      <c r="H668" s="318"/>
      <c r="I668" s="138" t="s">
        <v>482</v>
      </c>
      <c r="J668" s="223"/>
      <c r="K668" s="224"/>
      <c r="L668" s="225" t="s">
        <v>533</v>
      </c>
    </row>
    <row r="669" spans="1:22" s="83" customFormat="1" ht="56.15" customHeight="1">
      <c r="A669" s="251" t="s">
        <v>952</v>
      </c>
      <c r="B669" s="84"/>
      <c r="C669" s="316" t="s">
        <v>483</v>
      </c>
      <c r="D669" s="317"/>
      <c r="E669" s="317"/>
      <c r="F669" s="317"/>
      <c r="G669" s="317"/>
      <c r="H669" s="318"/>
      <c r="I669" s="138" t="s">
        <v>484</v>
      </c>
      <c r="J669" s="223"/>
      <c r="K669" s="224"/>
      <c r="L669" s="299" t="s">
        <v>533</v>
      </c>
    </row>
    <row r="670" spans="1:22" s="83" customFormat="1" ht="60" customHeight="1">
      <c r="A670" s="251" t="s">
        <v>953</v>
      </c>
      <c r="B670" s="84"/>
      <c r="C670" s="322" t="s">
        <v>485</v>
      </c>
      <c r="D670" s="323"/>
      <c r="E670" s="323"/>
      <c r="F670" s="323"/>
      <c r="G670" s="323"/>
      <c r="H670" s="324"/>
      <c r="I670" s="325" t="s">
        <v>1030</v>
      </c>
      <c r="J670" s="223"/>
      <c r="K670" s="224"/>
      <c r="L670" s="300" t="s">
        <v>533</v>
      </c>
    </row>
    <row r="671" spans="1:22" s="83" customFormat="1" ht="35.15" customHeight="1">
      <c r="A671" s="251" t="s">
        <v>954</v>
      </c>
      <c r="B671" s="84"/>
      <c r="C671" s="227"/>
      <c r="D671" s="228"/>
      <c r="E671" s="322" t="s">
        <v>487</v>
      </c>
      <c r="F671" s="323"/>
      <c r="G671" s="323"/>
      <c r="H671" s="324"/>
      <c r="I671" s="326"/>
      <c r="J671" s="223"/>
      <c r="K671" s="224"/>
      <c r="L671" s="300" t="s">
        <v>533</v>
      </c>
    </row>
    <row r="672" spans="1:22" s="83" customFormat="1" ht="25.75" customHeight="1">
      <c r="A672" s="251" t="s">
        <v>955</v>
      </c>
      <c r="B672" s="84"/>
      <c r="C672" s="229"/>
      <c r="D672" s="285"/>
      <c r="E672" s="328"/>
      <c r="F672" s="329"/>
      <c r="G672" s="330" t="s">
        <v>1003</v>
      </c>
      <c r="H672" s="331"/>
      <c r="I672" s="327"/>
      <c r="J672" s="223"/>
      <c r="K672" s="224"/>
      <c r="L672" s="300" t="s">
        <v>533</v>
      </c>
    </row>
    <row r="673" spans="1:22" s="115" customFormat="1" ht="80.150000000000006" customHeight="1">
      <c r="A673" s="251" t="s">
        <v>956</v>
      </c>
      <c r="B673" s="84"/>
      <c r="C673" s="322" t="s">
        <v>1027</v>
      </c>
      <c r="D673" s="323"/>
      <c r="E673" s="323"/>
      <c r="F673" s="323"/>
      <c r="G673" s="323"/>
      <c r="H673" s="324"/>
      <c r="I673" s="325" t="s">
        <v>1031</v>
      </c>
      <c r="J673" s="223"/>
      <c r="K673" s="224"/>
      <c r="L673" s="300" t="s">
        <v>533</v>
      </c>
    </row>
    <row r="674" spans="1:22" s="115" customFormat="1" ht="34.5" customHeight="1">
      <c r="A674" s="251" t="s">
        <v>957</v>
      </c>
      <c r="B674" s="84"/>
      <c r="C674" s="288"/>
      <c r="D674" s="290"/>
      <c r="E674" s="316" t="s">
        <v>1004</v>
      </c>
      <c r="F674" s="317"/>
      <c r="G674" s="317"/>
      <c r="H674" s="318"/>
      <c r="I674" s="332"/>
      <c r="J674" s="223"/>
      <c r="K674" s="224"/>
      <c r="L674" s="300" t="s">
        <v>533</v>
      </c>
    </row>
    <row r="675" spans="1:22" s="83" customFormat="1" ht="56.15" customHeight="1">
      <c r="A675" s="251" t="s">
        <v>958</v>
      </c>
      <c r="B675" s="84"/>
      <c r="C675" s="316" t="s">
        <v>1005</v>
      </c>
      <c r="D675" s="317"/>
      <c r="E675" s="317"/>
      <c r="F675" s="317"/>
      <c r="G675" s="317"/>
      <c r="H675" s="318"/>
      <c r="I675" s="138" t="s">
        <v>492</v>
      </c>
      <c r="J675" s="223"/>
      <c r="K675" s="224"/>
      <c r="L675" s="301" t="s">
        <v>533</v>
      </c>
    </row>
    <row r="676" spans="1:22" s="91" customFormat="1">
      <c r="A676" s="243"/>
      <c r="B676" s="18"/>
      <c r="C676" s="62"/>
      <c r="D676" s="62"/>
      <c r="E676" s="18"/>
      <c r="F676" s="18"/>
      <c r="G676" s="18"/>
      <c r="H676" s="14"/>
      <c r="I676" s="14"/>
      <c r="J676" s="88"/>
      <c r="K676" s="89"/>
      <c r="L676" s="90"/>
    </row>
    <row r="677" spans="1:22" s="83" customFormat="1">
      <c r="A677" s="243"/>
      <c r="B677" s="84"/>
      <c r="C677" s="62"/>
      <c r="D677" s="62"/>
      <c r="E677" s="62"/>
      <c r="F677" s="62"/>
      <c r="G677" s="62"/>
      <c r="H677" s="92"/>
      <c r="I677" s="92"/>
      <c r="J677" s="88"/>
      <c r="K677" s="89"/>
      <c r="L677" s="90"/>
    </row>
    <row r="678" spans="1:22" s="91" customFormat="1">
      <c r="A678" s="243"/>
      <c r="B678" s="84"/>
      <c r="C678" s="3"/>
      <c r="D678" s="3"/>
      <c r="E678" s="3"/>
      <c r="F678" s="3"/>
      <c r="G678" s="3"/>
      <c r="H678" s="286"/>
      <c r="I678" s="286"/>
      <c r="J678" s="61"/>
      <c r="K678" s="31"/>
      <c r="L678" s="108"/>
    </row>
    <row r="679" spans="1:22" s="91" customFormat="1">
      <c r="A679" s="243"/>
      <c r="B679" s="18" t="s">
        <v>493</v>
      </c>
      <c r="C679" s="3"/>
      <c r="D679" s="3"/>
      <c r="E679" s="3"/>
      <c r="F679" s="3"/>
      <c r="G679" s="3"/>
      <c r="H679" s="286"/>
      <c r="I679" s="286"/>
      <c r="J679" s="61"/>
      <c r="K679" s="31"/>
      <c r="L679" s="108"/>
    </row>
    <row r="680" spans="1:22">
      <c r="A680" s="243"/>
      <c r="B680" s="18"/>
      <c r="C680" s="18"/>
      <c r="D680" s="18"/>
      <c r="E680" s="18"/>
      <c r="F680" s="18"/>
      <c r="G680" s="18"/>
      <c r="H680" s="14"/>
      <c r="I680" s="14"/>
      <c r="L680" s="76"/>
      <c r="M680" s="8"/>
      <c r="N680" s="8"/>
      <c r="O680" s="8"/>
      <c r="P680" s="8"/>
      <c r="Q680" s="8"/>
      <c r="R680" s="8"/>
      <c r="S680" s="8"/>
      <c r="T680" s="8"/>
      <c r="U680" s="8"/>
      <c r="V680" s="8"/>
    </row>
    <row r="681" spans="1:22" ht="34.5" customHeight="1">
      <c r="A681" s="243"/>
      <c r="B681" s="18"/>
      <c r="C681" s="3"/>
      <c r="D681" s="3"/>
      <c r="F681" s="3"/>
      <c r="G681" s="3"/>
      <c r="H681" s="286"/>
      <c r="I681" s="286"/>
      <c r="J681" s="77" t="s">
        <v>35</v>
      </c>
      <c r="K681" s="185"/>
      <c r="L681" s="66" t="s">
        <v>1044</v>
      </c>
      <c r="M681" s="8"/>
      <c r="N681" s="8"/>
      <c r="O681" s="8"/>
      <c r="P681" s="8"/>
      <c r="Q681" s="8"/>
      <c r="R681" s="8"/>
      <c r="S681" s="8"/>
      <c r="T681" s="8"/>
      <c r="U681" s="8"/>
      <c r="V681" s="8"/>
    </row>
    <row r="682" spans="1:22" ht="20.25" customHeight="1">
      <c r="A682" s="243"/>
      <c r="B682" s="1"/>
      <c r="C682" s="62"/>
      <c r="D682" s="3"/>
      <c r="F682" s="3"/>
      <c r="G682" s="3"/>
      <c r="H682" s="286"/>
      <c r="I682" s="67" t="s">
        <v>36</v>
      </c>
      <c r="J682" s="68"/>
      <c r="K682" s="186"/>
      <c r="L682" s="70" t="s">
        <v>1045</v>
      </c>
      <c r="M682" s="8"/>
      <c r="N682" s="8"/>
      <c r="O682" s="8"/>
      <c r="P682" s="8"/>
      <c r="Q682" s="8"/>
      <c r="R682" s="8"/>
      <c r="S682" s="8"/>
      <c r="T682" s="8"/>
      <c r="U682" s="8"/>
      <c r="V682" s="8"/>
    </row>
    <row r="683" spans="1:22" s="118" customFormat="1" ht="112" customHeight="1">
      <c r="A683" s="252" t="s">
        <v>962</v>
      </c>
      <c r="B683" s="119"/>
      <c r="C683" s="316" t="s">
        <v>961</v>
      </c>
      <c r="D683" s="317"/>
      <c r="E683" s="317"/>
      <c r="F683" s="317"/>
      <c r="G683" s="317"/>
      <c r="H683" s="318"/>
      <c r="I683" s="138" t="s">
        <v>1032</v>
      </c>
      <c r="J683" s="205">
        <f>IF(SUM(L683:L683)=0,IF(COUNTIF(L683:L683,"未確認")&gt;0,"未確認",IF(COUNTIF(L683:L683,"~*")&gt;0,"*",SUM(L683:L683))),SUM(L683:L683))</f>
        <v>14</v>
      </c>
      <c r="K683" s="201" t="str">
        <f>IF(OR(COUNTIF(L683:L683,"未確認")&gt;0,COUNTIF(L683:L683,"*")&gt;0),"※","")</f>
        <v/>
      </c>
      <c r="L683" s="117">
        <v>14</v>
      </c>
    </row>
    <row r="684" spans="1:22" s="118" customFormat="1" ht="42" customHeight="1">
      <c r="A684" s="252" t="s">
        <v>960</v>
      </c>
      <c r="B684" s="119"/>
      <c r="C684" s="319" t="s">
        <v>498</v>
      </c>
      <c r="D684" s="320"/>
      <c r="E684" s="320"/>
      <c r="F684" s="320"/>
      <c r="G684" s="320"/>
      <c r="H684" s="321"/>
      <c r="I684" s="122" t="s">
        <v>499</v>
      </c>
      <c r="J684" s="205">
        <f>IF(SUM(L684:L684)=0,IF(COUNTIF(L684:L684,"未確認")&gt;0,"未確認",IF(COUNTIF(L684:L684,"~*")&gt;0,"*",SUM(L684:L684))),SUM(L684:L684))</f>
        <v>0</v>
      </c>
      <c r="K684" s="201" t="str">
        <f>IF(OR(COUNTIF(L684:L684,"未確認")&gt;0,COUNTIF(L684:L684,"*")&gt;0),"※","")</f>
        <v/>
      </c>
      <c r="L684" s="117">
        <v>0</v>
      </c>
    </row>
    <row r="685" spans="1:22" s="118" customFormat="1" ht="84" customHeight="1">
      <c r="A685" s="252" t="s">
        <v>959</v>
      </c>
      <c r="B685" s="119"/>
      <c r="C685" s="319" t="s">
        <v>500</v>
      </c>
      <c r="D685" s="320"/>
      <c r="E685" s="320"/>
      <c r="F685" s="320"/>
      <c r="G685" s="320"/>
      <c r="H685" s="321"/>
      <c r="I685" s="122" t="s">
        <v>501</v>
      </c>
      <c r="J685" s="205">
        <f>IF(SUM(L685:L685)=0,IF(COUNTIF(L685:L685,"未確認")&gt;0,"未確認",IF(COUNTIF(L685:L685,"~*")&gt;0,"*",SUM(L685:L685))),SUM(L685:L685))</f>
        <v>0</v>
      </c>
      <c r="K685" s="201" t="str">
        <f>IF(OR(COUNTIF(L685:L685,"未確認")&gt;0,COUNTIF(L685:L685,"*")&gt;0),"※","")</f>
        <v/>
      </c>
      <c r="L685" s="117">
        <v>0</v>
      </c>
    </row>
    <row r="686" spans="1:22" s="91" customFormat="1">
      <c r="A686" s="243"/>
      <c r="B686" s="18"/>
      <c r="C686" s="18"/>
      <c r="D686" s="18"/>
      <c r="E686" s="18"/>
      <c r="F686" s="18"/>
      <c r="G686" s="18"/>
      <c r="H686" s="14"/>
      <c r="I686" s="14"/>
      <c r="J686" s="88"/>
      <c r="K686" s="89"/>
      <c r="L686" s="90"/>
    </row>
    <row r="687" spans="1:22" s="83" customFormat="1">
      <c r="A687" s="243"/>
      <c r="B687" s="84"/>
      <c r="C687" s="62"/>
      <c r="D687" s="62"/>
      <c r="E687" s="62"/>
      <c r="F687" s="62"/>
      <c r="G687" s="62"/>
      <c r="H687" s="92"/>
      <c r="I687" s="92"/>
      <c r="J687" s="88"/>
      <c r="K687" s="89"/>
      <c r="L687" s="90"/>
    </row>
    <row r="688" spans="1:22" s="115" customFormat="1">
      <c r="A688" s="243"/>
      <c r="C688" s="3"/>
      <c r="D688" s="3"/>
      <c r="E688" s="3"/>
      <c r="F688" s="3"/>
      <c r="G688" s="3"/>
      <c r="H688" s="286"/>
      <c r="I688" s="286"/>
      <c r="J688" s="61"/>
      <c r="K688" s="31"/>
      <c r="L688" s="108"/>
    </row>
    <row r="689" spans="1:22" s="115" customFormat="1">
      <c r="A689" s="243"/>
      <c r="B689" s="18" t="s">
        <v>502</v>
      </c>
      <c r="C689" s="3"/>
      <c r="D689" s="3"/>
      <c r="E689" s="3"/>
      <c r="F689" s="3"/>
      <c r="G689" s="3"/>
      <c r="H689" s="286"/>
      <c r="I689" s="286"/>
      <c r="J689" s="61"/>
      <c r="K689" s="31"/>
      <c r="L689" s="108"/>
    </row>
    <row r="690" spans="1:22">
      <c r="A690" s="243"/>
      <c r="B690" s="18"/>
      <c r="C690" s="18"/>
      <c r="D690" s="18"/>
      <c r="E690" s="18"/>
      <c r="F690" s="18"/>
      <c r="G690" s="18"/>
      <c r="H690" s="14"/>
      <c r="I690" s="14"/>
      <c r="L690" s="76"/>
      <c r="M690" s="8"/>
      <c r="N690" s="8"/>
      <c r="O690" s="8"/>
      <c r="P690" s="8"/>
      <c r="Q690" s="8"/>
      <c r="R690" s="8"/>
      <c r="S690" s="8"/>
      <c r="T690" s="8"/>
      <c r="U690" s="8"/>
      <c r="V690" s="8"/>
    </row>
    <row r="691" spans="1:22" ht="34.5" customHeight="1">
      <c r="A691" s="243"/>
      <c r="B691" s="18"/>
      <c r="C691" s="3"/>
      <c r="D691" s="3"/>
      <c r="F691" s="3"/>
      <c r="G691" s="3"/>
      <c r="H691" s="286"/>
      <c r="I691" s="286"/>
      <c r="J691" s="77" t="s">
        <v>35</v>
      </c>
      <c r="K691" s="185"/>
      <c r="L691" s="66" t="s">
        <v>1044</v>
      </c>
      <c r="M691" s="8"/>
      <c r="N691" s="8"/>
      <c r="O691" s="8"/>
      <c r="P691" s="8"/>
      <c r="Q691" s="8"/>
      <c r="R691" s="8"/>
      <c r="S691" s="8"/>
      <c r="T691" s="8"/>
      <c r="U691" s="8"/>
      <c r="V691" s="8"/>
    </row>
    <row r="692" spans="1:22" ht="20.25" customHeight="1">
      <c r="A692" s="243"/>
      <c r="B692" s="1"/>
      <c r="C692" s="62"/>
      <c r="D692" s="3"/>
      <c r="F692" s="3"/>
      <c r="G692" s="3"/>
      <c r="H692" s="286"/>
      <c r="I692" s="67" t="s">
        <v>36</v>
      </c>
      <c r="J692" s="68"/>
      <c r="K692" s="186"/>
      <c r="L692" s="70" t="s">
        <v>1045</v>
      </c>
      <c r="M692" s="8"/>
      <c r="N692" s="8"/>
      <c r="O692" s="8"/>
      <c r="P692" s="8"/>
      <c r="Q692" s="8"/>
      <c r="R692" s="8"/>
      <c r="S692" s="8"/>
      <c r="T692" s="8"/>
      <c r="U692" s="8"/>
      <c r="V692" s="8"/>
    </row>
    <row r="693" spans="1:22" s="118" customFormat="1" ht="56.15" customHeight="1">
      <c r="A693" s="252" t="s">
        <v>963</v>
      </c>
      <c r="B693" s="115"/>
      <c r="C693" s="319" t="s">
        <v>503</v>
      </c>
      <c r="D693" s="320"/>
      <c r="E693" s="320"/>
      <c r="F693" s="320"/>
      <c r="G693" s="320"/>
      <c r="H693" s="321"/>
      <c r="I693" s="122" t="s">
        <v>504</v>
      </c>
      <c r="J693" s="116">
        <f>IF(SUM(L693:L693)=0,IF(COUNTIF(L693:L693,"未確認")&gt;0,"未確認",IF(COUNTIF(L693:L693,"~*")&gt;0,"*",SUM(L693:L693))),SUM(L693:L693))</f>
        <v>0</v>
      </c>
      <c r="K693" s="201" t="str">
        <f>IF(OR(COUNTIF(L693:L693,"未確認")&gt;0,COUNTIF(L693:L693,"*")&gt;0),"※","")</f>
        <v/>
      </c>
      <c r="L693" s="117">
        <v>0</v>
      </c>
    </row>
    <row r="694" spans="1:22" s="118" customFormat="1" ht="56.15" customHeight="1">
      <c r="A694" s="252" t="s">
        <v>964</v>
      </c>
      <c r="B694" s="119"/>
      <c r="C694" s="319" t="s">
        <v>505</v>
      </c>
      <c r="D694" s="320"/>
      <c r="E694" s="320"/>
      <c r="F694" s="320"/>
      <c r="G694" s="320"/>
      <c r="H694" s="321"/>
      <c r="I694" s="122" t="s">
        <v>506</v>
      </c>
      <c r="J694" s="116">
        <f>IF(SUM(L694:L694)=0,IF(COUNTIF(L694:L694,"未確認")&gt;0,"未確認",IF(COUNTIF(L694:L694,"~*")&gt;0,"*",SUM(L694:L694))),SUM(L694:L694))</f>
        <v>0</v>
      </c>
      <c r="K694" s="201" t="str">
        <f>IF(OR(COUNTIF(L694:L694,"未確認")&gt;0,COUNTIF(L694:L694,"*")&gt;0),"※","")</f>
        <v/>
      </c>
      <c r="L694" s="117">
        <v>0</v>
      </c>
    </row>
    <row r="695" spans="1:22" s="118" customFormat="1" ht="70" customHeight="1">
      <c r="A695" s="252" t="s">
        <v>965</v>
      </c>
      <c r="B695" s="119"/>
      <c r="C695" s="316" t="s">
        <v>1006</v>
      </c>
      <c r="D695" s="317"/>
      <c r="E695" s="317"/>
      <c r="F695" s="317"/>
      <c r="G695" s="317"/>
      <c r="H695" s="318"/>
      <c r="I695" s="122" t="s">
        <v>508</v>
      </c>
      <c r="J695" s="116">
        <f>IF(SUM(L695:L695)=0,IF(COUNTIF(L695:L695,"未確認")&gt;0,"未確認",IF(COUNTIF(L695:L695,"~*")&gt;0,"*",SUM(L695:L695))),SUM(L695:L695))</f>
        <v>0</v>
      </c>
      <c r="K695" s="201" t="str">
        <f>IF(OR(COUNTIF(L695:L695,"未確認")&gt;0,COUNTIF(L695:L695,"*")&gt;0),"※","")</f>
        <v/>
      </c>
      <c r="L695" s="117">
        <v>0</v>
      </c>
    </row>
    <row r="696" spans="1:22" s="118" customFormat="1" ht="56.15" customHeight="1">
      <c r="A696" s="246" t="s">
        <v>966</v>
      </c>
      <c r="B696" s="119"/>
      <c r="C696" s="319" t="s">
        <v>509</v>
      </c>
      <c r="D696" s="320"/>
      <c r="E696" s="320"/>
      <c r="F696" s="320"/>
      <c r="G696" s="320"/>
      <c r="H696" s="321"/>
      <c r="I696" s="122" t="s">
        <v>510</v>
      </c>
      <c r="J696" s="116">
        <f>IF(SUM(L696:L696)=0,IF(COUNTIF(L696:L696,"未確認")&gt;0,"未確認",IF(COUNTIF(L696:L696,"~*")&gt;0,"*",SUM(L696:L696))),SUM(L696:L696))</f>
        <v>0</v>
      </c>
      <c r="K696" s="201" t="str">
        <f>IF(OR(COUNTIF(L696:L696,"未確認")&gt;0,COUNTIF(L696:L696,"*")&gt;0),"※","")</f>
        <v/>
      </c>
      <c r="L696" s="117">
        <v>0</v>
      </c>
    </row>
    <row r="697" spans="1:22" s="118" customFormat="1" ht="70" customHeight="1">
      <c r="A697" s="252" t="s">
        <v>967</v>
      </c>
      <c r="B697" s="119"/>
      <c r="C697" s="319" t="s">
        <v>511</v>
      </c>
      <c r="D697" s="320"/>
      <c r="E697" s="320"/>
      <c r="F697" s="320"/>
      <c r="G697" s="320"/>
      <c r="H697" s="321"/>
      <c r="I697" s="122" t="s">
        <v>512</v>
      </c>
      <c r="J697" s="116">
        <f>IF(SUM(L697:L697)=0,IF(COUNTIF(L697:L697,"未確認")&gt;0,"未確認",IF(COUNTIF(L697:L697,"~*")&gt;0,"*",SUM(L697:L697))),SUM(L697:L697))</f>
        <v>0</v>
      </c>
      <c r="K697" s="201" t="str">
        <f>IF(OR(COUNTIF(L697:L697,"未確認")&gt;0,COUNTIF(L697:L697,"*")&gt;0),"※","")</f>
        <v/>
      </c>
      <c r="L697" s="117">
        <v>0</v>
      </c>
    </row>
    <row r="698" spans="1:22" s="91" customFormat="1">
      <c r="A698" s="243"/>
      <c r="B698" s="18"/>
      <c r="C698" s="18"/>
      <c r="D698" s="18"/>
      <c r="E698" s="18"/>
      <c r="F698" s="18"/>
      <c r="G698" s="18"/>
      <c r="H698" s="14"/>
      <c r="I698" s="14"/>
      <c r="J698" s="88"/>
      <c r="K698" s="89"/>
      <c r="L698" s="90"/>
    </row>
    <row r="699" spans="1:22" s="83" customFormat="1">
      <c r="A699" s="243"/>
      <c r="B699" s="84"/>
      <c r="C699" s="62"/>
      <c r="D699" s="62"/>
      <c r="E699" s="62"/>
      <c r="F699" s="62"/>
      <c r="G699" s="62"/>
      <c r="H699" s="92"/>
      <c r="I699" s="92"/>
      <c r="J699" s="88"/>
      <c r="K699" s="89"/>
      <c r="L699" s="90"/>
    </row>
    <row r="700" spans="1:22" s="83" customFormat="1">
      <c r="A700" s="243"/>
      <c r="B700" s="84"/>
      <c r="C700" s="62"/>
      <c r="D700" s="62"/>
      <c r="E700" s="62"/>
      <c r="F700" s="62"/>
      <c r="G700" s="62"/>
      <c r="H700" s="92"/>
      <c r="I700" s="92"/>
      <c r="J700" s="88"/>
      <c r="K700" s="89"/>
      <c r="L700" s="90"/>
    </row>
    <row r="701" spans="1:22" s="115" customFormat="1">
      <c r="A701" s="243"/>
      <c r="C701" s="3"/>
      <c r="D701" s="3"/>
      <c r="E701" s="3"/>
      <c r="F701" s="3"/>
      <c r="G701" s="3"/>
      <c r="H701" s="286"/>
      <c r="I701" s="286"/>
      <c r="J701" s="61"/>
      <c r="K701" s="31"/>
      <c r="L701" s="108"/>
    </row>
    <row r="702" spans="1:22" s="115" customFormat="1">
      <c r="A702" s="243"/>
      <c r="B702" s="18" t="s">
        <v>513</v>
      </c>
      <c r="C702" s="3"/>
      <c r="D702" s="3"/>
      <c r="E702" s="3"/>
      <c r="F702" s="3"/>
      <c r="G702" s="3"/>
      <c r="H702" s="286"/>
      <c r="I702" s="286"/>
      <c r="J702" s="61"/>
      <c r="K702" s="31"/>
      <c r="L702" s="108"/>
    </row>
    <row r="703" spans="1:22">
      <c r="A703" s="243"/>
      <c r="B703" s="18"/>
      <c r="C703" s="18"/>
      <c r="D703" s="18"/>
      <c r="E703" s="18"/>
      <c r="F703" s="18"/>
      <c r="G703" s="18"/>
      <c r="H703" s="14"/>
      <c r="I703" s="14"/>
      <c r="J703" s="63"/>
      <c r="K703" s="31"/>
      <c r="L703" s="76"/>
      <c r="M703" s="8"/>
      <c r="N703" s="8"/>
      <c r="O703" s="8"/>
      <c r="P703" s="8"/>
      <c r="Q703" s="8"/>
      <c r="R703" s="8"/>
      <c r="S703" s="8"/>
      <c r="T703" s="8"/>
      <c r="U703" s="8"/>
      <c r="V703" s="8"/>
    </row>
    <row r="704" spans="1:22" ht="34.5" customHeight="1">
      <c r="A704" s="243"/>
      <c r="B704" s="18"/>
      <c r="C704" s="3"/>
      <c r="D704" s="3"/>
      <c r="F704" s="3"/>
      <c r="G704" s="3"/>
      <c r="H704" s="286"/>
      <c r="I704" s="286"/>
      <c r="J704" s="77" t="s">
        <v>35</v>
      </c>
      <c r="K704" s="185"/>
      <c r="L704" s="66" t="s">
        <v>1044</v>
      </c>
      <c r="M704" s="8"/>
      <c r="N704" s="8"/>
      <c r="O704" s="8"/>
      <c r="P704" s="8"/>
      <c r="Q704" s="8"/>
      <c r="R704" s="8"/>
      <c r="S704" s="8"/>
      <c r="T704" s="8"/>
      <c r="U704" s="8"/>
      <c r="V704" s="8"/>
    </row>
    <row r="705" spans="1:23" ht="20.25" customHeight="1">
      <c r="A705" s="243"/>
      <c r="B705" s="1"/>
      <c r="C705" s="62"/>
      <c r="D705" s="3"/>
      <c r="F705" s="3"/>
      <c r="G705" s="3"/>
      <c r="H705" s="286"/>
      <c r="I705" s="67" t="s">
        <v>36</v>
      </c>
      <c r="J705" s="68"/>
      <c r="K705" s="186"/>
      <c r="L705" s="70" t="s">
        <v>1045</v>
      </c>
      <c r="M705" s="8"/>
      <c r="N705" s="8"/>
      <c r="O705" s="8"/>
      <c r="P705" s="8"/>
      <c r="Q705" s="8"/>
      <c r="R705" s="8"/>
      <c r="S705" s="8"/>
      <c r="T705" s="8"/>
      <c r="U705" s="8"/>
      <c r="V705" s="8"/>
    </row>
    <row r="706" spans="1:23" s="118" customFormat="1" ht="56.15" customHeight="1">
      <c r="A706" s="252" t="s">
        <v>968</v>
      </c>
      <c r="B706" s="115"/>
      <c r="C706" s="319" t="s">
        <v>514</v>
      </c>
      <c r="D706" s="320"/>
      <c r="E706" s="320"/>
      <c r="F706" s="320"/>
      <c r="G706" s="320"/>
      <c r="H706" s="321"/>
      <c r="I706" s="122" t="s">
        <v>515</v>
      </c>
      <c r="J706" s="116">
        <f>IF(SUM(L706:L706)=0,IF(COUNTIF(L706:L706,"未確認")&gt;0,"未確認",IF(COUNTIF(L706:L706,"~*")&gt;0,"*",SUM(L706:L706))),SUM(L706:L706))</f>
        <v>0</v>
      </c>
      <c r="K706" s="201" t="str">
        <f>IF(OR(COUNTIF(L706:L706,"未確認")&gt;0,COUNTIF(L706:L706,"*")&gt;0),"※","")</f>
        <v/>
      </c>
      <c r="L706" s="117">
        <v>0</v>
      </c>
    </row>
    <row r="707" spans="1:23" s="118" customFormat="1" ht="70" customHeight="1">
      <c r="A707" s="252" t="s">
        <v>969</v>
      </c>
      <c r="B707" s="119"/>
      <c r="C707" s="319" t="s">
        <v>516</v>
      </c>
      <c r="D707" s="320"/>
      <c r="E707" s="320"/>
      <c r="F707" s="320"/>
      <c r="G707" s="320"/>
      <c r="H707" s="321"/>
      <c r="I707" s="122" t="s">
        <v>517</v>
      </c>
      <c r="J707" s="116">
        <f>IF(SUM(L707:L707)=0,IF(COUNTIF(L707:L707,"未確認")&gt;0,"未確認",IF(COUNTIF(L707:L707,"~*")&gt;0,"*",SUM(L707:L707))),SUM(L707:L707))</f>
        <v>0</v>
      </c>
      <c r="K707" s="201" t="str">
        <f>IF(OR(COUNTIF(L707:L707,"未確認")&gt;0,COUNTIF(L707:L707,"*")&gt;0),"※","")</f>
        <v/>
      </c>
      <c r="L707" s="117">
        <v>0</v>
      </c>
    </row>
    <row r="708" spans="1:23" s="118" customFormat="1" ht="70" customHeight="1">
      <c r="A708" s="252" t="s">
        <v>970</v>
      </c>
      <c r="B708" s="119"/>
      <c r="C708" s="316" t="s">
        <v>1007</v>
      </c>
      <c r="D708" s="317"/>
      <c r="E708" s="317"/>
      <c r="F708" s="317"/>
      <c r="G708" s="317"/>
      <c r="H708" s="318"/>
      <c r="I708" s="122" t="s">
        <v>519</v>
      </c>
      <c r="J708" s="116">
        <f>IF(SUM(L708:L708)=0,IF(COUNTIF(L708:L708,"未確認")&gt;0,"未確認",IF(COUNTIF(L708:L708,"~*")&gt;0,"*",SUM(L708:L708))),SUM(L708:L708))</f>
        <v>0</v>
      </c>
      <c r="K708" s="201" t="str">
        <f>IF(OR(COUNTIF(L708:L708,"未確認")&gt;0,COUNTIF(L708:L708,"*")&gt;0),"※","")</f>
        <v/>
      </c>
      <c r="L708" s="117">
        <v>0</v>
      </c>
    </row>
    <row r="709" spans="1:23" s="118" customFormat="1" ht="70" customHeight="1">
      <c r="A709" s="252" t="s">
        <v>971</v>
      </c>
      <c r="B709" s="119"/>
      <c r="C709" s="316" t="s">
        <v>1008</v>
      </c>
      <c r="D709" s="317"/>
      <c r="E709" s="317"/>
      <c r="F709" s="317"/>
      <c r="G709" s="317"/>
      <c r="H709" s="318"/>
      <c r="I709" s="122" t="s">
        <v>521</v>
      </c>
      <c r="J709" s="116">
        <f>IF(SUM(L709:L709)=0,IF(COUNTIF(L709:L709,"未確認")&gt;0,"未確認",IF(COUNTIF(L709:L709,"~*")&gt;0,"*",SUM(L709:L709))),SUM(L709:L709))</f>
        <v>0</v>
      </c>
      <c r="K709" s="201" t="str">
        <f>IF(OR(COUNTIF(L709:L709,"未確認")&gt;0,COUNTIF(L709:L709,"*")&gt;0),"※","")</f>
        <v/>
      </c>
      <c r="L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A8FB4D67-A4B5-46EE-A7BE-2B421E1E1181}"/>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3" t="s">
        <v>546</v>
      </c>
      <c r="C5" s="434"/>
      <c r="D5" s="434"/>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3" t="s">
        <v>1</v>
      </c>
      <c r="J10" s="423"/>
      <c r="K10" s="423"/>
      <c r="L10" s="435" t="s">
        <v>522</v>
      </c>
      <c r="M10" s="435"/>
      <c r="N10" s="435"/>
      <c r="O10" s="435"/>
      <c r="P10" s="435"/>
      <c r="Q10" s="436"/>
    </row>
    <row r="11" spans="1:23" s="21" customFormat="1" ht="34.5" customHeight="1">
      <c r="A11" s="232"/>
      <c r="B11" s="17"/>
      <c r="C11" s="19"/>
      <c r="D11" s="19"/>
      <c r="E11" s="19"/>
      <c r="F11" s="19"/>
      <c r="G11" s="19"/>
      <c r="H11" s="20"/>
      <c r="I11" s="421" t="s">
        <v>2</v>
      </c>
      <c r="J11" s="421"/>
      <c r="K11" s="421"/>
      <c r="L11" s="23"/>
      <c r="M11" s="23"/>
      <c r="N11" s="23"/>
      <c r="O11" s="23"/>
      <c r="P11" s="23"/>
      <c r="Q11" s="23"/>
    </row>
    <row r="12" spans="1:23" s="21" customFormat="1" ht="34.5" customHeight="1">
      <c r="A12" s="232"/>
      <c r="B12" s="24"/>
      <c r="C12" s="19"/>
      <c r="D12" s="19"/>
      <c r="E12" s="19"/>
      <c r="F12" s="19"/>
      <c r="G12" s="19"/>
      <c r="H12" s="20"/>
      <c r="I12" s="421" t="s">
        <v>3</v>
      </c>
      <c r="J12" s="421"/>
      <c r="K12" s="421"/>
      <c r="L12" s="25"/>
      <c r="M12" s="25"/>
      <c r="N12" s="25"/>
      <c r="O12" s="25"/>
      <c r="P12" s="25"/>
      <c r="Q12" s="25"/>
    </row>
    <row r="13" spans="1:23" s="21" customFormat="1" ht="34.5" customHeight="1">
      <c r="A13" s="232"/>
      <c r="B13" s="24"/>
      <c r="C13" s="19"/>
      <c r="D13" s="19"/>
      <c r="E13" s="19"/>
      <c r="F13" s="19"/>
      <c r="G13" s="19"/>
      <c r="H13" s="20"/>
      <c r="I13" s="421" t="s">
        <v>4</v>
      </c>
      <c r="J13" s="421"/>
      <c r="K13" s="421"/>
      <c r="L13" s="27"/>
      <c r="M13" s="27"/>
      <c r="N13" s="27"/>
      <c r="O13" s="27"/>
      <c r="P13" s="27"/>
      <c r="Q13" s="27"/>
    </row>
    <row r="14" spans="1:23" s="21" customFormat="1" ht="34.5" customHeight="1">
      <c r="A14" s="232"/>
      <c r="B14" s="17"/>
      <c r="C14" s="19"/>
      <c r="D14" s="19"/>
      <c r="E14" s="19"/>
      <c r="F14" s="19"/>
      <c r="G14" s="19"/>
      <c r="H14" s="20"/>
      <c r="I14" s="421" t="s">
        <v>5</v>
      </c>
      <c r="J14" s="421"/>
      <c r="K14" s="421"/>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1" t="s">
        <v>6</v>
      </c>
      <c r="J15" s="421"/>
      <c r="K15" s="421"/>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3" t="s">
        <v>1</v>
      </c>
      <c r="J20" s="314"/>
      <c r="K20" s="315"/>
      <c r="L20" s="435" t="s">
        <v>522</v>
      </c>
      <c r="M20" s="435"/>
      <c r="N20" s="435"/>
      <c r="O20" s="435"/>
      <c r="P20" s="435"/>
      <c r="Q20" s="436"/>
    </row>
    <row r="21" spans="1:22" s="21" customFormat="1" ht="34.5" customHeight="1">
      <c r="A21" s="232"/>
      <c r="B21" s="17"/>
      <c r="C21" s="19"/>
      <c r="D21" s="19"/>
      <c r="E21" s="19"/>
      <c r="F21" s="19"/>
      <c r="G21" s="19"/>
      <c r="H21" s="20"/>
      <c r="I21" s="302" t="s">
        <v>2</v>
      </c>
      <c r="J21" s="303"/>
      <c r="K21" s="304"/>
      <c r="L21" s="23"/>
      <c r="M21" s="23"/>
      <c r="N21" s="23"/>
      <c r="O21" s="23"/>
      <c r="P21" s="23"/>
      <c r="Q21" s="23"/>
    </row>
    <row r="22" spans="1:22" s="21" customFormat="1" ht="34.5" customHeight="1">
      <c r="A22" s="232"/>
      <c r="B22" s="24"/>
      <c r="C22" s="19"/>
      <c r="D22" s="19"/>
      <c r="E22" s="19"/>
      <c r="F22" s="19"/>
      <c r="G22" s="19"/>
      <c r="H22" s="20"/>
      <c r="I22" s="302" t="s">
        <v>3</v>
      </c>
      <c r="J22" s="303"/>
      <c r="K22" s="304"/>
      <c r="L22" s="25"/>
      <c r="M22" s="25"/>
      <c r="N22" s="25"/>
      <c r="O22" s="25"/>
      <c r="P22" s="25"/>
      <c r="Q22" s="25"/>
    </row>
    <row r="23" spans="1:22" s="21" customFormat="1" ht="34.5" customHeight="1">
      <c r="A23" s="232"/>
      <c r="B23" s="24"/>
      <c r="C23" s="19"/>
      <c r="D23" s="19"/>
      <c r="E23" s="19"/>
      <c r="F23" s="19"/>
      <c r="G23" s="19"/>
      <c r="H23" s="20"/>
      <c r="I23" s="302" t="s">
        <v>4</v>
      </c>
      <c r="J23" s="303"/>
      <c r="K23" s="304"/>
      <c r="L23" s="27"/>
      <c r="M23" s="27"/>
      <c r="N23" s="27"/>
      <c r="O23" s="27"/>
      <c r="P23" s="27"/>
      <c r="Q23" s="27"/>
    </row>
    <row r="24" spans="1:22" s="21" customFormat="1" ht="34.5" customHeight="1">
      <c r="A24" s="232"/>
      <c r="B24" s="17"/>
      <c r="C24" s="19"/>
      <c r="D24" s="19"/>
      <c r="E24" s="19"/>
      <c r="F24" s="19"/>
      <c r="G24" s="19"/>
      <c r="H24" s="20"/>
      <c r="I24" s="302" t="s">
        <v>5</v>
      </c>
      <c r="J24" s="303"/>
      <c r="K24" s="304"/>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2" t="s">
        <v>6</v>
      </c>
      <c r="J25" s="303"/>
      <c r="K25" s="304"/>
      <c r="L25" s="29"/>
      <c r="M25" s="29"/>
      <c r="N25" s="29"/>
      <c r="O25" s="29"/>
      <c r="P25" s="29"/>
      <c r="Q25" s="29"/>
      <c r="R25" s="8"/>
    </row>
    <row r="26" spans="1:22" s="33" customFormat="1" ht="34.5" customHeight="1">
      <c r="A26" s="232"/>
      <c r="B26" s="17"/>
      <c r="C26" s="19"/>
      <c r="D26" s="19"/>
      <c r="E26" s="19"/>
      <c r="F26" s="19"/>
      <c r="G26" s="19"/>
      <c r="H26" s="20"/>
      <c r="I26" s="302" t="s">
        <v>8</v>
      </c>
      <c r="J26" s="303"/>
      <c r="K26" s="304"/>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3" t="s">
        <v>10</v>
      </c>
      <c r="J31" s="314"/>
      <c r="K31" s="315"/>
      <c r="L31" s="435" t="s">
        <v>522</v>
      </c>
      <c r="M31" s="435"/>
      <c r="N31" s="435"/>
      <c r="O31" s="435"/>
      <c r="P31" s="435"/>
      <c r="Q31" s="436"/>
    </row>
    <row r="32" spans="1:22" s="21" customFormat="1" ht="34.5" customHeight="1">
      <c r="A32" s="232"/>
      <c r="B32" s="17"/>
      <c r="C32" s="19"/>
      <c r="D32" s="19"/>
      <c r="E32" s="19"/>
      <c r="F32" s="19"/>
      <c r="G32" s="19"/>
      <c r="H32" s="20"/>
      <c r="I32" s="302" t="s">
        <v>11</v>
      </c>
      <c r="J32" s="303"/>
      <c r="K32" s="304"/>
      <c r="L32" s="23"/>
      <c r="M32" s="23"/>
      <c r="N32" s="23"/>
      <c r="O32" s="23"/>
      <c r="P32" s="23"/>
      <c r="Q32" s="23"/>
    </row>
    <row r="33" spans="1:23" s="21" customFormat="1" ht="34.5" customHeight="1">
      <c r="A33" s="232"/>
      <c r="B33" s="24"/>
      <c r="C33" s="19"/>
      <c r="D33" s="19"/>
      <c r="E33" s="19"/>
      <c r="F33" s="19"/>
      <c r="G33" s="19"/>
      <c r="H33" s="20"/>
      <c r="I33" s="302" t="s">
        <v>12</v>
      </c>
      <c r="J33" s="303"/>
      <c r="K33" s="304"/>
      <c r="L33" s="25"/>
      <c r="M33" s="25"/>
      <c r="N33" s="25"/>
      <c r="O33" s="25"/>
      <c r="P33" s="25"/>
      <c r="Q33" s="25"/>
    </row>
    <row r="34" spans="1:23" s="21" customFormat="1" ht="34.5" customHeight="1">
      <c r="A34" s="232"/>
      <c r="B34" s="24"/>
      <c r="C34" s="19"/>
      <c r="D34" s="19"/>
      <c r="E34" s="19"/>
      <c r="F34" s="19"/>
      <c r="G34" s="19"/>
      <c r="H34" s="20"/>
      <c r="I34" s="302" t="s">
        <v>13</v>
      </c>
      <c r="J34" s="303"/>
      <c r="K34" s="304"/>
      <c r="L34" s="26"/>
      <c r="M34" s="26"/>
      <c r="N34" s="26"/>
      <c r="O34" s="26"/>
      <c r="P34" s="26"/>
      <c r="Q34" s="26"/>
    </row>
    <row r="35" spans="1:23" s="21" customFormat="1" ht="34.5" customHeight="1">
      <c r="A35" s="232"/>
      <c r="B35" s="17"/>
      <c r="C35" s="19"/>
      <c r="D35" s="19"/>
      <c r="E35" s="19"/>
      <c r="F35" s="19"/>
      <c r="G35" s="19"/>
      <c r="H35" s="20"/>
      <c r="I35" s="302" t="s">
        <v>14</v>
      </c>
      <c r="J35" s="303"/>
      <c r="K35" s="304"/>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0" t="s">
        <v>544</v>
      </c>
      <c r="E40" s="430"/>
      <c r="F40" s="430"/>
      <c r="G40" s="430"/>
      <c r="H40" s="430"/>
      <c r="I40" s="430"/>
      <c r="J40" s="430"/>
      <c r="K40" s="430"/>
      <c r="L40" s="430"/>
      <c r="M40" s="39"/>
      <c r="N40" s="39"/>
      <c r="O40" s="39"/>
      <c r="P40" s="39"/>
      <c r="Q40" s="40"/>
      <c r="R40" s="40"/>
      <c r="S40" s="40"/>
      <c r="T40" s="40"/>
      <c r="U40" s="40"/>
      <c r="V40" s="40"/>
      <c r="W40" s="8"/>
    </row>
    <row r="41" spans="1:23" s="21" customFormat="1" ht="34.5" customHeight="1">
      <c r="A41" s="232"/>
      <c r="B41" s="1"/>
      <c r="C41" s="41"/>
      <c r="D41" s="429" t="s">
        <v>16</v>
      </c>
      <c r="E41" s="429"/>
      <c r="F41" s="429"/>
      <c r="G41" s="429"/>
      <c r="H41" s="429"/>
      <c r="I41" s="429"/>
      <c r="J41" s="429"/>
      <c r="K41" s="429"/>
      <c r="L41" s="429"/>
      <c r="M41" s="39"/>
      <c r="N41" s="39"/>
      <c r="O41" s="39"/>
      <c r="P41" s="39"/>
      <c r="Q41" s="40"/>
      <c r="R41" s="40"/>
      <c r="S41" s="40"/>
      <c r="T41" s="40"/>
      <c r="U41" s="40"/>
      <c r="V41" s="40"/>
      <c r="W41" s="8"/>
    </row>
    <row r="42" spans="1:23" s="21" customFormat="1" ht="34.5" customHeight="1">
      <c r="A42" s="232"/>
      <c r="B42" s="1"/>
      <c r="C42" s="41"/>
      <c r="D42" s="429" t="s">
        <v>17</v>
      </c>
      <c r="E42" s="429"/>
      <c r="F42" s="429"/>
      <c r="G42" s="429"/>
      <c r="H42" s="429"/>
      <c r="I42" s="429"/>
      <c r="J42" s="429"/>
      <c r="K42" s="429"/>
      <c r="L42" s="429"/>
      <c r="M42" s="39"/>
      <c r="N42" s="39"/>
      <c r="O42" s="39"/>
      <c r="P42" s="39"/>
      <c r="Q42" s="40"/>
      <c r="R42" s="40"/>
      <c r="S42" s="40"/>
      <c r="T42" s="40"/>
      <c r="U42" s="40"/>
      <c r="V42" s="40"/>
      <c r="W42" s="8"/>
    </row>
    <row r="43" spans="1:23" s="21" customFormat="1" ht="34.5" customHeight="1">
      <c r="A43" s="232"/>
      <c r="B43" s="1"/>
      <c r="C43" s="41"/>
      <c r="D43" s="429" t="s">
        <v>18</v>
      </c>
      <c r="E43" s="429"/>
      <c r="F43" s="429"/>
      <c r="G43" s="429"/>
      <c r="H43" s="429"/>
      <c r="I43" s="429"/>
      <c r="J43" s="429"/>
      <c r="K43" s="429"/>
      <c r="L43" s="429"/>
      <c r="M43" s="39"/>
      <c r="N43" s="39"/>
      <c r="O43" s="39"/>
      <c r="P43" s="39"/>
      <c r="Q43" s="40"/>
      <c r="R43" s="40"/>
      <c r="S43" s="40"/>
      <c r="T43" s="40"/>
      <c r="U43" s="40"/>
      <c r="V43" s="40"/>
      <c r="W43" s="8"/>
    </row>
    <row r="44" spans="1:23" s="21" customFormat="1" ht="34.5" customHeight="1">
      <c r="A44" s="232"/>
      <c r="B44" s="1"/>
      <c r="C44" s="41"/>
      <c r="D44" s="429" t="s">
        <v>19</v>
      </c>
      <c r="E44" s="429"/>
      <c r="F44" s="429"/>
      <c r="G44" s="429"/>
      <c r="H44" s="429"/>
      <c r="I44" s="429"/>
      <c r="J44" s="429"/>
      <c r="K44" s="429"/>
      <c r="L44" s="429"/>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7"/>
      <c r="M49" s="437"/>
      <c r="N49" s="437"/>
      <c r="O49" s="437"/>
      <c r="P49" s="437"/>
      <c r="R49" s="49"/>
      <c r="S49" s="49"/>
      <c r="T49" s="49"/>
      <c r="U49" s="49"/>
      <c r="V49" s="49"/>
      <c r="W49" s="8"/>
    </row>
    <row r="50" spans="1:23" s="21" customFormat="1">
      <c r="A50" s="232"/>
      <c r="B50" s="1"/>
      <c r="C50" s="51"/>
      <c r="D50" s="35"/>
      <c r="E50" s="35"/>
      <c r="F50" s="35"/>
      <c r="G50" s="35"/>
      <c r="H50" s="20"/>
      <c r="I50" s="53"/>
      <c r="J50" s="5"/>
      <c r="K50" s="6"/>
      <c r="L50" s="437"/>
      <c r="M50" s="437"/>
      <c r="N50" s="437"/>
      <c r="O50" s="437"/>
      <c r="P50" s="437"/>
      <c r="R50" s="49"/>
      <c r="S50" s="49"/>
      <c r="T50" s="49"/>
      <c r="U50" s="49"/>
      <c r="V50" s="49"/>
      <c r="W50" s="8"/>
    </row>
    <row r="51" spans="1:23" s="21" customFormat="1">
      <c r="A51" s="232"/>
      <c r="B51" s="1"/>
      <c r="C51" s="422" t="s">
        <v>20</v>
      </c>
      <c r="D51" s="422"/>
      <c r="E51" s="422"/>
      <c r="F51" s="422"/>
      <c r="G51" s="422"/>
      <c r="H51" s="433" t="s">
        <v>214</v>
      </c>
      <c r="I51" s="433"/>
      <c r="J51" s="433" t="s">
        <v>270</v>
      </c>
      <c r="K51" s="433"/>
      <c r="L51" s="433"/>
      <c r="M51" s="433"/>
      <c r="N51" s="433"/>
      <c r="O51" s="52"/>
      <c r="P51" s="52"/>
      <c r="R51" s="49"/>
      <c r="S51" s="49"/>
      <c r="T51" s="49"/>
      <c r="U51" s="49"/>
      <c r="V51" s="49"/>
      <c r="W51" s="8"/>
    </row>
    <row r="52" spans="1:23" s="21" customFormat="1">
      <c r="A52" s="232"/>
      <c r="B52" s="1"/>
      <c r="C52" s="422" t="s">
        <v>22</v>
      </c>
      <c r="D52" s="422"/>
      <c r="E52" s="422"/>
      <c r="F52" s="422"/>
      <c r="G52" s="422"/>
      <c r="H52" s="433" t="s">
        <v>215</v>
      </c>
      <c r="I52" s="433"/>
      <c r="J52" s="433" t="s">
        <v>272</v>
      </c>
      <c r="K52" s="433"/>
      <c r="L52" s="433"/>
      <c r="M52" s="433"/>
      <c r="N52" s="433"/>
      <c r="O52" s="52"/>
      <c r="P52" s="52"/>
      <c r="R52" s="37"/>
      <c r="S52" s="37"/>
      <c r="T52" s="37"/>
      <c r="U52" s="37"/>
      <c r="V52" s="37"/>
      <c r="W52" s="8"/>
    </row>
    <row r="53" spans="1:23" s="21" customFormat="1">
      <c r="A53" s="232"/>
      <c r="B53" s="1"/>
      <c r="C53" s="433" t="s">
        <v>24</v>
      </c>
      <c r="D53" s="433"/>
      <c r="E53" s="433"/>
      <c r="F53" s="433"/>
      <c r="G53" s="433"/>
      <c r="H53" s="433" t="s">
        <v>216</v>
      </c>
      <c r="I53" s="433"/>
      <c r="J53" s="433" t="s">
        <v>274</v>
      </c>
      <c r="K53" s="433"/>
      <c r="L53" s="433"/>
      <c r="M53" s="433"/>
      <c r="N53" s="433"/>
      <c r="O53" s="52"/>
      <c r="P53" s="52"/>
      <c r="R53" s="49"/>
      <c r="S53" s="49"/>
      <c r="T53" s="49"/>
      <c r="U53" s="49"/>
      <c r="V53" s="49"/>
      <c r="W53" s="8"/>
    </row>
    <row r="54" spans="1:23" s="21" customFormat="1">
      <c r="A54" s="232"/>
      <c r="B54" s="1"/>
      <c r="C54" s="433" t="s">
        <v>26</v>
      </c>
      <c r="D54" s="433"/>
      <c r="E54" s="433"/>
      <c r="F54" s="433"/>
      <c r="G54" s="433"/>
      <c r="H54" s="433" t="s">
        <v>217</v>
      </c>
      <c r="I54" s="433"/>
      <c r="J54" s="433" t="s">
        <v>276</v>
      </c>
      <c r="K54" s="433"/>
      <c r="L54" s="433"/>
      <c r="M54" s="433"/>
      <c r="N54" s="433"/>
      <c r="O54" s="52"/>
      <c r="P54" s="52"/>
      <c r="R54" s="37"/>
      <c r="S54" s="37"/>
      <c r="T54" s="37"/>
      <c r="U54" s="37"/>
      <c r="V54" s="37"/>
      <c r="W54" s="8"/>
    </row>
    <row r="55" spans="1:23" s="21" customFormat="1">
      <c r="A55" s="232"/>
      <c r="B55" s="1"/>
      <c r="C55" s="433" t="s">
        <v>28</v>
      </c>
      <c r="D55" s="433"/>
      <c r="E55" s="433"/>
      <c r="F55" s="433"/>
      <c r="G55" s="433"/>
      <c r="H55" s="53"/>
      <c r="I55" s="53"/>
      <c r="J55" s="433" t="s">
        <v>278</v>
      </c>
      <c r="K55" s="433"/>
      <c r="L55" s="433"/>
      <c r="M55" s="433"/>
      <c r="N55" s="433"/>
      <c r="O55" s="52"/>
      <c r="P55" s="52"/>
      <c r="R55" s="37"/>
      <c r="S55" s="37"/>
      <c r="T55" s="37"/>
      <c r="U55" s="37"/>
      <c r="V55" s="37"/>
      <c r="W55" s="8"/>
    </row>
    <row r="56" spans="1:23" s="21" customFormat="1">
      <c r="A56" s="232"/>
      <c r="C56" s="433" t="s">
        <v>30</v>
      </c>
      <c r="D56" s="433"/>
      <c r="E56" s="433"/>
      <c r="F56" s="433"/>
      <c r="G56" s="433"/>
      <c r="J56" s="433" t="s">
        <v>271</v>
      </c>
      <c r="K56" s="433"/>
      <c r="L56" s="433"/>
      <c r="M56" s="5"/>
      <c r="N56" s="7"/>
      <c r="O56" s="7"/>
      <c r="P56" s="7"/>
      <c r="Q56" s="7"/>
      <c r="R56" s="7"/>
      <c r="S56" s="7"/>
      <c r="T56" s="7"/>
      <c r="U56" s="7"/>
      <c r="V56" s="7"/>
      <c r="W56" s="8"/>
    </row>
    <row r="57" spans="1:23" s="21" customFormat="1">
      <c r="A57" s="232"/>
      <c r="B57" s="1"/>
      <c r="C57" s="433" t="s">
        <v>32</v>
      </c>
      <c r="D57" s="433"/>
      <c r="E57" s="433"/>
      <c r="F57" s="433"/>
      <c r="G57" s="433"/>
      <c r="H57"/>
      <c r="I57"/>
      <c r="J57" s="433" t="s">
        <v>273</v>
      </c>
      <c r="K57" s="433"/>
      <c r="L57" s="433"/>
      <c r="M57" s="5"/>
      <c r="N57" s="7"/>
      <c r="O57" s="7"/>
      <c r="P57" s="7"/>
      <c r="Q57" s="7"/>
      <c r="R57" s="7"/>
      <c r="S57" s="7"/>
      <c r="T57" s="7"/>
      <c r="U57" s="7"/>
      <c r="V57" s="7"/>
      <c r="W57" s="8"/>
    </row>
    <row r="58" spans="1:23" s="21" customFormat="1">
      <c r="A58" s="232"/>
      <c r="B58" s="1"/>
      <c r="C58" s="438" t="s">
        <v>21</v>
      </c>
      <c r="D58" s="438"/>
      <c r="E58" s="438"/>
      <c r="F58" s="438"/>
      <c r="H58" s="53"/>
      <c r="I58" s="53"/>
      <c r="J58" s="433" t="s">
        <v>275</v>
      </c>
      <c r="K58" s="433"/>
      <c r="L58" s="433"/>
      <c r="M58" s="5"/>
      <c r="N58" s="7"/>
      <c r="O58" s="7"/>
      <c r="P58" s="7"/>
      <c r="Q58" s="7"/>
      <c r="R58" s="7"/>
      <c r="S58" s="7"/>
      <c r="T58" s="7"/>
      <c r="U58" s="7"/>
      <c r="V58" s="7"/>
      <c r="W58" s="8"/>
    </row>
    <row r="59" spans="1:23" s="21" customFormat="1">
      <c r="A59" s="232"/>
      <c r="B59" s="1"/>
      <c r="C59" s="438" t="s">
        <v>23</v>
      </c>
      <c r="D59" s="438"/>
      <c r="E59" s="438"/>
      <c r="F59" s="438"/>
      <c r="G59" s="53"/>
      <c r="H59" s="53"/>
      <c r="I59" s="53"/>
      <c r="J59" s="433" t="s">
        <v>277</v>
      </c>
      <c r="K59" s="433"/>
      <c r="L59" s="433"/>
      <c r="M59" s="5"/>
      <c r="N59" s="7"/>
      <c r="O59" s="7"/>
      <c r="P59" s="7"/>
      <c r="Q59" s="7"/>
      <c r="R59" s="7"/>
      <c r="S59" s="7"/>
      <c r="T59" s="7"/>
      <c r="U59" s="7"/>
      <c r="V59" s="7"/>
      <c r="W59" s="8"/>
    </row>
    <row r="60" spans="1:23" s="21" customFormat="1">
      <c r="A60" s="232"/>
      <c r="B60" s="1"/>
      <c r="C60" s="438" t="s">
        <v>25</v>
      </c>
      <c r="D60" s="438"/>
      <c r="E60" s="438"/>
      <c r="F60" s="438"/>
      <c r="G60" s="53"/>
      <c r="H60" s="53"/>
      <c r="I60" s="53"/>
      <c r="J60" s="433" t="s">
        <v>279</v>
      </c>
      <c r="K60" s="433"/>
      <c r="L60" s="433"/>
      <c r="M60" s="5"/>
      <c r="N60" s="7"/>
      <c r="O60" s="7"/>
      <c r="P60" s="7"/>
      <c r="Q60" s="7"/>
      <c r="R60" s="7"/>
      <c r="S60" s="7"/>
      <c r="T60" s="7"/>
      <c r="U60" s="7"/>
      <c r="V60" s="7"/>
      <c r="W60" s="8"/>
    </row>
    <row r="61" spans="1:23" s="21" customFormat="1">
      <c r="A61" s="232"/>
      <c r="B61" s="1"/>
      <c r="C61" s="438" t="s">
        <v>27</v>
      </c>
      <c r="D61" s="438"/>
      <c r="E61" s="438"/>
      <c r="F61" s="438"/>
      <c r="G61" s="53"/>
      <c r="H61" s="53"/>
      <c r="I61" s="53"/>
      <c r="J61" s="51"/>
      <c r="K61" s="54"/>
      <c r="L61" s="5"/>
      <c r="M61" s="5"/>
      <c r="N61" s="7"/>
      <c r="O61" s="7"/>
      <c r="P61" s="7"/>
      <c r="Q61" s="7"/>
      <c r="R61" s="7"/>
      <c r="S61" s="7"/>
      <c r="T61" s="7"/>
      <c r="U61" s="7"/>
      <c r="V61" s="7"/>
      <c r="W61" s="8"/>
    </row>
    <row r="62" spans="1:23" s="21" customFormat="1">
      <c r="A62" s="232"/>
      <c r="B62" s="1"/>
      <c r="C62" s="438" t="s">
        <v>29</v>
      </c>
      <c r="D62" s="438"/>
      <c r="E62" s="438"/>
      <c r="F62" s="438"/>
      <c r="G62" s="53"/>
      <c r="H62" s="53"/>
      <c r="I62" s="53"/>
      <c r="J62" s="51"/>
      <c r="K62" s="54"/>
      <c r="L62" s="5"/>
      <c r="M62" s="5"/>
      <c r="N62" s="7"/>
      <c r="O62" s="7"/>
      <c r="P62" s="7"/>
      <c r="Q62" s="7"/>
      <c r="R62" s="7"/>
      <c r="S62" s="7"/>
      <c r="T62" s="7"/>
      <c r="U62" s="7"/>
      <c r="V62" s="7"/>
      <c r="W62" s="8"/>
    </row>
    <row r="63" spans="1:23" s="21" customFormat="1">
      <c r="A63" s="232"/>
      <c r="B63" s="1"/>
      <c r="C63" s="438" t="s">
        <v>31</v>
      </c>
      <c r="D63" s="438"/>
      <c r="E63" s="438"/>
      <c r="F63" s="438"/>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19" t="s">
        <v>37</v>
      </c>
      <c r="D71" s="320"/>
      <c r="E71" s="320"/>
      <c r="F71" s="320"/>
      <c r="G71" s="320"/>
      <c r="H71" s="321"/>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3" t="s">
        <v>41</v>
      </c>
      <c r="D79" s="335"/>
      <c r="E79" s="424" t="s">
        <v>42</v>
      </c>
      <c r="F79" s="425"/>
      <c r="G79" s="425"/>
      <c r="H79" s="426"/>
      <c r="I79" s="418" t="s">
        <v>43</v>
      </c>
      <c r="J79" s="80">
        <v>120</v>
      </c>
      <c r="K79" s="81" t="s">
        <v>542</v>
      </c>
      <c r="L79" s="82">
        <v>40</v>
      </c>
      <c r="M79" s="82">
        <v>40</v>
      </c>
      <c r="N79" s="82">
        <v>40</v>
      </c>
      <c r="O79" s="82">
        <v>0</v>
      </c>
      <c r="P79" s="82">
        <v>0</v>
      </c>
      <c r="Q79" s="82">
        <v>0</v>
      </c>
    </row>
    <row r="80" spans="1:23" s="83" customFormat="1" ht="34.5" customHeight="1">
      <c r="A80" s="232"/>
      <c r="B80" s="84"/>
      <c r="C80" s="395"/>
      <c r="D80" s="396"/>
      <c r="E80" s="408"/>
      <c r="F80" s="409"/>
      <c r="G80" s="414" t="s">
        <v>44</v>
      </c>
      <c r="H80" s="416"/>
      <c r="I80" s="419"/>
      <c r="J80" s="80">
        <v>0</v>
      </c>
      <c r="K80" s="81" t="s">
        <v>542</v>
      </c>
      <c r="L80" s="82">
        <v>0</v>
      </c>
      <c r="M80" s="82">
        <v>0</v>
      </c>
      <c r="N80" s="82">
        <v>0</v>
      </c>
      <c r="O80" s="82">
        <v>0</v>
      </c>
      <c r="P80" s="82">
        <v>0</v>
      </c>
      <c r="Q80" s="82">
        <v>0</v>
      </c>
    </row>
    <row r="81" spans="1:22" s="83" customFormat="1" ht="34.5" customHeight="1">
      <c r="A81" s="232"/>
      <c r="B81" s="84"/>
      <c r="C81" s="376"/>
      <c r="D81" s="378"/>
      <c r="E81" s="319" t="s">
        <v>45</v>
      </c>
      <c r="F81" s="320"/>
      <c r="G81" s="320"/>
      <c r="H81" s="321"/>
      <c r="I81" s="419"/>
      <c r="J81" s="80">
        <v>120</v>
      </c>
      <c r="K81" s="81" t="s">
        <v>542</v>
      </c>
      <c r="L81" s="82">
        <v>40</v>
      </c>
      <c r="M81" s="82">
        <v>40</v>
      </c>
      <c r="N81" s="82">
        <v>40</v>
      </c>
      <c r="O81" s="82">
        <v>0</v>
      </c>
      <c r="P81" s="82">
        <v>0</v>
      </c>
      <c r="Q81" s="82">
        <v>0</v>
      </c>
    </row>
    <row r="82" spans="1:22" s="83" customFormat="1" ht="34.5" customHeight="1">
      <c r="A82" s="232"/>
      <c r="B82" s="84"/>
      <c r="C82" s="333" t="s">
        <v>46</v>
      </c>
      <c r="D82" s="335"/>
      <c r="E82" s="333" t="s">
        <v>42</v>
      </c>
      <c r="F82" s="334"/>
      <c r="G82" s="334"/>
      <c r="H82" s="335"/>
      <c r="I82" s="419"/>
      <c r="J82" s="80">
        <v>120</v>
      </c>
      <c r="K82" s="81" t="s">
        <v>542</v>
      </c>
      <c r="L82" s="82">
        <v>0</v>
      </c>
      <c r="M82" s="82">
        <v>0</v>
      </c>
      <c r="N82" s="82">
        <v>0</v>
      </c>
      <c r="O82" s="82">
        <v>40</v>
      </c>
      <c r="P82" s="82">
        <v>40</v>
      </c>
      <c r="Q82" s="82">
        <v>40</v>
      </c>
    </row>
    <row r="83" spans="1:22" s="83" customFormat="1" ht="34.5" customHeight="1">
      <c r="A83" s="232"/>
      <c r="B83" s="84"/>
      <c r="C83" s="395"/>
      <c r="D83" s="396"/>
      <c r="E83" s="427"/>
      <c r="F83" s="428"/>
      <c r="G83" s="319" t="s">
        <v>47</v>
      </c>
      <c r="H83" s="321"/>
      <c r="I83" s="419"/>
      <c r="J83" s="80">
        <v>120</v>
      </c>
      <c r="K83" s="81" t="s">
        <v>542</v>
      </c>
      <c r="L83" s="82">
        <v>0</v>
      </c>
      <c r="M83" s="82">
        <v>0</v>
      </c>
      <c r="N83" s="82">
        <v>0</v>
      </c>
      <c r="O83" s="82">
        <v>40</v>
      </c>
      <c r="P83" s="82">
        <v>40</v>
      </c>
      <c r="Q83" s="82">
        <v>40</v>
      </c>
    </row>
    <row r="84" spans="1:22" s="83" customFormat="1" ht="34.5" customHeight="1">
      <c r="A84" s="232"/>
      <c r="B84" s="84"/>
      <c r="C84" s="395"/>
      <c r="D84" s="396"/>
      <c r="E84" s="408"/>
      <c r="F84" s="409"/>
      <c r="G84" s="319" t="s">
        <v>48</v>
      </c>
      <c r="H84" s="321"/>
      <c r="I84" s="419"/>
      <c r="J84" s="80">
        <v>0</v>
      </c>
      <c r="K84" s="81" t="s">
        <v>542</v>
      </c>
      <c r="L84" s="82">
        <v>0</v>
      </c>
      <c r="M84" s="82">
        <v>0</v>
      </c>
      <c r="N84" s="82">
        <v>0</v>
      </c>
      <c r="O84" s="82">
        <v>0</v>
      </c>
      <c r="P84" s="82">
        <v>0</v>
      </c>
      <c r="Q84" s="82">
        <v>0</v>
      </c>
    </row>
    <row r="85" spans="1:22" s="83" customFormat="1" ht="34.5" customHeight="1">
      <c r="A85" s="232"/>
      <c r="B85" s="84"/>
      <c r="C85" s="395"/>
      <c r="D85" s="396"/>
      <c r="E85" s="333" t="s">
        <v>45</v>
      </c>
      <c r="F85" s="334"/>
      <c r="G85" s="334"/>
      <c r="H85" s="335"/>
      <c r="I85" s="419"/>
      <c r="J85" s="80">
        <v>120</v>
      </c>
      <c r="K85" s="81" t="s">
        <v>542</v>
      </c>
      <c r="L85" s="82">
        <v>0</v>
      </c>
      <c r="M85" s="82">
        <v>0</v>
      </c>
      <c r="N85" s="82">
        <v>0</v>
      </c>
      <c r="O85" s="82">
        <v>40</v>
      </c>
      <c r="P85" s="82">
        <v>40</v>
      </c>
      <c r="Q85" s="82">
        <v>40</v>
      </c>
    </row>
    <row r="86" spans="1:22" s="83" customFormat="1" ht="34.5" customHeight="1">
      <c r="A86" s="232"/>
      <c r="B86" s="84"/>
      <c r="C86" s="395"/>
      <c r="D86" s="396"/>
      <c r="E86" s="427"/>
      <c r="F86" s="428"/>
      <c r="G86" s="319" t="s">
        <v>47</v>
      </c>
      <c r="H86" s="321"/>
      <c r="I86" s="419"/>
      <c r="J86" s="80">
        <v>120</v>
      </c>
      <c r="K86" s="81" t="s">
        <v>542</v>
      </c>
      <c r="L86" s="82">
        <v>0</v>
      </c>
      <c r="M86" s="82">
        <v>0</v>
      </c>
      <c r="N86" s="82">
        <v>0</v>
      </c>
      <c r="O86" s="82">
        <v>40</v>
      </c>
      <c r="P86" s="82">
        <v>40</v>
      </c>
      <c r="Q86" s="82">
        <v>40</v>
      </c>
    </row>
    <row r="87" spans="1:22" s="83" customFormat="1" ht="34.5" customHeight="1">
      <c r="A87" s="232"/>
      <c r="B87" s="84"/>
      <c r="C87" s="376"/>
      <c r="D87" s="378"/>
      <c r="E87" s="408"/>
      <c r="F87" s="409"/>
      <c r="G87" s="319" t="s">
        <v>48</v>
      </c>
      <c r="H87" s="321"/>
      <c r="I87" s="419"/>
      <c r="J87" s="80">
        <v>0</v>
      </c>
      <c r="K87" s="81" t="s">
        <v>542</v>
      </c>
      <c r="L87" s="82">
        <v>0</v>
      </c>
      <c r="M87" s="82">
        <v>0</v>
      </c>
      <c r="N87" s="82">
        <v>0</v>
      </c>
      <c r="O87" s="82">
        <v>0</v>
      </c>
      <c r="P87" s="82">
        <v>0</v>
      </c>
      <c r="Q87" s="82">
        <v>0</v>
      </c>
    </row>
    <row r="88" spans="1:22" s="83" customFormat="1" ht="315" customHeight="1">
      <c r="A88" s="232"/>
      <c r="B88" s="84"/>
      <c r="C88" s="414" t="s">
        <v>49</v>
      </c>
      <c r="D88" s="415"/>
      <c r="E88" s="415"/>
      <c r="F88" s="415"/>
      <c r="G88" s="415"/>
      <c r="H88" s="416"/>
      <c r="I88" s="420"/>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3" t="s">
        <v>51</v>
      </c>
      <c r="D96" s="334"/>
      <c r="E96" s="334"/>
      <c r="F96" s="334"/>
      <c r="G96" s="334"/>
      <c r="H96" s="335"/>
      <c r="I96" s="325" t="s">
        <v>52</v>
      </c>
      <c r="J96" s="96"/>
      <c r="K96" s="97"/>
      <c r="L96" s="98" t="s">
        <v>534</v>
      </c>
      <c r="M96" s="98" t="s">
        <v>534</v>
      </c>
      <c r="N96" s="98" t="s">
        <v>534</v>
      </c>
      <c r="O96" s="98" t="s">
        <v>534</v>
      </c>
      <c r="P96" s="98" t="s">
        <v>534</v>
      </c>
      <c r="Q96" s="98" t="s">
        <v>534</v>
      </c>
    </row>
    <row r="97" spans="1:22" s="83" customFormat="1" ht="40.5" customHeight="1">
      <c r="A97" s="232"/>
      <c r="B97" s="1"/>
      <c r="C97" s="99"/>
      <c r="D97" s="100"/>
      <c r="E97" s="333" t="s">
        <v>53</v>
      </c>
      <c r="F97" s="334"/>
      <c r="G97" s="334"/>
      <c r="H97" s="335"/>
      <c r="I97" s="353"/>
      <c r="J97" s="101"/>
      <c r="K97" s="102"/>
      <c r="L97" s="98" t="s">
        <v>533</v>
      </c>
      <c r="M97" s="98" t="s">
        <v>533</v>
      </c>
      <c r="N97" s="98" t="s">
        <v>533</v>
      </c>
      <c r="O97" s="98" t="s">
        <v>533</v>
      </c>
      <c r="P97" s="98" t="s">
        <v>533</v>
      </c>
      <c r="Q97" s="98" t="s">
        <v>533</v>
      </c>
    </row>
    <row r="98" spans="1:22" s="83" customFormat="1" ht="40.5" customHeight="1">
      <c r="A98" s="232"/>
      <c r="B98" s="1"/>
      <c r="C98" s="99"/>
      <c r="D98" s="100"/>
      <c r="E98" s="395"/>
      <c r="F98" s="417"/>
      <c r="G98" s="417"/>
      <c r="H98" s="396"/>
      <c r="I98" s="353"/>
      <c r="J98" s="101"/>
      <c r="K98" s="102"/>
      <c r="L98" s="98" t="s">
        <v>533</v>
      </c>
      <c r="M98" s="98" t="s">
        <v>533</v>
      </c>
      <c r="N98" s="98" t="s">
        <v>533</v>
      </c>
      <c r="O98" s="98" t="s">
        <v>533</v>
      </c>
      <c r="P98" s="98" t="s">
        <v>533</v>
      </c>
      <c r="Q98" s="98" t="s">
        <v>533</v>
      </c>
    </row>
    <row r="99" spans="1:22" s="83" customFormat="1" ht="40.5" customHeight="1">
      <c r="A99" s="232"/>
      <c r="B99" s="1"/>
      <c r="C99" s="103"/>
      <c r="D99" s="104"/>
      <c r="E99" s="376"/>
      <c r="F99" s="377"/>
      <c r="G99" s="377"/>
      <c r="H99" s="378"/>
      <c r="I99" s="340"/>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3" t="s">
        <v>56</v>
      </c>
      <c r="D107" s="334"/>
      <c r="E107" s="334"/>
      <c r="F107" s="334"/>
      <c r="G107" s="334"/>
      <c r="H107" s="335"/>
      <c r="I107" s="388"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19" t="s">
        <v>58</v>
      </c>
      <c r="F108" s="320"/>
      <c r="G108" s="320"/>
      <c r="H108" s="321"/>
      <c r="I108" s="388"/>
      <c r="J108" s="101"/>
      <c r="K108" s="102"/>
      <c r="L108" s="82">
        <v>40</v>
      </c>
      <c r="M108" s="82">
        <v>40</v>
      </c>
      <c r="N108" s="82">
        <v>40</v>
      </c>
      <c r="O108" s="82">
        <v>40</v>
      </c>
      <c r="P108" s="82">
        <v>40</v>
      </c>
      <c r="Q108" s="82">
        <v>40</v>
      </c>
    </row>
    <row r="109" spans="1:22" s="83" customFormat="1" ht="67.5" customHeight="1">
      <c r="A109" s="232"/>
      <c r="B109" s="84"/>
      <c r="C109" s="333" t="s">
        <v>59</v>
      </c>
      <c r="D109" s="334"/>
      <c r="E109" s="334"/>
      <c r="F109" s="334"/>
      <c r="G109" s="334"/>
      <c r="H109" s="335"/>
      <c r="I109" s="388"/>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19" t="s">
        <v>60</v>
      </c>
      <c r="F110" s="320"/>
      <c r="G110" s="320"/>
      <c r="H110" s="321"/>
      <c r="I110" s="388"/>
      <c r="J110" s="101"/>
      <c r="K110" s="102"/>
      <c r="L110" s="82">
        <v>0</v>
      </c>
      <c r="M110" s="82">
        <v>0</v>
      </c>
      <c r="N110" s="82">
        <v>0</v>
      </c>
      <c r="O110" s="82">
        <v>0</v>
      </c>
      <c r="P110" s="82">
        <v>0</v>
      </c>
      <c r="Q110" s="82">
        <v>0</v>
      </c>
    </row>
    <row r="111" spans="1:22" s="83" customFormat="1" ht="67.5" customHeight="1">
      <c r="A111" s="232"/>
      <c r="B111" s="84"/>
      <c r="C111" s="333" t="s">
        <v>59</v>
      </c>
      <c r="D111" s="334"/>
      <c r="E111" s="334"/>
      <c r="F111" s="334"/>
      <c r="G111" s="334"/>
      <c r="H111" s="335"/>
      <c r="I111" s="388"/>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19" t="s">
        <v>60</v>
      </c>
      <c r="F112" s="320"/>
      <c r="G112" s="320"/>
      <c r="H112" s="321"/>
      <c r="I112" s="388"/>
      <c r="J112" s="101"/>
      <c r="K112" s="102"/>
      <c r="L112" s="82">
        <v>0</v>
      </c>
      <c r="M112" s="82">
        <v>0</v>
      </c>
      <c r="N112" s="82">
        <v>0</v>
      </c>
      <c r="O112" s="82">
        <v>0</v>
      </c>
      <c r="P112" s="82">
        <v>0</v>
      </c>
      <c r="Q112" s="82">
        <v>0</v>
      </c>
    </row>
    <row r="113" spans="1:22" s="83" customFormat="1" ht="34.5" customHeight="1">
      <c r="A113" s="232"/>
      <c r="B113" s="84"/>
      <c r="C113" s="319" t="s">
        <v>61</v>
      </c>
      <c r="D113" s="320"/>
      <c r="E113" s="320"/>
      <c r="F113" s="320"/>
      <c r="G113" s="320"/>
      <c r="H113" s="321"/>
      <c r="I113" s="388"/>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19" t="s">
        <v>63</v>
      </c>
      <c r="D121" s="320"/>
      <c r="E121" s="320"/>
      <c r="F121" s="320"/>
      <c r="G121" s="320"/>
      <c r="H121" s="321"/>
      <c r="I121" s="339" t="s">
        <v>64</v>
      </c>
      <c r="J121" s="116">
        <v>0</v>
      </c>
      <c r="K121" s="81" t="s">
        <v>542</v>
      </c>
      <c r="L121" s="117">
        <v>0</v>
      </c>
      <c r="M121" s="117">
        <v>0</v>
      </c>
      <c r="N121" s="117">
        <v>0</v>
      </c>
      <c r="O121" s="117">
        <v>0</v>
      </c>
      <c r="P121" s="117">
        <v>0</v>
      </c>
      <c r="Q121" s="117">
        <v>0</v>
      </c>
    </row>
    <row r="122" spans="1:22" s="118" customFormat="1" ht="34.5" customHeight="1">
      <c r="A122" s="232"/>
      <c r="B122" s="115"/>
      <c r="C122" s="319" t="s">
        <v>65</v>
      </c>
      <c r="D122" s="320"/>
      <c r="E122" s="320"/>
      <c r="F122" s="320"/>
      <c r="G122" s="320"/>
      <c r="H122" s="321"/>
      <c r="I122" s="412"/>
      <c r="J122" s="116">
        <v>0</v>
      </c>
      <c r="K122" s="81" t="s">
        <v>542</v>
      </c>
      <c r="L122" s="117">
        <v>0</v>
      </c>
      <c r="M122" s="117">
        <v>0</v>
      </c>
      <c r="N122" s="117">
        <v>0</v>
      </c>
      <c r="O122" s="117">
        <v>0</v>
      </c>
      <c r="P122" s="117">
        <v>0</v>
      </c>
      <c r="Q122" s="117">
        <v>0</v>
      </c>
    </row>
    <row r="123" spans="1:22" s="118" customFormat="1" ht="34.5" customHeight="1">
      <c r="A123" s="232"/>
      <c r="B123" s="115"/>
      <c r="C123" s="319" t="s">
        <v>66</v>
      </c>
      <c r="D123" s="320"/>
      <c r="E123" s="320"/>
      <c r="F123" s="320"/>
      <c r="G123" s="320"/>
      <c r="H123" s="321"/>
      <c r="I123" s="412"/>
      <c r="J123" s="116">
        <v>0</v>
      </c>
      <c r="K123" s="81" t="s">
        <v>542</v>
      </c>
      <c r="L123" s="117">
        <v>0</v>
      </c>
      <c r="M123" s="117">
        <v>0</v>
      </c>
      <c r="N123" s="117">
        <v>0</v>
      </c>
      <c r="O123" s="117">
        <v>0</v>
      </c>
      <c r="P123" s="117">
        <v>0</v>
      </c>
      <c r="Q123" s="117">
        <v>0</v>
      </c>
    </row>
    <row r="124" spans="1:22" s="118" customFormat="1" ht="34.5" customHeight="1">
      <c r="A124" s="232"/>
      <c r="B124" s="115"/>
      <c r="C124" s="319" t="s">
        <v>67</v>
      </c>
      <c r="D124" s="320"/>
      <c r="E124" s="320"/>
      <c r="F124" s="320"/>
      <c r="G124" s="320"/>
      <c r="H124" s="321"/>
      <c r="I124" s="412"/>
      <c r="J124" s="116">
        <v>0</v>
      </c>
      <c r="K124" s="81" t="s">
        <v>542</v>
      </c>
      <c r="L124" s="117">
        <v>0</v>
      </c>
      <c r="M124" s="117">
        <v>0</v>
      </c>
      <c r="N124" s="117">
        <v>0</v>
      </c>
      <c r="O124" s="117">
        <v>0</v>
      </c>
      <c r="P124" s="117">
        <v>0</v>
      </c>
      <c r="Q124" s="117">
        <v>0</v>
      </c>
    </row>
    <row r="125" spans="1:22" s="118" customFormat="1" ht="34.5" customHeight="1">
      <c r="A125" s="232"/>
      <c r="B125" s="115"/>
      <c r="C125" s="319" t="s">
        <v>68</v>
      </c>
      <c r="D125" s="320"/>
      <c r="E125" s="320"/>
      <c r="F125" s="320"/>
      <c r="G125" s="320"/>
      <c r="H125" s="321"/>
      <c r="I125" s="412"/>
      <c r="J125" s="116">
        <v>0</v>
      </c>
      <c r="K125" s="81" t="s">
        <v>542</v>
      </c>
      <c r="L125" s="117">
        <v>0</v>
      </c>
      <c r="M125" s="117">
        <v>0</v>
      </c>
      <c r="N125" s="117">
        <v>0</v>
      </c>
      <c r="O125" s="117">
        <v>0</v>
      </c>
      <c r="P125" s="117">
        <v>0</v>
      </c>
      <c r="Q125" s="117">
        <v>0</v>
      </c>
    </row>
    <row r="126" spans="1:22" s="118" customFormat="1" ht="34.5" customHeight="1">
      <c r="A126" s="232"/>
      <c r="B126" s="115"/>
      <c r="C126" s="319" t="s">
        <v>69</v>
      </c>
      <c r="D126" s="320"/>
      <c r="E126" s="320"/>
      <c r="F126" s="320"/>
      <c r="G126" s="320"/>
      <c r="H126" s="321"/>
      <c r="I126" s="412"/>
      <c r="J126" s="116">
        <v>0</v>
      </c>
      <c r="K126" s="81" t="s">
        <v>542</v>
      </c>
      <c r="L126" s="117">
        <v>0</v>
      </c>
      <c r="M126" s="117">
        <v>0</v>
      </c>
      <c r="N126" s="117">
        <v>0</v>
      </c>
      <c r="O126" s="117">
        <v>0</v>
      </c>
      <c r="P126" s="117">
        <v>0</v>
      </c>
      <c r="Q126" s="117">
        <v>0</v>
      </c>
    </row>
    <row r="127" spans="1:22" s="118" customFormat="1" ht="34.5" customHeight="1">
      <c r="A127" s="232"/>
      <c r="B127" s="115"/>
      <c r="C127" s="319" t="s">
        <v>70</v>
      </c>
      <c r="D127" s="320"/>
      <c r="E127" s="320"/>
      <c r="F127" s="320"/>
      <c r="G127" s="320"/>
      <c r="H127" s="321"/>
      <c r="I127" s="412"/>
      <c r="J127" s="116">
        <v>105</v>
      </c>
      <c r="K127" s="81" t="s">
        <v>542</v>
      </c>
      <c r="L127" s="117">
        <v>0</v>
      </c>
      <c r="M127" s="117">
        <v>0</v>
      </c>
      <c r="N127" s="117">
        <v>0</v>
      </c>
      <c r="O127" s="117">
        <v>35</v>
      </c>
      <c r="P127" s="117">
        <v>34</v>
      </c>
      <c r="Q127" s="117">
        <v>36</v>
      </c>
    </row>
    <row r="128" spans="1:22" s="118" customFormat="1" ht="34.5" customHeight="1">
      <c r="A128" s="232"/>
      <c r="B128" s="115"/>
      <c r="C128" s="319" t="s">
        <v>71</v>
      </c>
      <c r="D128" s="320"/>
      <c r="E128" s="320"/>
      <c r="F128" s="320"/>
      <c r="G128" s="320"/>
      <c r="H128" s="321"/>
      <c r="I128" s="412"/>
      <c r="J128" s="116">
        <v>0</v>
      </c>
      <c r="K128" s="81" t="s">
        <v>542</v>
      </c>
      <c r="L128" s="117">
        <v>0</v>
      </c>
      <c r="M128" s="117">
        <v>0</v>
      </c>
      <c r="N128" s="117">
        <v>0</v>
      </c>
      <c r="O128" s="117">
        <v>0</v>
      </c>
      <c r="P128" s="117">
        <v>0</v>
      </c>
      <c r="Q128" s="117">
        <v>0</v>
      </c>
    </row>
    <row r="129" spans="1:17" s="118" customFormat="1" ht="34.5" customHeight="1">
      <c r="A129" s="232"/>
      <c r="B129" s="115"/>
      <c r="C129" s="319" t="s">
        <v>72</v>
      </c>
      <c r="D129" s="320"/>
      <c r="E129" s="320"/>
      <c r="F129" s="320"/>
      <c r="G129" s="320"/>
      <c r="H129" s="321"/>
      <c r="I129" s="412"/>
      <c r="J129" s="116">
        <v>0</v>
      </c>
      <c r="K129" s="81" t="s">
        <v>542</v>
      </c>
      <c r="L129" s="117">
        <v>0</v>
      </c>
      <c r="M129" s="117">
        <v>0</v>
      </c>
      <c r="N129" s="117">
        <v>0</v>
      </c>
      <c r="O129" s="117">
        <v>0</v>
      </c>
      <c r="P129" s="117">
        <v>0</v>
      </c>
      <c r="Q129" s="117">
        <v>0</v>
      </c>
    </row>
    <row r="130" spans="1:17" s="118" customFormat="1" ht="34.5" customHeight="1">
      <c r="A130" s="232"/>
      <c r="B130" s="115"/>
      <c r="C130" s="319" t="s">
        <v>73</v>
      </c>
      <c r="D130" s="320"/>
      <c r="E130" s="320"/>
      <c r="F130" s="320"/>
      <c r="G130" s="320"/>
      <c r="H130" s="321"/>
      <c r="I130" s="412"/>
      <c r="J130" s="116">
        <v>0</v>
      </c>
      <c r="K130" s="81" t="s">
        <v>542</v>
      </c>
      <c r="L130" s="117">
        <v>0</v>
      </c>
      <c r="M130" s="117">
        <v>0</v>
      </c>
      <c r="N130" s="117">
        <v>0</v>
      </c>
      <c r="O130" s="117">
        <v>0</v>
      </c>
      <c r="P130" s="117">
        <v>0</v>
      </c>
      <c r="Q130" s="117">
        <v>0</v>
      </c>
    </row>
    <row r="131" spans="1:17" s="118" customFormat="1" ht="34.5" customHeight="1">
      <c r="A131" s="232"/>
      <c r="B131" s="115"/>
      <c r="C131" s="319" t="s">
        <v>74</v>
      </c>
      <c r="D131" s="320"/>
      <c r="E131" s="320"/>
      <c r="F131" s="320"/>
      <c r="G131" s="320"/>
      <c r="H131" s="321"/>
      <c r="I131" s="412"/>
      <c r="J131" s="116">
        <v>0</v>
      </c>
      <c r="K131" s="81" t="s">
        <v>542</v>
      </c>
      <c r="L131" s="117">
        <v>0</v>
      </c>
      <c r="M131" s="117">
        <v>0</v>
      </c>
      <c r="N131" s="117">
        <v>0</v>
      </c>
      <c r="O131" s="117">
        <v>0</v>
      </c>
      <c r="P131" s="117">
        <v>0</v>
      </c>
      <c r="Q131" s="117">
        <v>0</v>
      </c>
    </row>
    <row r="132" spans="1:17" s="118" customFormat="1" ht="34.5" customHeight="1">
      <c r="A132" s="232"/>
      <c r="B132" s="115"/>
      <c r="C132" s="319" t="s">
        <v>75</v>
      </c>
      <c r="D132" s="320"/>
      <c r="E132" s="320"/>
      <c r="F132" s="320"/>
      <c r="G132" s="320"/>
      <c r="H132" s="321"/>
      <c r="I132" s="412"/>
      <c r="J132" s="116">
        <v>0</v>
      </c>
      <c r="K132" s="81" t="s">
        <v>542</v>
      </c>
      <c r="L132" s="117">
        <v>0</v>
      </c>
      <c r="M132" s="117">
        <v>0</v>
      </c>
      <c r="N132" s="117">
        <v>0</v>
      </c>
      <c r="O132" s="117">
        <v>0</v>
      </c>
      <c r="P132" s="117">
        <v>0</v>
      </c>
      <c r="Q132" s="117">
        <v>0</v>
      </c>
    </row>
    <row r="133" spans="1:17" s="118" customFormat="1" ht="34.5" customHeight="1">
      <c r="A133" s="232"/>
      <c r="B133" s="115"/>
      <c r="C133" s="319" t="s">
        <v>76</v>
      </c>
      <c r="D133" s="320"/>
      <c r="E133" s="320"/>
      <c r="F133" s="320"/>
      <c r="G133" s="320"/>
      <c r="H133" s="321"/>
      <c r="I133" s="412"/>
      <c r="J133" s="116">
        <v>0</v>
      </c>
      <c r="K133" s="81" t="s">
        <v>542</v>
      </c>
      <c r="L133" s="117">
        <v>0</v>
      </c>
      <c r="M133" s="117">
        <v>0</v>
      </c>
      <c r="N133" s="117">
        <v>0</v>
      </c>
      <c r="O133" s="117">
        <v>0</v>
      </c>
      <c r="P133" s="117">
        <v>0</v>
      </c>
      <c r="Q133" s="117">
        <v>0</v>
      </c>
    </row>
    <row r="134" spans="1:17" s="118" customFormat="1" ht="34.5" customHeight="1">
      <c r="A134" s="232"/>
      <c r="B134" s="115"/>
      <c r="C134" s="319" t="s">
        <v>77</v>
      </c>
      <c r="D134" s="320"/>
      <c r="E134" s="320"/>
      <c r="F134" s="320"/>
      <c r="G134" s="320"/>
      <c r="H134" s="321"/>
      <c r="I134" s="412"/>
      <c r="J134" s="116">
        <v>0</v>
      </c>
      <c r="K134" s="81" t="s">
        <v>542</v>
      </c>
      <c r="L134" s="117">
        <v>0</v>
      </c>
      <c r="M134" s="117">
        <v>0</v>
      </c>
      <c r="N134" s="117">
        <v>0</v>
      </c>
      <c r="O134" s="117">
        <v>0</v>
      </c>
      <c r="P134" s="117">
        <v>0</v>
      </c>
      <c r="Q134" s="117">
        <v>0</v>
      </c>
    </row>
    <row r="135" spans="1:17" s="118" customFormat="1" ht="34.5" customHeight="1">
      <c r="A135" s="232"/>
      <c r="B135" s="115"/>
      <c r="C135" s="319" t="s">
        <v>78</v>
      </c>
      <c r="D135" s="320"/>
      <c r="E135" s="320"/>
      <c r="F135" s="320"/>
      <c r="G135" s="320"/>
      <c r="H135" s="321"/>
      <c r="I135" s="412"/>
      <c r="J135" s="116">
        <v>0</v>
      </c>
      <c r="K135" s="81" t="s">
        <v>542</v>
      </c>
      <c r="L135" s="117">
        <v>0</v>
      </c>
      <c r="M135" s="117">
        <v>0</v>
      </c>
      <c r="N135" s="117">
        <v>0</v>
      </c>
      <c r="O135" s="117">
        <v>0</v>
      </c>
      <c r="P135" s="117">
        <v>0</v>
      </c>
      <c r="Q135" s="117">
        <v>0</v>
      </c>
    </row>
    <row r="136" spans="1:17" s="118" customFormat="1" ht="34.5" customHeight="1">
      <c r="A136" s="232"/>
      <c r="B136" s="115"/>
      <c r="C136" s="319" t="s">
        <v>79</v>
      </c>
      <c r="D136" s="320"/>
      <c r="E136" s="320"/>
      <c r="F136" s="320"/>
      <c r="G136" s="320"/>
      <c r="H136" s="321"/>
      <c r="I136" s="412"/>
      <c r="J136" s="116">
        <v>0</v>
      </c>
      <c r="K136" s="81" t="s">
        <v>542</v>
      </c>
      <c r="L136" s="117">
        <v>0</v>
      </c>
      <c r="M136" s="117">
        <v>0</v>
      </c>
      <c r="N136" s="117">
        <v>0</v>
      </c>
      <c r="O136" s="117">
        <v>0</v>
      </c>
      <c r="P136" s="117">
        <v>0</v>
      </c>
      <c r="Q136" s="117">
        <v>0</v>
      </c>
    </row>
    <row r="137" spans="1:17" s="118" customFormat="1" ht="34.5" customHeight="1">
      <c r="A137" s="232"/>
      <c r="B137" s="115"/>
      <c r="C137" s="319" t="s">
        <v>80</v>
      </c>
      <c r="D137" s="320"/>
      <c r="E137" s="320"/>
      <c r="F137" s="320"/>
      <c r="G137" s="320"/>
      <c r="H137" s="321"/>
      <c r="I137" s="412"/>
      <c r="J137" s="116">
        <v>108</v>
      </c>
      <c r="K137" s="81" t="s">
        <v>542</v>
      </c>
      <c r="L137" s="117">
        <v>34</v>
      </c>
      <c r="M137" s="117">
        <v>38</v>
      </c>
      <c r="N137" s="117">
        <v>36</v>
      </c>
      <c r="O137" s="117">
        <v>0</v>
      </c>
      <c r="P137" s="117">
        <v>0</v>
      </c>
      <c r="Q137" s="117">
        <v>0</v>
      </c>
    </row>
    <row r="138" spans="1:17" s="118" customFormat="1" ht="34.5" customHeight="1">
      <c r="A138" s="232"/>
      <c r="B138" s="115"/>
      <c r="C138" s="319" t="s">
        <v>81</v>
      </c>
      <c r="D138" s="320"/>
      <c r="E138" s="320"/>
      <c r="F138" s="320"/>
      <c r="G138" s="320"/>
      <c r="H138" s="321"/>
      <c r="I138" s="412"/>
      <c r="J138" s="116">
        <v>0</v>
      </c>
      <c r="K138" s="81" t="s">
        <v>542</v>
      </c>
      <c r="L138" s="117">
        <v>0</v>
      </c>
      <c r="M138" s="117">
        <v>0</v>
      </c>
      <c r="N138" s="117">
        <v>0</v>
      </c>
      <c r="O138" s="117">
        <v>0</v>
      </c>
      <c r="P138" s="117">
        <v>0</v>
      </c>
      <c r="Q138" s="117">
        <v>0</v>
      </c>
    </row>
    <row r="139" spans="1:17" s="118" customFormat="1" ht="34.5" customHeight="1">
      <c r="A139" s="232"/>
      <c r="B139" s="115"/>
      <c r="C139" s="319" t="s">
        <v>82</v>
      </c>
      <c r="D139" s="320"/>
      <c r="E139" s="320"/>
      <c r="F139" s="320"/>
      <c r="G139" s="320"/>
      <c r="H139" s="321"/>
      <c r="I139" s="412"/>
      <c r="J139" s="116">
        <v>0</v>
      </c>
      <c r="K139" s="81" t="s">
        <v>542</v>
      </c>
      <c r="L139" s="117">
        <v>0</v>
      </c>
      <c r="M139" s="117">
        <v>0</v>
      </c>
      <c r="N139" s="117">
        <v>0</v>
      </c>
      <c r="O139" s="117">
        <v>0</v>
      </c>
      <c r="P139" s="117">
        <v>0</v>
      </c>
      <c r="Q139" s="117">
        <v>0</v>
      </c>
    </row>
    <row r="140" spans="1:17" s="118" customFormat="1" ht="34.5" customHeight="1">
      <c r="A140" s="232"/>
      <c r="B140" s="115"/>
      <c r="C140" s="319" t="s">
        <v>83</v>
      </c>
      <c r="D140" s="320"/>
      <c r="E140" s="320"/>
      <c r="F140" s="320"/>
      <c r="G140" s="320"/>
      <c r="H140" s="321"/>
      <c r="I140" s="412"/>
      <c r="J140" s="116">
        <v>0</v>
      </c>
      <c r="K140" s="81" t="s">
        <v>542</v>
      </c>
      <c r="L140" s="117">
        <v>0</v>
      </c>
      <c r="M140" s="117">
        <v>0</v>
      </c>
      <c r="N140" s="117">
        <v>0</v>
      </c>
      <c r="O140" s="117">
        <v>0</v>
      </c>
      <c r="P140" s="117">
        <v>0</v>
      </c>
      <c r="Q140" s="117">
        <v>0</v>
      </c>
    </row>
    <row r="141" spans="1:17" s="118" customFormat="1" ht="34.5" customHeight="1">
      <c r="A141" s="232"/>
      <c r="B141" s="115"/>
      <c r="C141" s="319" t="s">
        <v>84</v>
      </c>
      <c r="D141" s="320"/>
      <c r="E141" s="320"/>
      <c r="F141" s="320"/>
      <c r="G141" s="320"/>
      <c r="H141" s="321"/>
      <c r="I141" s="412"/>
      <c r="J141" s="116">
        <v>0</v>
      </c>
      <c r="K141" s="81" t="s">
        <v>542</v>
      </c>
      <c r="L141" s="117">
        <v>0</v>
      </c>
      <c r="M141" s="117">
        <v>0</v>
      </c>
      <c r="N141" s="117">
        <v>0</v>
      </c>
      <c r="O141" s="117">
        <v>0</v>
      </c>
      <c r="P141" s="117">
        <v>0</v>
      </c>
      <c r="Q141" s="117">
        <v>0</v>
      </c>
    </row>
    <row r="142" spans="1:17" s="118" customFormat="1" ht="34.5" customHeight="1">
      <c r="A142" s="232"/>
      <c r="B142" s="115"/>
      <c r="C142" s="319" t="s">
        <v>85</v>
      </c>
      <c r="D142" s="320"/>
      <c r="E142" s="320"/>
      <c r="F142" s="320"/>
      <c r="G142" s="320"/>
      <c r="H142" s="321"/>
      <c r="I142" s="412"/>
      <c r="J142" s="116">
        <v>0</v>
      </c>
      <c r="K142" s="81" t="s">
        <v>542</v>
      </c>
      <c r="L142" s="117">
        <v>0</v>
      </c>
      <c r="M142" s="117">
        <v>0</v>
      </c>
      <c r="N142" s="117">
        <v>0</v>
      </c>
      <c r="O142" s="117">
        <v>0</v>
      </c>
      <c r="P142" s="117">
        <v>0</v>
      </c>
      <c r="Q142" s="117">
        <v>0</v>
      </c>
    </row>
    <row r="143" spans="1:17" s="118" customFormat="1" ht="34.5" customHeight="1">
      <c r="A143" s="232"/>
      <c r="B143" s="115"/>
      <c r="C143" s="319" t="s">
        <v>86</v>
      </c>
      <c r="D143" s="320"/>
      <c r="E143" s="320"/>
      <c r="F143" s="320"/>
      <c r="G143" s="320"/>
      <c r="H143" s="321"/>
      <c r="I143" s="412"/>
      <c r="J143" s="116">
        <v>0</v>
      </c>
      <c r="K143" s="81" t="s">
        <v>542</v>
      </c>
      <c r="L143" s="117">
        <v>0</v>
      </c>
      <c r="M143" s="117">
        <v>0</v>
      </c>
      <c r="N143" s="117">
        <v>0</v>
      </c>
      <c r="O143" s="117">
        <v>0</v>
      </c>
      <c r="P143" s="117">
        <v>0</v>
      </c>
      <c r="Q143" s="117">
        <v>0</v>
      </c>
    </row>
    <row r="144" spans="1:17" s="118" customFormat="1" ht="34.5" customHeight="1">
      <c r="A144" s="232"/>
      <c r="B144" s="115"/>
      <c r="C144" s="319" t="s">
        <v>87</v>
      </c>
      <c r="D144" s="320"/>
      <c r="E144" s="320"/>
      <c r="F144" s="320"/>
      <c r="G144" s="320"/>
      <c r="H144" s="321"/>
      <c r="I144" s="412"/>
      <c r="J144" s="116">
        <v>0</v>
      </c>
      <c r="K144" s="81" t="s">
        <v>542</v>
      </c>
      <c r="L144" s="117">
        <v>0</v>
      </c>
      <c r="M144" s="117">
        <v>0</v>
      </c>
      <c r="N144" s="117">
        <v>0</v>
      </c>
      <c r="O144" s="117">
        <v>0</v>
      </c>
      <c r="P144" s="117">
        <v>0</v>
      </c>
      <c r="Q144" s="117">
        <v>0</v>
      </c>
    </row>
    <row r="145" spans="1:17" s="118" customFormat="1" ht="34.5" customHeight="1">
      <c r="A145" s="232"/>
      <c r="B145" s="115"/>
      <c r="C145" s="319" t="s">
        <v>88</v>
      </c>
      <c r="D145" s="320"/>
      <c r="E145" s="320"/>
      <c r="F145" s="320"/>
      <c r="G145" s="320"/>
      <c r="H145" s="321"/>
      <c r="I145" s="412"/>
      <c r="J145" s="116">
        <v>0</v>
      </c>
      <c r="K145" s="81" t="s">
        <v>542</v>
      </c>
      <c r="L145" s="117">
        <v>0</v>
      </c>
      <c r="M145" s="117">
        <v>0</v>
      </c>
      <c r="N145" s="117">
        <v>0</v>
      </c>
      <c r="O145" s="117">
        <v>0</v>
      </c>
      <c r="P145" s="117">
        <v>0</v>
      </c>
      <c r="Q145" s="117">
        <v>0</v>
      </c>
    </row>
    <row r="146" spans="1:17" s="118" customFormat="1" ht="34.5" customHeight="1">
      <c r="A146" s="232"/>
      <c r="B146" s="115"/>
      <c r="C146" s="319" t="s">
        <v>89</v>
      </c>
      <c r="D146" s="320"/>
      <c r="E146" s="320"/>
      <c r="F146" s="320"/>
      <c r="G146" s="320"/>
      <c r="H146" s="321"/>
      <c r="I146" s="412"/>
      <c r="J146" s="116">
        <v>0</v>
      </c>
      <c r="K146" s="81" t="s">
        <v>542</v>
      </c>
      <c r="L146" s="117">
        <v>0</v>
      </c>
      <c r="M146" s="117">
        <v>0</v>
      </c>
      <c r="N146" s="117">
        <v>0</v>
      </c>
      <c r="O146" s="117">
        <v>0</v>
      </c>
      <c r="P146" s="117">
        <v>0</v>
      </c>
      <c r="Q146" s="117">
        <v>0</v>
      </c>
    </row>
    <row r="147" spans="1:17" s="118" customFormat="1" ht="34.5" customHeight="1">
      <c r="A147" s="232"/>
      <c r="B147" s="115"/>
      <c r="C147" s="319" t="s">
        <v>90</v>
      </c>
      <c r="D147" s="320"/>
      <c r="E147" s="320"/>
      <c r="F147" s="320"/>
      <c r="G147" s="320"/>
      <c r="H147" s="321"/>
      <c r="I147" s="412"/>
      <c r="J147" s="116">
        <v>0</v>
      </c>
      <c r="K147" s="81" t="s">
        <v>542</v>
      </c>
      <c r="L147" s="117">
        <v>0</v>
      </c>
      <c r="M147" s="117">
        <v>0</v>
      </c>
      <c r="N147" s="117">
        <v>0</v>
      </c>
      <c r="O147" s="117">
        <v>0</v>
      </c>
      <c r="P147" s="117">
        <v>0</v>
      </c>
      <c r="Q147" s="117">
        <v>0</v>
      </c>
    </row>
    <row r="148" spans="1:17" s="118" customFormat="1" ht="34.5" customHeight="1">
      <c r="A148" s="232"/>
      <c r="B148" s="115"/>
      <c r="C148" s="319" t="s">
        <v>91</v>
      </c>
      <c r="D148" s="320"/>
      <c r="E148" s="320"/>
      <c r="F148" s="320"/>
      <c r="G148" s="320"/>
      <c r="H148" s="321"/>
      <c r="I148" s="412"/>
      <c r="J148" s="116">
        <v>0</v>
      </c>
      <c r="K148" s="81" t="s">
        <v>542</v>
      </c>
      <c r="L148" s="117">
        <v>0</v>
      </c>
      <c r="M148" s="117">
        <v>0</v>
      </c>
      <c r="N148" s="117">
        <v>0</v>
      </c>
      <c r="O148" s="117">
        <v>0</v>
      </c>
      <c r="P148" s="117">
        <v>0</v>
      </c>
      <c r="Q148" s="117">
        <v>0</v>
      </c>
    </row>
    <row r="149" spans="1:17" s="118" customFormat="1" ht="34.5" customHeight="1">
      <c r="A149" s="232"/>
      <c r="B149" s="115"/>
      <c r="C149" s="319" t="s">
        <v>92</v>
      </c>
      <c r="D149" s="320"/>
      <c r="E149" s="320"/>
      <c r="F149" s="320"/>
      <c r="G149" s="320"/>
      <c r="H149" s="321"/>
      <c r="I149" s="412"/>
      <c r="J149" s="116">
        <v>0</v>
      </c>
      <c r="K149" s="81" t="s">
        <v>542</v>
      </c>
      <c r="L149" s="117">
        <v>0</v>
      </c>
      <c r="M149" s="117">
        <v>0</v>
      </c>
      <c r="N149" s="117">
        <v>0</v>
      </c>
      <c r="O149" s="117">
        <v>0</v>
      </c>
      <c r="P149" s="117">
        <v>0</v>
      </c>
      <c r="Q149" s="117">
        <v>0</v>
      </c>
    </row>
    <row r="150" spans="1:17" s="118" customFormat="1" ht="34.5" customHeight="1">
      <c r="A150" s="232"/>
      <c r="B150" s="115"/>
      <c r="C150" s="319" t="s">
        <v>93</v>
      </c>
      <c r="D150" s="320"/>
      <c r="E150" s="320"/>
      <c r="F150" s="320"/>
      <c r="G150" s="320"/>
      <c r="H150" s="321"/>
      <c r="I150" s="412"/>
      <c r="J150" s="116">
        <v>0</v>
      </c>
      <c r="K150" s="81" t="s">
        <v>542</v>
      </c>
      <c r="L150" s="117">
        <v>0</v>
      </c>
      <c r="M150" s="117">
        <v>0</v>
      </c>
      <c r="N150" s="117">
        <v>0</v>
      </c>
      <c r="O150" s="117">
        <v>0</v>
      </c>
      <c r="P150" s="117">
        <v>0</v>
      </c>
      <c r="Q150" s="117">
        <v>0</v>
      </c>
    </row>
    <row r="151" spans="1:17" s="118" customFormat="1" ht="34.5" customHeight="1">
      <c r="A151" s="232"/>
      <c r="B151" s="115"/>
      <c r="C151" s="319" t="s">
        <v>94</v>
      </c>
      <c r="D151" s="320"/>
      <c r="E151" s="320"/>
      <c r="F151" s="320"/>
      <c r="G151" s="320"/>
      <c r="H151" s="321"/>
      <c r="I151" s="412"/>
      <c r="J151" s="116">
        <v>0</v>
      </c>
      <c r="K151" s="81" t="s">
        <v>542</v>
      </c>
      <c r="L151" s="117">
        <v>0</v>
      </c>
      <c r="M151" s="117">
        <v>0</v>
      </c>
      <c r="N151" s="117">
        <v>0</v>
      </c>
      <c r="O151" s="117">
        <v>0</v>
      </c>
      <c r="P151" s="117">
        <v>0</v>
      </c>
      <c r="Q151" s="117">
        <v>0</v>
      </c>
    </row>
    <row r="152" spans="1:17" s="118" customFormat="1" ht="34.5" customHeight="1">
      <c r="A152" s="232"/>
      <c r="B152" s="115"/>
      <c r="C152" s="319" t="s">
        <v>95</v>
      </c>
      <c r="D152" s="320"/>
      <c r="E152" s="320"/>
      <c r="F152" s="320"/>
      <c r="G152" s="320"/>
      <c r="H152" s="321"/>
      <c r="I152" s="412"/>
      <c r="J152" s="116">
        <v>0</v>
      </c>
      <c r="K152" s="81" t="s">
        <v>542</v>
      </c>
      <c r="L152" s="117">
        <v>0</v>
      </c>
      <c r="M152" s="117">
        <v>0</v>
      </c>
      <c r="N152" s="117">
        <v>0</v>
      </c>
      <c r="O152" s="117">
        <v>0</v>
      </c>
      <c r="P152" s="117">
        <v>0</v>
      </c>
      <c r="Q152" s="117">
        <v>0</v>
      </c>
    </row>
    <row r="153" spans="1:17" s="118" customFormat="1" ht="34.5" customHeight="1">
      <c r="A153" s="232"/>
      <c r="B153" s="115"/>
      <c r="C153" s="319" t="s">
        <v>96</v>
      </c>
      <c r="D153" s="320"/>
      <c r="E153" s="320"/>
      <c r="F153" s="320"/>
      <c r="G153" s="320"/>
      <c r="H153" s="321"/>
      <c r="I153" s="412"/>
      <c r="J153" s="116">
        <v>0</v>
      </c>
      <c r="K153" s="81" t="s">
        <v>542</v>
      </c>
      <c r="L153" s="117">
        <v>0</v>
      </c>
      <c r="M153" s="117">
        <v>0</v>
      </c>
      <c r="N153" s="117">
        <v>0</v>
      </c>
      <c r="O153" s="117">
        <v>0</v>
      </c>
      <c r="P153" s="117">
        <v>0</v>
      </c>
      <c r="Q153" s="117">
        <v>0</v>
      </c>
    </row>
    <row r="154" spans="1:17" s="118" customFormat="1" ht="34.5" customHeight="1">
      <c r="A154" s="232"/>
      <c r="B154" s="115"/>
      <c r="C154" s="319" t="s">
        <v>97</v>
      </c>
      <c r="D154" s="320"/>
      <c r="E154" s="320"/>
      <c r="F154" s="320"/>
      <c r="G154" s="320"/>
      <c r="H154" s="321"/>
      <c r="I154" s="412"/>
      <c r="J154" s="116">
        <v>0</v>
      </c>
      <c r="K154" s="81" t="s">
        <v>542</v>
      </c>
      <c r="L154" s="117">
        <v>0</v>
      </c>
      <c r="M154" s="117">
        <v>0</v>
      </c>
      <c r="N154" s="117">
        <v>0</v>
      </c>
      <c r="O154" s="117">
        <v>0</v>
      </c>
      <c r="P154" s="117">
        <v>0</v>
      </c>
      <c r="Q154" s="117">
        <v>0</v>
      </c>
    </row>
    <row r="155" spans="1:17" s="118" customFormat="1" ht="34.5" customHeight="1">
      <c r="A155" s="232"/>
      <c r="B155" s="115"/>
      <c r="C155" s="319" t="s">
        <v>98</v>
      </c>
      <c r="D155" s="320"/>
      <c r="E155" s="320"/>
      <c r="F155" s="320"/>
      <c r="G155" s="320"/>
      <c r="H155" s="321"/>
      <c r="I155" s="412"/>
      <c r="J155" s="116">
        <v>0</v>
      </c>
      <c r="K155" s="81" t="s">
        <v>542</v>
      </c>
      <c r="L155" s="117">
        <v>0</v>
      </c>
      <c r="M155" s="117">
        <v>0</v>
      </c>
      <c r="N155" s="117">
        <v>0</v>
      </c>
      <c r="O155" s="117">
        <v>0</v>
      </c>
      <c r="P155" s="117">
        <v>0</v>
      </c>
      <c r="Q155" s="117">
        <v>0</v>
      </c>
    </row>
    <row r="156" spans="1:17" s="118" customFormat="1" ht="34.5" customHeight="1">
      <c r="A156" s="232"/>
      <c r="B156" s="115"/>
      <c r="C156" s="319" t="s">
        <v>99</v>
      </c>
      <c r="D156" s="320"/>
      <c r="E156" s="320"/>
      <c r="F156" s="320"/>
      <c r="G156" s="320"/>
      <c r="H156" s="321"/>
      <c r="I156" s="412"/>
      <c r="J156" s="116">
        <v>0</v>
      </c>
      <c r="K156" s="81" t="s">
        <v>542</v>
      </c>
      <c r="L156" s="117">
        <v>0</v>
      </c>
      <c r="M156" s="117">
        <v>0</v>
      </c>
      <c r="N156" s="117">
        <v>0</v>
      </c>
      <c r="O156" s="117">
        <v>0</v>
      </c>
      <c r="P156" s="117">
        <v>0</v>
      </c>
      <c r="Q156" s="117">
        <v>0</v>
      </c>
    </row>
    <row r="157" spans="1:17" s="118" customFormat="1" ht="34.5" customHeight="1">
      <c r="A157" s="232"/>
      <c r="B157" s="115"/>
      <c r="C157" s="319" t="s">
        <v>100</v>
      </c>
      <c r="D157" s="320"/>
      <c r="E157" s="320"/>
      <c r="F157" s="320"/>
      <c r="G157" s="320"/>
      <c r="H157" s="321"/>
      <c r="I157" s="412"/>
      <c r="J157" s="116">
        <v>0</v>
      </c>
      <c r="K157" s="81" t="s">
        <v>542</v>
      </c>
      <c r="L157" s="117">
        <v>0</v>
      </c>
      <c r="M157" s="117">
        <v>0</v>
      </c>
      <c r="N157" s="117">
        <v>0</v>
      </c>
      <c r="O157" s="117">
        <v>0</v>
      </c>
      <c r="P157" s="117">
        <v>0</v>
      </c>
      <c r="Q157" s="117">
        <v>0</v>
      </c>
    </row>
    <row r="158" spans="1:17" s="118" customFormat="1" ht="34.5" customHeight="1">
      <c r="A158" s="232"/>
      <c r="B158" s="115"/>
      <c r="C158" s="319" t="s">
        <v>101</v>
      </c>
      <c r="D158" s="320"/>
      <c r="E158" s="320"/>
      <c r="F158" s="320"/>
      <c r="G158" s="320"/>
      <c r="H158" s="321"/>
      <c r="I158" s="412"/>
      <c r="J158" s="116">
        <v>0</v>
      </c>
      <c r="K158" s="81" t="s">
        <v>542</v>
      </c>
      <c r="L158" s="117">
        <v>0</v>
      </c>
      <c r="M158" s="117">
        <v>0</v>
      </c>
      <c r="N158" s="117">
        <v>0</v>
      </c>
      <c r="O158" s="117">
        <v>0</v>
      </c>
      <c r="P158" s="117">
        <v>0</v>
      </c>
      <c r="Q158" s="117">
        <v>0</v>
      </c>
    </row>
    <row r="159" spans="1:17" s="118" customFormat="1" ht="34.5" customHeight="1">
      <c r="A159" s="232"/>
      <c r="B159" s="115"/>
      <c r="C159" s="319" t="s">
        <v>102</v>
      </c>
      <c r="D159" s="320"/>
      <c r="E159" s="320"/>
      <c r="F159" s="320"/>
      <c r="G159" s="320"/>
      <c r="H159" s="321"/>
      <c r="I159" s="412"/>
      <c r="J159" s="116">
        <v>0</v>
      </c>
      <c r="K159" s="81" t="s">
        <v>542</v>
      </c>
      <c r="L159" s="117">
        <v>0</v>
      </c>
      <c r="M159" s="117">
        <v>0</v>
      </c>
      <c r="N159" s="117">
        <v>0</v>
      </c>
      <c r="O159" s="117">
        <v>0</v>
      </c>
      <c r="P159" s="117">
        <v>0</v>
      </c>
      <c r="Q159" s="117">
        <v>0</v>
      </c>
    </row>
    <row r="160" spans="1:17" s="118" customFormat="1" ht="34.5" customHeight="1">
      <c r="A160" s="232"/>
      <c r="B160" s="115"/>
      <c r="C160" s="319" t="s">
        <v>103</v>
      </c>
      <c r="D160" s="320"/>
      <c r="E160" s="320"/>
      <c r="F160" s="320"/>
      <c r="G160" s="320"/>
      <c r="H160" s="321"/>
      <c r="I160" s="412"/>
      <c r="J160" s="116">
        <v>0</v>
      </c>
      <c r="K160" s="81" t="s">
        <v>542</v>
      </c>
      <c r="L160" s="117">
        <v>0</v>
      </c>
      <c r="M160" s="117">
        <v>0</v>
      </c>
      <c r="N160" s="117">
        <v>0</v>
      </c>
      <c r="O160" s="117">
        <v>0</v>
      </c>
      <c r="P160" s="117">
        <v>0</v>
      </c>
      <c r="Q160" s="117">
        <v>0</v>
      </c>
    </row>
    <row r="161" spans="1:17" s="118" customFormat="1" ht="34.5" customHeight="1">
      <c r="A161" s="232"/>
      <c r="B161" s="115"/>
      <c r="C161" s="319" t="s">
        <v>104</v>
      </c>
      <c r="D161" s="320"/>
      <c r="E161" s="320"/>
      <c r="F161" s="320"/>
      <c r="G161" s="320"/>
      <c r="H161" s="321"/>
      <c r="I161" s="412"/>
      <c r="J161" s="116">
        <v>0</v>
      </c>
      <c r="K161" s="81" t="s">
        <v>542</v>
      </c>
      <c r="L161" s="117">
        <v>0</v>
      </c>
      <c r="M161" s="117">
        <v>0</v>
      </c>
      <c r="N161" s="117">
        <v>0</v>
      </c>
      <c r="O161" s="117">
        <v>0</v>
      </c>
      <c r="P161" s="117">
        <v>0</v>
      </c>
      <c r="Q161" s="117">
        <v>0</v>
      </c>
    </row>
    <row r="162" spans="1:17" s="118" customFormat="1" ht="34.5" customHeight="1">
      <c r="A162" s="232"/>
      <c r="B162" s="115"/>
      <c r="C162" s="319" t="s">
        <v>105</v>
      </c>
      <c r="D162" s="320"/>
      <c r="E162" s="320"/>
      <c r="F162" s="320"/>
      <c r="G162" s="320"/>
      <c r="H162" s="321"/>
      <c r="I162" s="412"/>
      <c r="J162" s="116">
        <v>0</v>
      </c>
      <c r="K162" s="81" t="s">
        <v>542</v>
      </c>
      <c r="L162" s="117">
        <v>0</v>
      </c>
      <c r="M162" s="117">
        <v>0</v>
      </c>
      <c r="N162" s="117">
        <v>0</v>
      </c>
      <c r="O162" s="117">
        <v>0</v>
      </c>
      <c r="P162" s="117">
        <v>0</v>
      </c>
      <c r="Q162" s="117">
        <v>0</v>
      </c>
    </row>
    <row r="163" spans="1:17" s="118" customFormat="1" ht="34.5" customHeight="1">
      <c r="A163" s="232"/>
      <c r="B163" s="115"/>
      <c r="C163" s="319" t="s">
        <v>106</v>
      </c>
      <c r="D163" s="320"/>
      <c r="E163" s="320"/>
      <c r="F163" s="320"/>
      <c r="G163" s="320"/>
      <c r="H163" s="321"/>
      <c r="I163" s="412"/>
      <c r="J163" s="116">
        <v>0</v>
      </c>
      <c r="K163" s="81" t="s">
        <v>542</v>
      </c>
      <c r="L163" s="117">
        <v>0</v>
      </c>
      <c r="M163" s="117">
        <v>0</v>
      </c>
      <c r="N163" s="117">
        <v>0</v>
      </c>
      <c r="O163" s="117">
        <v>0</v>
      </c>
      <c r="P163" s="117">
        <v>0</v>
      </c>
      <c r="Q163" s="117">
        <v>0</v>
      </c>
    </row>
    <row r="164" spans="1:17" s="118" customFormat="1" ht="34.5" customHeight="1">
      <c r="A164" s="232"/>
      <c r="B164" s="115"/>
      <c r="C164" s="319" t="s">
        <v>107</v>
      </c>
      <c r="D164" s="320"/>
      <c r="E164" s="320"/>
      <c r="F164" s="320"/>
      <c r="G164" s="320"/>
      <c r="H164" s="321"/>
      <c r="I164" s="412"/>
      <c r="J164" s="116">
        <v>0</v>
      </c>
      <c r="K164" s="81" t="s">
        <v>542</v>
      </c>
      <c r="L164" s="117">
        <v>0</v>
      </c>
      <c r="M164" s="117">
        <v>0</v>
      </c>
      <c r="N164" s="117">
        <v>0</v>
      </c>
      <c r="O164" s="117">
        <v>0</v>
      </c>
      <c r="P164" s="117">
        <v>0</v>
      </c>
      <c r="Q164" s="117">
        <v>0</v>
      </c>
    </row>
    <row r="165" spans="1:17" s="118" customFormat="1" ht="34.5" customHeight="1">
      <c r="A165" s="232"/>
      <c r="B165" s="115"/>
      <c r="C165" s="319" t="s">
        <v>108</v>
      </c>
      <c r="D165" s="320"/>
      <c r="E165" s="320"/>
      <c r="F165" s="320"/>
      <c r="G165" s="320"/>
      <c r="H165" s="321"/>
      <c r="I165" s="412"/>
      <c r="J165" s="116">
        <v>0</v>
      </c>
      <c r="K165" s="81" t="s">
        <v>542</v>
      </c>
      <c r="L165" s="117">
        <v>0</v>
      </c>
      <c r="M165" s="117">
        <v>0</v>
      </c>
      <c r="N165" s="117">
        <v>0</v>
      </c>
      <c r="O165" s="117">
        <v>0</v>
      </c>
      <c r="P165" s="117">
        <v>0</v>
      </c>
      <c r="Q165" s="117">
        <v>0</v>
      </c>
    </row>
    <row r="166" spans="1:17" s="118" customFormat="1" ht="34.5" customHeight="1">
      <c r="A166" s="232"/>
      <c r="B166" s="115"/>
      <c r="C166" s="319" t="s">
        <v>109</v>
      </c>
      <c r="D166" s="320"/>
      <c r="E166" s="320"/>
      <c r="F166" s="320"/>
      <c r="G166" s="320"/>
      <c r="H166" s="321"/>
      <c r="I166" s="412"/>
      <c r="J166" s="116">
        <v>0</v>
      </c>
      <c r="K166" s="81" t="s">
        <v>542</v>
      </c>
      <c r="L166" s="117">
        <v>0</v>
      </c>
      <c r="M166" s="117">
        <v>0</v>
      </c>
      <c r="N166" s="117">
        <v>0</v>
      </c>
      <c r="O166" s="117">
        <v>0</v>
      </c>
      <c r="P166" s="117">
        <v>0</v>
      </c>
      <c r="Q166" s="117">
        <v>0</v>
      </c>
    </row>
    <row r="167" spans="1:17" s="118" customFormat="1" ht="34.5" customHeight="1">
      <c r="A167" s="232"/>
      <c r="B167" s="115"/>
      <c r="C167" s="319" t="s">
        <v>110</v>
      </c>
      <c r="D167" s="320"/>
      <c r="E167" s="320"/>
      <c r="F167" s="320"/>
      <c r="G167" s="320"/>
      <c r="H167" s="321"/>
      <c r="I167" s="412"/>
      <c r="J167" s="116">
        <v>0</v>
      </c>
      <c r="K167" s="81" t="s">
        <v>542</v>
      </c>
      <c r="L167" s="117">
        <v>0</v>
      </c>
      <c r="M167" s="117">
        <v>0</v>
      </c>
      <c r="N167" s="117">
        <v>0</v>
      </c>
      <c r="O167" s="117">
        <v>0</v>
      </c>
      <c r="P167" s="117">
        <v>0</v>
      </c>
      <c r="Q167" s="117">
        <v>0</v>
      </c>
    </row>
    <row r="168" spans="1:17" s="118" customFormat="1" ht="34.5" customHeight="1">
      <c r="A168" s="232"/>
      <c r="B168" s="115"/>
      <c r="C168" s="319" t="s">
        <v>111</v>
      </c>
      <c r="D168" s="320"/>
      <c r="E168" s="320"/>
      <c r="F168" s="320"/>
      <c r="G168" s="320"/>
      <c r="H168" s="321"/>
      <c r="I168" s="412"/>
      <c r="J168" s="116">
        <v>0</v>
      </c>
      <c r="K168" s="81" t="s">
        <v>542</v>
      </c>
      <c r="L168" s="117">
        <v>0</v>
      </c>
      <c r="M168" s="117">
        <v>0</v>
      </c>
      <c r="N168" s="117">
        <v>0</v>
      </c>
      <c r="O168" s="117">
        <v>0</v>
      </c>
      <c r="P168" s="117">
        <v>0</v>
      </c>
      <c r="Q168" s="117">
        <v>0</v>
      </c>
    </row>
    <row r="169" spans="1:17" s="118" customFormat="1" ht="34.5" customHeight="1">
      <c r="A169" s="232"/>
      <c r="B169" s="115"/>
      <c r="C169" s="319" t="s">
        <v>112</v>
      </c>
      <c r="D169" s="320"/>
      <c r="E169" s="320"/>
      <c r="F169" s="320"/>
      <c r="G169" s="320"/>
      <c r="H169" s="321"/>
      <c r="I169" s="412"/>
      <c r="J169" s="116">
        <v>0</v>
      </c>
      <c r="K169" s="81" t="s">
        <v>542</v>
      </c>
      <c r="L169" s="117">
        <v>0</v>
      </c>
      <c r="M169" s="117">
        <v>0</v>
      </c>
      <c r="N169" s="117">
        <v>0</v>
      </c>
      <c r="O169" s="117">
        <v>0</v>
      </c>
      <c r="P169" s="117">
        <v>0</v>
      </c>
      <c r="Q169" s="117">
        <v>0</v>
      </c>
    </row>
    <row r="170" spans="1:17" s="118" customFormat="1" ht="34.5" customHeight="1">
      <c r="A170" s="232"/>
      <c r="B170" s="115"/>
      <c r="C170" s="319" t="s">
        <v>113</v>
      </c>
      <c r="D170" s="320"/>
      <c r="E170" s="320"/>
      <c r="F170" s="320"/>
      <c r="G170" s="320"/>
      <c r="H170" s="321"/>
      <c r="I170" s="412"/>
      <c r="J170" s="116">
        <v>0</v>
      </c>
      <c r="K170" s="81" t="s">
        <v>542</v>
      </c>
      <c r="L170" s="117">
        <v>0</v>
      </c>
      <c r="M170" s="117">
        <v>0</v>
      </c>
      <c r="N170" s="117">
        <v>0</v>
      </c>
      <c r="O170" s="117">
        <v>0</v>
      </c>
      <c r="P170" s="117">
        <v>0</v>
      </c>
      <c r="Q170" s="117">
        <v>0</v>
      </c>
    </row>
    <row r="171" spans="1:17" s="118" customFormat="1" ht="34.5" customHeight="1">
      <c r="A171" s="232"/>
      <c r="B171" s="115"/>
      <c r="C171" s="319" t="s">
        <v>114</v>
      </c>
      <c r="D171" s="320"/>
      <c r="E171" s="320"/>
      <c r="F171" s="320"/>
      <c r="G171" s="320"/>
      <c r="H171" s="321"/>
      <c r="I171" s="412"/>
      <c r="J171" s="116">
        <v>0</v>
      </c>
      <c r="K171" s="81" t="s">
        <v>542</v>
      </c>
      <c r="L171" s="117">
        <v>0</v>
      </c>
      <c r="M171" s="117">
        <v>0</v>
      </c>
      <c r="N171" s="117">
        <v>0</v>
      </c>
      <c r="O171" s="117">
        <v>0</v>
      </c>
      <c r="P171" s="117">
        <v>0</v>
      </c>
      <c r="Q171" s="117">
        <v>0</v>
      </c>
    </row>
    <row r="172" spans="1:17" s="118" customFormat="1" ht="34.5" customHeight="1">
      <c r="A172" s="232"/>
      <c r="B172" s="115"/>
      <c r="C172" s="319" t="s">
        <v>115</v>
      </c>
      <c r="D172" s="320"/>
      <c r="E172" s="320"/>
      <c r="F172" s="320"/>
      <c r="G172" s="320"/>
      <c r="H172" s="321"/>
      <c r="I172" s="412"/>
      <c r="J172" s="116">
        <v>0</v>
      </c>
      <c r="K172" s="81" t="s">
        <v>542</v>
      </c>
      <c r="L172" s="117">
        <v>0</v>
      </c>
      <c r="M172" s="117">
        <v>0</v>
      </c>
      <c r="N172" s="117">
        <v>0</v>
      </c>
      <c r="O172" s="117">
        <v>0</v>
      </c>
      <c r="P172" s="117">
        <v>0</v>
      </c>
      <c r="Q172" s="117">
        <v>0</v>
      </c>
    </row>
    <row r="173" spans="1:17" s="118" customFormat="1" ht="34.5" customHeight="1">
      <c r="A173" s="232"/>
      <c r="B173" s="115"/>
      <c r="C173" s="319" t="s">
        <v>116</v>
      </c>
      <c r="D173" s="320"/>
      <c r="E173" s="320"/>
      <c r="F173" s="320"/>
      <c r="G173" s="320"/>
      <c r="H173" s="321"/>
      <c r="I173" s="412"/>
      <c r="J173" s="116">
        <v>0</v>
      </c>
      <c r="K173" s="81" t="s">
        <v>542</v>
      </c>
      <c r="L173" s="117">
        <v>0</v>
      </c>
      <c r="M173" s="117">
        <v>0</v>
      </c>
      <c r="N173" s="117">
        <v>0</v>
      </c>
      <c r="O173" s="117">
        <v>0</v>
      </c>
      <c r="P173" s="117">
        <v>0</v>
      </c>
      <c r="Q173" s="117">
        <v>0</v>
      </c>
    </row>
    <row r="174" spans="1:17" s="118" customFormat="1" ht="34.5" customHeight="1">
      <c r="A174" s="232"/>
      <c r="B174" s="115"/>
      <c r="C174" s="319" t="s">
        <v>117</v>
      </c>
      <c r="D174" s="320"/>
      <c r="E174" s="320"/>
      <c r="F174" s="320"/>
      <c r="G174" s="320"/>
      <c r="H174" s="321"/>
      <c r="I174" s="412"/>
      <c r="J174" s="116">
        <v>0</v>
      </c>
      <c r="K174" s="81" t="s">
        <v>542</v>
      </c>
      <c r="L174" s="117">
        <v>0</v>
      </c>
      <c r="M174" s="117">
        <v>0</v>
      </c>
      <c r="N174" s="117">
        <v>0</v>
      </c>
      <c r="O174" s="117">
        <v>0</v>
      </c>
      <c r="P174" s="117">
        <v>0</v>
      </c>
      <c r="Q174" s="117">
        <v>0</v>
      </c>
    </row>
    <row r="175" spans="1:17" s="118" customFormat="1" ht="34.5" customHeight="1">
      <c r="A175" s="232"/>
      <c r="B175" s="115"/>
      <c r="C175" s="319" t="s">
        <v>118</v>
      </c>
      <c r="D175" s="320"/>
      <c r="E175" s="320"/>
      <c r="F175" s="320"/>
      <c r="G175" s="320"/>
      <c r="H175" s="321"/>
      <c r="I175" s="412"/>
      <c r="J175" s="116">
        <v>0</v>
      </c>
      <c r="K175" s="81" t="s">
        <v>542</v>
      </c>
      <c r="L175" s="117">
        <v>0</v>
      </c>
      <c r="M175" s="117">
        <v>0</v>
      </c>
      <c r="N175" s="117">
        <v>0</v>
      </c>
      <c r="O175" s="117">
        <v>0</v>
      </c>
      <c r="P175" s="117">
        <v>0</v>
      </c>
      <c r="Q175" s="117">
        <v>0</v>
      </c>
    </row>
    <row r="176" spans="1:17" s="118" customFormat="1" ht="34.5" customHeight="1">
      <c r="A176" s="232"/>
      <c r="B176" s="119"/>
      <c r="C176" s="319" t="s">
        <v>119</v>
      </c>
      <c r="D176" s="320"/>
      <c r="E176" s="320"/>
      <c r="F176" s="320"/>
      <c r="G176" s="320"/>
      <c r="H176" s="321"/>
      <c r="I176" s="412"/>
      <c r="J176" s="116">
        <v>0</v>
      </c>
      <c r="K176" s="81" t="s">
        <v>542</v>
      </c>
      <c r="L176" s="117">
        <v>0</v>
      </c>
      <c r="M176" s="117">
        <v>0</v>
      </c>
      <c r="N176" s="117">
        <v>0</v>
      </c>
      <c r="O176" s="117">
        <v>0</v>
      </c>
      <c r="P176" s="117">
        <v>0</v>
      </c>
      <c r="Q176" s="117">
        <v>0</v>
      </c>
    </row>
    <row r="177" spans="1:22" s="118" customFormat="1" ht="34.5" customHeight="1">
      <c r="A177" s="232"/>
      <c r="B177" s="119"/>
      <c r="C177" s="319" t="s">
        <v>120</v>
      </c>
      <c r="D177" s="320"/>
      <c r="E177" s="320"/>
      <c r="F177" s="320"/>
      <c r="G177" s="320"/>
      <c r="H177" s="321"/>
      <c r="I177" s="412"/>
      <c r="J177" s="116">
        <v>0</v>
      </c>
      <c r="K177" s="81" t="s">
        <v>542</v>
      </c>
      <c r="L177" s="117">
        <v>0</v>
      </c>
      <c r="M177" s="117">
        <v>0</v>
      </c>
      <c r="N177" s="117">
        <v>0</v>
      </c>
      <c r="O177" s="117">
        <v>0</v>
      </c>
      <c r="P177" s="117">
        <v>0</v>
      </c>
      <c r="Q177" s="117">
        <v>0</v>
      </c>
    </row>
    <row r="178" spans="1:22" s="118" customFormat="1" ht="34.5" customHeight="1">
      <c r="A178" s="232"/>
      <c r="B178" s="119"/>
      <c r="C178" s="319" t="s">
        <v>121</v>
      </c>
      <c r="D178" s="320"/>
      <c r="E178" s="320"/>
      <c r="F178" s="320"/>
      <c r="G178" s="320"/>
      <c r="H178" s="321"/>
      <c r="I178" s="412"/>
      <c r="J178" s="116">
        <v>0</v>
      </c>
      <c r="K178" s="81" t="s">
        <v>542</v>
      </c>
      <c r="L178" s="117">
        <v>0</v>
      </c>
      <c r="M178" s="117">
        <v>0</v>
      </c>
      <c r="N178" s="117">
        <v>0</v>
      </c>
      <c r="O178" s="117">
        <v>0</v>
      </c>
      <c r="P178" s="117">
        <v>0</v>
      </c>
      <c r="Q178" s="117">
        <v>0</v>
      </c>
    </row>
    <row r="179" spans="1:22" s="118" customFormat="1" ht="34.5" customHeight="1">
      <c r="A179" s="232"/>
      <c r="B179" s="119"/>
      <c r="C179" s="319" t="s">
        <v>122</v>
      </c>
      <c r="D179" s="320"/>
      <c r="E179" s="320"/>
      <c r="F179" s="320"/>
      <c r="G179" s="320"/>
      <c r="H179" s="321"/>
      <c r="I179" s="412"/>
      <c r="J179" s="116">
        <v>0</v>
      </c>
      <c r="K179" s="81" t="s">
        <v>542</v>
      </c>
      <c r="L179" s="117">
        <v>0</v>
      </c>
      <c r="M179" s="117">
        <v>0</v>
      </c>
      <c r="N179" s="117">
        <v>0</v>
      </c>
      <c r="O179" s="117">
        <v>0</v>
      </c>
      <c r="P179" s="117">
        <v>0</v>
      </c>
      <c r="Q179" s="117">
        <v>0</v>
      </c>
    </row>
    <row r="180" spans="1:22" s="118" customFormat="1" ht="34.5" customHeight="1">
      <c r="A180" s="232"/>
      <c r="B180" s="119"/>
      <c r="C180" s="319" t="s">
        <v>123</v>
      </c>
      <c r="D180" s="320"/>
      <c r="E180" s="320"/>
      <c r="F180" s="320"/>
      <c r="G180" s="320"/>
      <c r="H180" s="321"/>
      <c r="I180" s="413"/>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19" t="s">
        <v>124</v>
      </c>
      <c r="D188" s="320"/>
      <c r="E188" s="320"/>
      <c r="F188" s="320"/>
      <c r="G188" s="320"/>
      <c r="H188" s="321"/>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19" t="s">
        <v>128</v>
      </c>
      <c r="D196" s="320"/>
      <c r="E196" s="320"/>
      <c r="F196" s="320"/>
      <c r="G196" s="320"/>
      <c r="H196" s="321"/>
      <c r="I196" s="405" t="s">
        <v>129</v>
      </c>
      <c r="J196" s="71" t="s">
        <v>538</v>
      </c>
      <c r="K196" s="81"/>
      <c r="L196" s="127"/>
      <c r="M196" s="127"/>
      <c r="N196" s="127"/>
      <c r="O196" s="127"/>
      <c r="P196" s="127"/>
      <c r="Q196" s="128"/>
    </row>
    <row r="197" spans="1:22" s="83" customFormat="1" ht="34.5" customHeight="1">
      <c r="A197" s="232"/>
      <c r="B197" s="119"/>
      <c r="C197" s="319" t="s">
        <v>130</v>
      </c>
      <c r="D197" s="320"/>
      <c r="E197" s="320"/>
      <c r="F197" s="320"/>
      <c r="G197" s="320"/>
      <c r="H197" s="321"/>
      <c r="I197" s="406"/>
      <c r="J197" s="71" t="s">
        <v>538</v>
      </c>
      <c r="K197" s="81"/>
      <c r="L197" s="129"/>
      <c r="M197" s="129"/>
      <c r="N197" s="129"/>
      <c r="O197" s="129"/>
      <c r="P197" s="129"/>
      <c r="Q197" s="130"/>
    </row>
    <row r="198" spans="1:22" s="83" customFormat="1" ht="34.5" customHeight="1">
      <c r="A198" s="232"/>
      <c r="B198" s="119"/>
      <c r="C198" s="319" t="s">
        <v>131</v>
      </c>
      <c r="D198" s="320"/>
      <c r="E198" s="320"/>
      <c r="F198" s="320"/>
      <c r="G198" s="320"/>
      <c r="H198" s="321"/>
      <c r="I198" s="407"/>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19" t="s">
        <v>133</v>
      </c>
      <c r="D206" s="320"/>
      <c r="E206" s="320"/>
      <c r="F206" s="320"/>
      <c r="G206" s="320"/>
      <c r="H206" s="321"/>
      <c r="I206" s="133" t="s">
        <v>134</v>
      </c>
      <c r="J206" s="71" t="s">
        <v>538</v>
      </c>
      <c r="K206" s="81"/>
      <c r="L206" s="127"/>
      <c r="M206" s="127"/>
      <c r="N206" s="127"/>
      <c r="O206" s="127"/>
      <c r="P206" s="127"/>
      <c r="Q206" s="128"/>
    </row>
    <row r="207" spans="1:22" s="83" customFormat="1" ht="98">
      <c r="A207" s="232"/>
      <c r="B207" s="119"/>
      <c r="C207" s="319" t="s">
        <v>135</v>
      </c>
      <c r="D207" s="320"/>
      <c r="E207" s="320"/>
      <c r="F207" s="320"/>
      <c r="G207" s="320"/>
      <c r="H207" s="321"/>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19" t="s">
        <v>138</v>
      </c>
      <c r="D215" s="320"/>
      <c r="E215" s="320"/>
      <c r="F215" s="320"/>
      <c r="G215" s="320"/>
      <c r="H215" s="321"/>
      <c r="I215" s="138" t="s">
        <v>139</v>
      </c>
      <c r="J215" s="71" t="s">
        <v>539</v>
      </c>
      <c r="K215" s="81"/>
      <c r="L215" s="127"/>
      <c r="M215" s="127"/>
      <c r="N215" s="127"/>
      <c r="O215" s="127"/>
      <c r="P215" s="127"/>
      <c r="Q215" s="128"/>
    </row>
    <row r="216" spans="1:22" s="83" customFormat="1" ht="56">
      <c r="A216" s="232"/>
      <c r="B216" s="119"/>
      <c r="C216" s="319" t="s">
        <v>140</v>
      </c>
      <c r="D216" s="320"/>
      <c r="E216" s="320"/>
      <c r="F216" s="320"/>
      <c r="G216" s="320"/>
      <c r="H216" s="321"/>
      <c r="I216" s="138" t="s">
        <v>141</v>
      </c>
      <c r="J216" s="71" t="s">
        <v>538</v>
      </c>
      <c r="K216" s="81"/>
      <c r="L216" s="129"/>
      <c r="M216" s="129"/>
      <c r="N216" s="129"/>
      <c r="O216" s="129"/>
      <c r="P216" s="129"/>
      <c r="Q216" s="130"/>
    </row>
    <row r="217" spans="1:22" s="83" customFormat="1" ht="56">
      <c r="A217" s="232"/>
      <c r="B217" s="119"/>
      <c r="C217" s="319" t="s">
        <v>142</v>
      </c>
      <c r="D217" s="320"/>
      <c r="E217" s="320"/>
      <c r="F217" s="320"/>
      <c r="G217" s="320"/>
      <c r="H217" s="321"/>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0" t="s">
        <v>145</v>
      </c>
      <c r="D225" s="373"/>
      <c r="E225" s="373"/>
      <c r="F225" s="373"/>
      <c r="G225" s="370" t="s">
        <v>146</v>
      </c>
      <c r="H225" s="370"/>
      <c r="I225" s="402" t="s">
        <v>147</v>
      </c>
      <c r="J225" s="140">
        <v>4</v>
      </c>
      <c r="K225" s="81" t="s">
        <v>542</v>
      </c>
      <c r="L225" s="141"/>
      <c r="M225" s="141"/>
      <c r="N225" s="141"/>
      <c r="O225" s="141"/>
      <c r="P225" s="141"/>
      <c r="Q225" s="142"/>
    </row>
    <row r="226" spans="1:17" s="83" customFormat="1" ht="34.5" customHeight="1">
      <c r="A226" s="232"/>
      <c r="B226" s="84"/>
      <c r="C226" s="373"/>
      <c r="D226" s="373"/>
      <c r="E226" s="373"/>
      <c r="F226" s="373"/>
      <c r="G226" s="370" t="s">
        <v>148</v>
      </c>
      <c r="H226" s="370"/>
      <c r="I226" s="403"/>
      <c r="J226" s="143">
        <v>1.7</v>
      </c>
      <c r="K226" s="81" t="s">
        <v>542</v>
      </c>
      <c r="L226" s="144"/>
      <c r="M226" s="144"/>
      <c r="N226" s="144"/>
      <c r="O226" s="144"/>
      <c r="P226" s="144"/>
      <c r="Q226" s="145"/>
    </row>
    <row r="227" spans="1:17" s="83" customFormat="1" ht="34.5" customHeight="1">
      <c r="A227" s="232"/>
      <c r="B227" s="84"/>
      <c r="C227" s="370" t="s">
        <v>149</v>
      </c>
      <c r="D227" s="373"/>
      <c r="E227" s="373"/>
      <c r="F227" s="373"/>
      <c r="G227" s="370" t="s">
        <v>146</v>
      </c>
      <c r="H227" s="370"/>
      <c r="I227" s="403"/>
      <c r="J227" s="140">
        <v>0</v>
      </c>
      <c r="K227" s="81" t="s">
        <v>542</v>
      </c>
      <c r="L227" s="141"/>
      <c r="M227" s="141"/>
      <c r="N227" s="141"/>
      <c r="O227" s="141"/>
      <c r="P227" s="141"/>
      <c r="Q227" s="146"/>
    </row>
    <row r="228" spans="1:17" s="83" customFormat="1" ht="34.5" customHeight="1">
      <c r="A228" s="232"/>
      <c r="B228" s="84"/>
      <c r="C228" s="373"/>
      <c r="D228" s="373"/>
      <c r="E228" s="373"/>
      <c r="F228" s="373"/>
      <c r="G228" s="370" t="s">
        <v>148</v>
      </c>
      <c r="H228" s="370"/>
      <c r="I228" s="403"/>
      <c r="J228" s="143">
        <v>0.1</v>
      </c>
      <c r="K228" s="81" t="s">
        <v>542</v>
      </c>
      <c r="L228" s="144"/>
      <c r="M228" s="144"/>
      <c r="N228" s="144"/>
      <c r="O228" s="144"/>
      <c r="P228" s="144"/>
      <c r="Q228" s="145"/>
    </row>
    <row r="229" spans="1:17" s="83" customFormat="1" ht="34.5" customHeight="1">
      <c r="A229" s="232"/>
      <c r="B229" s="120"/>
      <c r="C229" s="370" t="s">
        <v>150</v>
      </c>
      <c r="D229" s="370"/>
      <c r="E229" s="370"/>
      <c r="F229" s="370"/>
      <c r="G229" s="370" t="s">
        <v>146</v>
      </c>
      <c r="H229" s="370"/>
      <c r="I229" s="403"/>
      <c r="J229" s="140">
        <v>122</v>
      </c>
      <c r="K229" s="81" t="s">
        <v>542</v>
      </c>
      <c r="L229" s="147">
        <v>22</v>
      </c>
      <c r="M229" s="147">
        <v>24</v>
      </c>
      <c r="N229" s="147">
        <v>22</v>
      </c>
      <c r="O229" s="147">
        <v>15</v>
      </c>
      <c r="P229" s="147">
        <v>17</v>
      </c>
      <c r="Q229" s="147">
        <v>17</v>
      </c>
    </row>
    <row r="230" spans="1:17" s="83" customFormat="1" ht="34.5" customHeight="1">
      <c r="A230" s="232"/>
      <c r="B230" s="120"/>
      <c r="C230" s="370"/>
      <c r="D230" s="370"/>
      <c r="E230" s="370"/>
      <c r="F230" s="370"/>
      <c r="G230" s="370" t="s">
        <v>148</v>
      </c>
      <c r="H230" s="370"/>
      <c r="I230" s="403"/>
      <c r="J230" s="143">
        <v>1.3</v>
      </c>
      <c r="K230" s="81" t="s">
        <v>542</v>
      </c>
      <c r="L230" s="148">
        <v>0</v>
      </c>
      <c r="M230" s="148">
        <v>0</v>
      </c>
      <c r="N230" s="148">
        <v>0</v>
      </c>
      <c r="O230" s="148">
        <v>0</v>
      </c>
      <c r="P230" s="148">
        <v>0.8</v>
      </c>
      <c r="Q230" s="148">
        <v>0.5</v>
      </c>
    </row>
    <row r="231" spans="1:17" s="83" customFormat="1" ht="34.5" customHeight="1">
      <c r="A231" s="232"/>
      <c r="B231" s="120"/>
      <c r="C231" s="370" t="s">
        <v>151</v>
      </c>
      <c r="D231" s="371"/>
      <c r="E231" s="371"/>
      <c r="F231" s="371"/>
      <c r="G231" s="370" t="s">
        <v>146</v>
      </c>
      <c r="H231" s="370"/>
      <c r="I231" s="403"/>
      <c r="J231" s="140">
        <v>12</v>
      </c>
      <c r="K231" s="81" t="s">
        <v>542</v>
      </c>
      <c r="L231" s="147">
        <v>3</v>
      </c>
      <c r="M231" s="147">
        <v>2</v>
      </c>
      <c r="N231" s="147">
        <v>3</v>
      </c>
      <c r="O231" s="147">
        <v>2</v>
      </c>
      <c r="P231" s="147">
        <v>1</v>
      </c>
      <c r="Q231" s="147">
        <v>1</v>
      </c>
    </row>
    <row r="232" spans="1:17" s="83" customFormat="1" ht="34.5" customHeight="1">
      <c r="A232" s="232"/>
      <c r="B232" s="120"/>
      <c r="C232" s="371"/>
      <c r="D232" s="371"/>
      <c r="E232" s="371"/>
      <c r="F232" s="371"/>
      <c r="G232" s="370" t="s">
        <v>148</v>
      </c>
      <c r="H232" s="370"/>
      <c r="I232" s="403"/>
      <c r="J232" s="143">
        <v>2.2000000000000002</v>
      </c>
      <c r="K232" s="81" t="s">
        <v>542</v>
      </c>
      <c r="L232" s="148">
        <v>0.6</v>
      </c>
      <c r="M232" s="148">
        <v>0</v>
      </c>
      <c r="N232" s="148">
        <v>0</v>
      </c>
      <c r="O232" s="148">
        <v>0.8</v>
      </c>
      <c r="P232" s="148">
        <v>0.8</v>
      </c>
      <c r="Q232" s="148">
        <v>0</v>
      </c>
    </row>
    <row r="233" spans="1:17" s="83" customFormat="1" ht="34.5" customHeight="1">
      <c r="A233" s="232"/>
      <c r="B233" s="120"/>
      <c r="C233" s="370" t="s">
        <v>152</v>
      </c>
      <c r="D233" s="371"/>
      <c r="E233" s="371"/>
      <c r="F233" s="371"/>
      <c r="G233" s="370" t="s">
        <v>146</v>
      </c>
      <c r="H233" s="370"/>
      <c r="I233" s="403"/>
      <c r="J233" s="140">
        <v>34</v>
      </c>
      <c r="K233" s="81" t="s">
        <v>542</v>
      </c>
      <c r="L233" s="147">
        <v>6</v>
      </c>
      <c r="M233" s="147">
        <v>6</v>
      </c>
      <c r="N233" s="147">
        <v>6</v>
      </c>
      <c r="O233" s="147">
        <v>6</v>
      </c>
      <c r="P233" s="147">
        <v>5</v>
      </c>
      <c r="Q233" s="147">
        <v>5</v>
      </c>
    </row>
    <row r="234" spans="1:17" s="83" customFormat="1" ht="34.5" customHeight="1">
      <c r="A234" s="232"/>
      <c r="B234" s="120"/>
      <c r="C234" s="371"/>
      <c r="D234" s="371"/>
      <c r="E234" s="371"/>
      <c r="F234" s="371"/>
      <c r="G234" s="370" t="s">
        <v>148</v>
      </c>
      <c r="H234" s="370"/>
      <c r="I234" s="403"/>
      <c r="J234" s="143">
        <v>6.5</v>
      </c>
      <c r="K234" s="81" t="s">
        <v>542</v>
      </c>
      <c r="L234" s="148">
        <v>0.8</v>
      </c>
      <c r="M234" s="148">
        <v>0.8</v>
      </c>
      <c r="N234" s="148">
        <v>0</v>
      </c>
      <c r="O234" s="148">
        <v>0.8</v>
      </c>
      <c r="P234" s="148">
        <v>1.7</v>
      </c>
      <c r="Q234" s="148">
        <v>1.7</v>
      </c>
    </row>
    <row r="235" spans="1:17" s="83" customFormat="1" ht="34.5" customHeight="1">
      <c r="A235" s="232"/>
      <c r="B235" s="120"/>
      <c r="C235" s="370" t="s">
        <v>153</v>
      </c>
      <c r="D235" s="371"/>
      <c r="E235" s="371"/>
      <c r="F235" s="371"/>
      <c r="G235" s="370" t="s">
        <v>146</v>
      </c>
      <c r="H235" s="370"/>
      <c r="I235" s="403"/>
      <c r="J235" s="140">
        <v>0</v>
      </c>
      <c r="K235" s="81" t="s">
        <v>542</v>
      </c>
      <c r="L235" s="147">
        <v>0</v>
      </c>
      <c r="M235" s="147">
        <v>0</v>
      </c>
      <c r="N235" s="147">
        <v>0</v>
      </c>
      <c r="O235" s="147">
        <v>0</v>
      </c>
      <c r="P235" s="147">
        <v>0</v>
      </c>
      <c r="Q235" s="147">
        <v>0</v>
      </c>
    </row>
    <row r="236" spans="1:17" s="83" customFormat="1" ht="34.5" customHeight="1">
      <c r="A236" s="232"/>
      <c r="B236" s="84"/>
      <c r="C236" s="371"/>
      <c r="D236" s="371"/>
      <c r="E236" s="371"/>
      <c r="F236" s="371"/>
      <c r="G236" s="370" t="s">
        <v>148</v>
      </c>
      <c r="H236" s="370"/>
      <c r="I236" s="403"/>
      <c r="J236" s="143">
        <v>0</v>
      </c>
      <c r="K236" s="81" t="s">
        <v>542</v>
      </c>
      <c r="L236" s="148">
        <v>0</v>
      </c>
      <c r="M236" s="148">
        <v>0</v>
      </c>
      <c r="N236" s="148">
        <v>0</v>
      </c>
      <c r="O236" s="148">
        <v>0</v>
      </c>
      <c r="P236" s="148">
        <v>0</v>
      </c>
      <c r="Q236" s="148">
        <v>0</v>
      </c>
    </row>
    <row r="237" spans="1:17" s="83" customFormat="1" ht="34.5" customHeight="1">
      <c r="A237" s="232"/>
      <c r="B237" s="84"/>
      <c r="C237" s="370" t="s">
        <v>154</v>
      </c>
      <c r="D237" s="371"/>
      <c r="E237" s="371"/>
      <c r="F237" s="371"/>
      <c r="G237" s="370" t="s">
        <v>146</v>
      </c>
      <c r="H237" s="370"/>
      <c r="I237" s="403"/>
      <c r="J237" s="140">
        <v>5</v>
      </c>
      <c r="K237" s="81" t="s">
        <v>542</v>
      </c>
      <c r="L237" s="147">
        <v>0</v>
      </c>
      <c r="M237" s="147">
        <v>0</v>
      </c>
      <c r="N237" s="147">
        <v>0</v>
      </c>
      <c r="O237" s="147">
        <v>0</v>
      </c>
      <c r="P237" s="147">
        <v>0</v>
      </c>
      <c r="Q237" s="147">
        <v>0</v>
      </c>
    </row>
    <row r="238" spans="1:17" s="83" customFormat="1" ht="34.5" customHeight="1">
      <c r="A238" s="232"/>
      <c r="B238" s="84"/>
      <c r="C238" s="371"/>
      <c r="D238" s="371"/>
      <c r="E238" s="371"/>
      <c r="F238" s="371"/>
      <c r="G238" s="370" t="s">
        <v>148</v>
      </c>
      <c r="H238" s="370"/>
      <c r="I238" s="403"/>
      <c r="J238" s="143">
        <v>0</v>
      </c>
      <c r="K238" s="81" t="s">
        <v>542</v>
      </c>
      <c r="L238" s="148">
        <v>0</v>
      </c>
      <c r="M238" s="148">
        <v>0</v>
      </c>
      <c r="N238" s="148">
        <v>0</v>
      </c>
      <c r="O238" s="148">
        <v>0</v>
      </c>
      <c r="P238" s="148">
        <v>0</v>
      </c>
      <c r="Q238" s="148">
        <v>0</v>
      </c>
    </row>
    <row r="239" spans="1:17" s="83" customFormat="1" ht="34.5" customHeight="1">
      <c r="A239" s="232"/>
      <c r="B239" s="84"/>
      <c r="C239" s="370" t="s">
        <v>155</v>
      </c>
      <c r="D239" s="371"/>
      <c r="E239" s="371"/>
      <c r="F239" s="371"/>
      <c r="G239" s="370" t="s">
        <v>146</v>
      </c>
      <c r="H239" s="370"/>
      <c r="I239" s="403"/>
      <c r="J239" s="140">
        <v>3</v>
      </c>
      <c r="K239" s="81" t="s">
        <v>542</v>
      </c>
      <c r="L239" s="147">
        <v>0</v>
      </c>
      <c r="M239" s="147">
        <v>0</v>
      </c>
      <c r="N239" s="147">
        <v>0</v>
      </c>
      <c r="O239" s="147">
        <v>0</v>
      </c>
      <c r="P239" s="147">
        <v>0</v>
      </c>
      <c r="Q239" s="147">
        <v>0</v>
      </c>
    </row>
    <row r="240" spans="1:17" s="83" customFormat="1" ht="34.5" customHeight="1">
      <c r="A240" s="232"/>
      <c r="B240" s="84"/>
      <c r="C240" s="371"/>
      <c r="D240" s="371"/>
      <c r="E240" s="371"/>
      <c r="F240" s="371"/>
      <c r="G240" s="370" t="s">
        <v>148</v>
      </c>
      <c r="H240" s="370"/>
      <c r="I240" s="403"/>
      <c r="J240" s="143">
        <v>0</v>
      </c>
      <c r="K240" s="81" t="s">
        <v>542</v>
      </c>
      <c r="L240" s="148">
        <v>0</v>
      </c>
      <c r="M240" s="148">
        <v>0</v>
      </c>
      <c r="N240" s="148">
        <v>0</v>
      </c>
      <c r="O240" s="148">
        <v>0</v>
      </c>
      <c r="P240" s="148">
        <v>0</v>
      </c>
      <c r="Q240" s="148">
        <v>0</v>
      </c>
    </row>
    <row r="241" spans="1:22" s="83" customFormat="1" ht="34.5" customHeight="1">
      <c r="A241" s="232"/>
      <c r="B241" s="84"/>
      <c r="C241" s="370" t="s">
        <v>156</v>
      </c>
      <c r="D241" s="371"/>
      <c r="E241" s="371"/>
      <c r="F241" s="371"/>
      <c r="G241" s="370" t="s">
        <v>146</v>
      </c>
      <c r="H241" s="370"/>
      <c r="I241" s="403"/>
      <c r="J241" s="140">
        <v>0</v>
      </c>
      <c r="K241" s="81" t="s">
        <v>542</v>
      </c>
      <c r="L241" s="147">
        <v>0</v>
      </c>
      <c r="M241" s="147">
        <v>0</v>
      </c>
      <c r="N241" s="147">
        <v>0</v>
      </c>
      <c r="O241" s="147">
        <v>0</v>
      </c>
      <c r="P241" s="147">
        <v>0</v>
      </c>
      <c r="Q241" s="147">
        <v>0</v>
      </c>
    </row>
    <row r="242" spans="1:22" s="83" customFormat="1" ht="34.5" customHeight="1">
      <c r="A242" s="232"/>
      <c r="B242" s="84"/>
      <c r="C242" s="371"/>
      <c r="D242" s="371"/>
      <c r="E242" s="371"/>
      <c r="F242" s="371"/>
      <c r="G242" s="370" t="s">
        <v>148</v>
      </c>
      <c r="H242" s="370"/>
      <c r="I242" s="403"/>
      <c r="J242" s="143">
        <v>0</v>
      </c>
      <c r="K242" s="81" t="s">
        <v>542</v>
      </c>
      <c r="L242" s="148">
        <v>0</v>
      </c>
      <c r="M242" s="148">
        <v>0</v>
      </c>
      <c r="N242" s="148">
        <v>0</v>
      </c>
      <c r="O242" s="148">
        <v>0</v>
      </c>
      <c r="P242" s="148">
        <v>0</v>
      </c>
      <c r="Q242" s="148">
        <v>0</v>
      </c>
    </row>
    <row r="243" spans="1:22" s="83" customFormat="1" ht="34.5" customHeight="1">
      <c r="A243" s="232"/>
      <c r="B243" s="84"/>
      <c r="C243" s="370" t="s">
        <v>157</v>
      </c>
      <c r="D243" s="371"/>
      <c r="E243" s="371"/>
      <c r="F243" s="371"/>
      <c r="G243" s="370" t="s">
        <v>146</v>
      </c>
      <c r="H243" s="370"/>
      <c r="I243" s="403"/>
      <c r="J243" s="140">
        <v>2</v>
      </c>
      <c r="K243" s="81" t="s">
        <v>542</v>
      </c>
      <c r="L243" s="147">
        <v>0</v>
      </c>
      <c r="M243" s="147">
        <v>0</v>
      </c>
      <c r="N243" s="147">
        <v>0</v>
      </c>
      <c r="O243" s="147">
        <v>0</v>
      </c>
      <c r="P243" s="147">
        <v>0</v>
      </c>
      <c r="Q243" s="147">
        <v>0</v>
      </c>
    </row>
    <row r="244" spans="1:22" s="83" customFormat="1" ht="34.5" customHeight="1">
      <c r="A244" s="232"/>
      <c r="B244" s="84"/>
      <c r="C244" s="371"/>
      <c r="D244" s="371"/>
      <c r="E244" s="371"/>
      <c r="F244" s="371"/>
      <c r="G244" s="370" t="s">
        <v>148</v>
      </c>
      <c r="H244" s="370"/>
      <c r="I244" s="403"/>
      <c r="J244" s="143">
        <v>0</v>
      </c>
      <c r="K244" s="81" t="s">
        <v>542</v>
      </c>
      <c r="L244" s="148">
        <v>0</v>
      </c>
      <c r="M244" s="148">
        <v>0</v>
      </c>
      <c r="N244" s="148">
        <v>0</v>
      </c>
      <c r="O244" s="148">
        <v>0</v>
      </c>
      <c r="P244" s="148">
        <v>0</v>
      </c>
      <c r="Q244" s="148">
        <v>0</v>
      </c>
    </row>
    <row r="245" spans="1:22" s="83" customFormat="1" ht="34.5" customHeight="1">
      <c r="A245" s="232"/>
      <c r="B245" s="84"/>
      <c r="C245" s="370" t="s">
        <v>158</v>
      </c>
      <c r="D245" s="373"/>
      <c r="E245" s="373"/>
      <c r="F245" s="373"/>
      <c r="G245" s="370" t="s">
        <v>146</v>
      </c>
      <c r="H245" s="370"/>
      <c r="I245" s="403"/>
      <c r="J245" s="140">
        <v>1</v>
      </c>
      <c r="K245" s="81" t="s">
        <v>542</v>
      </c>
      <c r="L245" s="141"/>
      <c r="M245" s="141"/>
      <c r="N245" s="141"/>
      <c r="O245" s="141"/>
      <c r="P245" s="141"/>
      <c r="Q245" s="146"/>
    </row>
    <row r="246" spans="1:22" s="83" customFormat="1" ht="34.5" customHeight="1">
      <c r="A246" s="232"/>
      <c r="B246" s="84"/>
      <c r="C246" s="373"/>
      <c r="D246" s="373"/>
      <c r="E246" s="373"/>
      <c r="F246" s="373"/>
      <c r="G246" s="370" t="s">
        <v>148</v>
      </c>
      <c r="H246" s="370"/>
      <c r="I246" s="403"/>
      <c r="J246" s="143">
        <v>0</v>
      </c>
      <c r="K246" s="81" t="s">
        <v>542</v>
      </c>
      <c r="L246" s="144"/>
      <c r="M246" s="144"/>
      <c r="N246" s="144"/>
      <c r="O246" s="144"/>
      <c r="P246" s="144"/>
      <c r="Q246" s="145"/>
    </row>
    <row r="247" spans="1:22" s="83" customFormat="1" ht="34.5" customHeight="1">
      <c r="A247" s="232"/>
      <c r="B247" s="84"/>
      <c r="C247" s="370" t="s">
        <v>159</v>
      </c>
      <c r="D247" s="373"/>
      <c r="E247" s="373"/>
      <c r="F247" s="373"/>
      <c r="G247" s="370" t="s">
        <v>146</v>
      </c>
      <c r="H247" s="370"/>
      <c r="I247" s="403"/>
      <c r="J247" s="140">
        <v>2</v>
      </c>
      <c r="K247" s="81" t="s">
        <v>542</v>
      </c>
      <c r="L247" s="141"/>
      <c r="M247" s="141"/>
      <c r="N247" s="141"/>
      <c r="O247" s="141"/>
      <c r="P247" s="141"/>
      <c r="Q247" s="146"/>
    </row>
    <row r="248" spans="1:22" s="83" customFormat="1" ht="34.5" customHeight="1">
      <c r="A248" s="232"/>
      <c r="B248" s="84"/>
      <c r="C248" s="373"/>
      <c r="D248" s="373"/>
      <c r="E248" s="373"/>
      <c r="F248" s="373"/>
      <c r="G248" s="370" t="s">
        <v>148</v>
      </c>
      <c r="H248" s="370"/>
      <c r="I248" s="403"/>
      <c r="J248" s="143">
        <v>0</v>
      </c>
      <c r="K248" s="81" t="s">
        <v>542</v>
      </c>
      <c r="L248" s="144"/>
      <c r="M248" s="144"/>
      <c r="N248" s="144"/>
      <c r="O248" s="144"/>
      <c r="P248" s="144"/>
      <c r="Q248" s="145"/>
    </row>
    <row r="249" spans="1:22" s="83" customFormat="1" ht="34.5" customHeight="1">
      <c r="A249" s="232"/>
      <c r="B249" s="84"/>
      <c r="C249" s="370" t="s">
        <v>160</v>
      </c>
      <c r="D249" s="371"/>
      <c r="E249" s="371"/>
      <c r="F249" s="371"/>
      <c r="G249" s="370" t="s">
        <v>146</v>
      </c>
      <c r="H249" s="370"/>
      <c r="I249" s="403"/>
      <c r="J249" s="140">
        <v>1</v>
      </c>
      <c r="K249" s="81" t="s">
        <v>542</v>
      </c>
      <c r="L249" s="147">
        <v>0</v>
      </c>
      <c r="M249" s="147">
        <v>0</v>
      </c>
      <c r="N249" s="147">
        <v>0</v>
      </c>
      <c r="O249" s="147">
        <v>0</v>
      </c>
      <c r="P249" s="147">
        <v>0</v>
      </c>
      <c r="Q249" s="147">
        <v>0</v>
      </c>
    </row>
    <row r="250" spans="1:22" s="83" customFormat="1" ht="34.5" customHeight="1">
      <c r="A250" s="232"/>
      <c r="B250" s="84"/>
      <c r="C250" s="371"/>
      <c r="D250" s="371"/>
      <c r="E250" s="371"/>
      <c r="F250" s="371"/>
      <c r="G250" s="370" t="s">
        <v>148</v>
      </c>
      <c r="H250" s="370"/>
      <c r="I250" s="403"/>
      <c r="J250" s="143">
        <v>0</v>
      </c>
      <c r="K250" s="81" t="s">
        <v>542</v>
      </c>
      <c r="L250" s="148">
        <v>0</v>
      </c>
      <c r="M250" s="148">
        <v>0</v>
      </c>
      <c r="N250" s="148">
        <v>0</v>
      </c>
      <c r="O250" s="148">
        <v>0</v>
      </c>
      <c r="P250" s="148">
        <v>0</v>
      </c>
      <c r="Q250" s="148">
        <v>0</v>
      </c>
    </row>
    <row r="251" spans="1:22" s="83" customFormat="1" ht="34.5" customHeight="1">
      <c r="A251" s="232"/>
      <c r="B251" s="84"/>
      <c r="C251" s="370" t="s">
        <v>161</v>
      </c>
      <c r="D251" s="373"/>
      <c r="E251" s="373"/>
      <c r="F251" s="373"/>
      <c r="G251" s="370" t="s">
        <v>146</v>
      </c>
      <c r="H251" s="370"/>
      <c r="I251" s="403"/>
      <c r="J251" s="140">
        <v>1</v>
      </c>
      <c r="K251" s="81" t="s">
        <v>542</v>
      </c>
      <c r="L251" s="147">
        <v>0</v>
      </c>
      <c r="M251" s="147">
        <v>0</v>
      </c>
      <c r="N251" s="147">
        <v>0</v>
      </c>
      <c r="O251" s="147">
        <v>0</v>
      </c>
      <c r="P251" s="147">
        <v>0</v>
      </c>
      <c r="Q251" s="147">
        <v>0</v>
      </c>
    </row>
    <row r="252" spans="1:22" s="83" customFormat="1" ht="34.5" customHeight="1">
      <c r="A252" s="232"/>
      <c r="B252" s="84"/>
      <c r="C252" s="373"/>
      <c r="D252" s="373"/>
      <c r="E252" s="373"/>
      <c r="F252" s="373"/>
      <c r="G252" s="370" t="s">
        <v>148</v>
      </c>
      <c r="H252" s="370"/>
      <c r="I252" s="404"/>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39" t="s">
        <v>162</v>
      </c>
      <c r="M255" s="439"/>
      <c r="N255" s="439"/>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0" t="s">
        <v>150</v>
      </c>
      <c r="D257" s="370"/>
      <c r="E257" s="370"/>
      <c r="F257" s="370"/>
      <c r="G257" s="319" t="s">
        <v>146</v>
      </c>
      <c r="H257" s="321"/>
      <c r="I257" s="399"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0"/>
      <c r="D258" s="370"/>
      <c r="E258" s="370"/>
      <c r="F258" s="370"/>
      <c r="G258" s="319" t="s">
        <v>148</v>
      </c>
      <c r="H258" s="321"/>
      <c r="I258" s="400"/>
      <c r="J258" s="151"/>
      <c r="K258" s="153"/>
      <c r="L258" s="148">
        <v>0</v>
      </c>
      <c r="M258" s="148">
        <v>0</v>
      </c>
      <c r="N258" s="148">
        <v>0</v>
      </c>
      <c r="O258" s="139"/>
      <c r="P258" s="139"/>
      <c r="Q258" s="139"/>
      <c r="R258" s="139"/>
      <c r="S258" s="139"/>
      <c r="T258" s="139"/>
      <c r="U258" s="139"/>
    </row>
    <row r="259" spans="1:21" s="83" customFormat="1" ht="34.5" customHeight="1">
      <c r="A259" s="232"/>
      <c r="B259" s="120"/>
      <c r="C259" s="370" t="s">
        <v>151</v>
      </c>
      <c r="D259" s="371"/>
      <c r="E259" s="371"/>
      <c r="F259" s="371"/>
      <c r="G259" s="319" t="s">
        <v>146</v>
      </c>
      <c r="H259" s="321"/>
      <c r="I259" s="400"/>
      <c r="J259" s="151"/>
      <c r="K259" s="152"/>
      <c r="L259" s="147">
        <v>0</v>
      </c>
      <c r="M259" s="147">
        <v>0</v>
      </c>
      <c r="N259" s="147">
        <v>0</v>
      </c>
      <c r="O259" s="139"/>
      <c r="P259" s="139"/>
      <c r="Q259" s="139"/>
      <c r="R259" s="139"/>
      <c r="S259" s="139"/>
      <c r="T259" s="139"/>
      <c r="U259" s="139"/>
    </row>
    <row r="260" spans="1:21" s="83" customFormat="1" ht="34.5" customHeight="1">
      <c r="A260" s="232"/>
      <c r="B260" s="120"/>
      <c r="C260" s="371"/>
      <c r="D260" s="371"/>
      <c r="E260" s="371"/>
      <c r="F260" s="371"/>
      <c r="G260" s="319" t="s">
        <v>148</v>
      </c>
      <c r="H260" s="321"/>
      <c r="I260" s="400"/>
      <c r="J260" s="151"/>
      <c r="K260" s="153"/>
      <c r="L260" s="148">
        <v>0</v>
      </c>
      <c r="M260" s="148">
        <v>0</v>
      </c>
      <c r="N260" s="148">
        <v>0</v>
      </c>
      <c r="O260" s="139"/>
      <c r="P260" s="139"/>
      <c r="Q260" s="139"/>
      <c r="R260" s="139"/>
      <c r="S260" s="139"/>
      <c r="T260" s="139"/>
      <c r="U260" s="139"/>
    </row>
    <row r="261" spans="1:21" s="83" customFormat="1" ht="34.5" customHeight="1">
      <c r="A261" s="232"/>
      <c r="B261" s="120"/>
      <c r="C261" s="370" t="s">
        <v>152</v>
      </c>
      <c r="D261" s="371"/>
      <c r="E261" s="371"/>
      <c r="F261" s="371"/>
      <c r="G261" s="319" t="s">
        <v>146</v>
      </c>
      <c r="H261" s="321"/>
      <c r="I261" s="400"/>
      <c r="J261" s="151"/>
      <c r="K261" s="152"/>
      <c r="L261" s="147">
        <v>0</v>
      </c>
      <c r="M261" s="147">
        <v>0</v>
      </c>
      <c r="N261" s="147">
        <v>0</v>
      </c>
      <c r="O261" s="139"/>
      <c r="P261" s="139"/>
      <c r="Q261" s="139"/>
      <c r="R261" s="139"/>
      <c r="S261" s="139"/>
      <c r="T261" s="139"/>
      <c r="U261" s="139"/>
    </row>
    <row r="262" spans="1:21" s="83" customFormat="1" ht="34.5" customHeight="1">
      <c r="A262" s="232"/>
      <c r="B262" s="120"/>
      <c r="C262" s="371"/>
      <c r="D262" s="371"/>
      <c r="E262" s="371"/>
      <c r="F262" s="371"/>
      <c r="G262" s="319" t="s">
        <v>148</v>
      </c>
      <c r="H262" s="321"/>
      <c r="I262" s="400"/>
      <c r="J262" s="151"/>
      <c r="K262" s="153"/>
      <c r="L262" s="148">
        <v>0</v>
      </c>
      <c r="M262" s="148">
        <v>0</v>
      </c>
      <c r="N262" s="148">
        <v>0.7</v>
      </c>
      <c r="O262" s="139"/>
      <c r="P262" s="139"/>
      <c r="Q262" s="139"/>
      <c r="R262" s="139"/>
      <c r="S262" s="139"/>
      <c r="T262" s="139"/>
      <c r="U262" s="139"/>
    </row>
    <row r="263" spans="1:21" s="83" customFormat="1" ht="34.5" customHeight="1">
      <c r="A263" s="232"/>
      <c r="B263" s="120"/>
      <c r="C263" s="370" t="s">
        <v>153</v>
      </c>
      <c r="D263" s="371"/>
      <c r="E263" s="371"/>
      <c r="F263" s="371"/>
      <c r="G263" s="319" t="s">
        <v>146</v>
      </c>
      <c r="H263" s="321"/>
      <c r="I263" s="400"/>
      <c r="J263" s="151"/>
      <c r="K263" s="152"/>
      <c r="L263" s="147">
        <v>0</v>
      </c>
      <c r="M263" s="147">
        <v>0</v>
      </c>
      <c r="N263" s="147">
        <v>0</v>
      </c>
      <c r="O263" s="139"/>
      <c r="P263" s="139"/>
      <c r="Q263" s="139"/>
      <c r="R263" s="139"/>
      <c r="S263" s="139"/>
      <c r="T263" s="139"/>
      <c r="U263" s="139"/>
    </row>
    <row r="264" spans="1:21" s="83" customFormat="1" ht="34.5" customHeight="1">
      <c r="A264" s="232"/>
      <c r="B264" s="84"/>
      <c r="C264" s="371"/>
      <c r="D264" s="371"/>
      <c r="E264" s="371"/>
      <c r="F264" s="371"/>
      <c r="G264" s="319" t="s">
        <v>148</v>
      </c>
      <c r="H264" s="321"/>
      <c r="I264" s="400"/>
      <c r="J264" s="151"/>
      <c r="K264" s="153"/>
      <c r="L264" s="148">
        <v>0</v>
      </c>
      <c r="M264" s="148">
        <v>0</v>
      </c>
      <c r="N264" s="148">
        <v>0</v>
      </c>
      <c r="O264" s="139"/>
      <c r="P264" s="139"/>
      <c r="Q264" s="139"/>
      <c r="R264" s="139"/>
      <c r="S264" s="139"/>
      <c r="T264" s="139"/>
      <c r="U264" s="139"/>
    </row>
    <row r="265" spans="1:21" s="83" customFormat="1" ht="34.5" customHeight="1">
      <c r="A265" s="232"/>
      <c r="B265" s="84"/>
      <c r="C265" s="370" t="s">
        <v>154</v>
      </c>
      <c r="D265" s="371"/>
      <c r="E265" s="371"/>
      <c r="F265" s="371"/>
      <c r="G265" s="319" t="s">
        <v>146</v>
      </c>
      <c r="H265" s="321"/>
      <c r="I265" s="400"/>
      <c r="J265" s="151"/>
      <c r="K265" s="152"/>
      <c r="L265" s="147">
        <v>0</v>
      </c>
      <c r="M265" s="147">
        <v>0</v>
      </c>
      <c r="N265" s="147">
        <v>5</v>
      </c>
      <c r="O265" s="139"/>
      <c r="P265" s="139"/>
      <c r="Q265" s="139"/>
      <c r="R265" s="139"/>
      <c r="S265" s="139"/>
      <c r="T265" s="139"/>
      <c r="U265" s="139"/>
    </row>
    <row r="266" spans="1:21" s="83" customFormat="1" ht="34.5" customHeight="1">
      <c r="A266" s="232"/>
      <c r="B266" s="84"/>
      <c r="C266" s="371"/>
      <c r="D266" s="371"/>
      <c r="E266" s="371"/>
      <c r="F266" s="371"/>
      <c r="G266" s="319" t="s">
        <v>148</v>
      </c>
      <c r="H266" s="321"/>
      <c r="I266" s="400"/>
      <c r="J266" s="151"/>
      <c r="K266" s="153"/>
      <c r="L266" s="148">
        <v>0</v>
      </c>
      <c r="M266" s="148">
        <v>0</v>
      </c>
      <c r="N266" s="148">
        <v>0</v>
      </c>
      <c r="O266" s="139"/>
      <c r="P266" s="139"/>
      <c r="Q266" s="139"/>
      <c r="R266" s="139"/>
      <c r="S266" s="139"/>
      <c r="T266" s="139"/>
      <c r="U266" s="139"/>
    </row>
    <row r="267" spans="1:21" s="83" customFormat="1" ht="34.5" customHeight="1">
      <c r="A267" s="232"/>
      <c r="B267" s="84"/>
      <c r="C267" s="370" t="s">
        <v>155</v>
      </c>
      <c r="D267" s="371"/>
      <c r="E267" s="371"/>
      <c r="F267" s="371"/>
      <c r="G267" s="319" t="s">
        <v>146</v>
      </c>
      <c r="H267" s="321"/>
      <c r="I267" s="400"/>
      <c r="J267" s="151"/>
      <c r="K267" s="152"/>
      <c r="L267" s="147">
        <v>0</v>
      </c>
      <c r="M267" s="147">
        <v>0</v>
      </c>
      <c r="N267" s="147">
        <v>3</v>
      </c>
      <c r="O267" s="139"/>
      <c r="P267" s="139"/>
      <c r="Q267" s="139"/>
      <c r="R267" s="139"/>
      <c r="S267" s="139"/>
      <c r="T267" s="139"/>
      <c r="U267" s="139"/>
    </row>
    <row r="268" spans="1:21" s="83" customFormat="1" ht="34.5" customHeight="1">
      <c r="A268" s="232"/>
      <c r="B268" s="84"/>
      <c r="C268" s="371"/>
      <c r="D268" s="371"/>
      <c r="E268" s="371"/>
      <c r="F268" s="371"/>
      <c r="G268" s="319" t="s">
        <v>148</v>
      </c>
      <c r="H268" s="321"/>
      <c r="I268" s="400"/>
      <c r="J268" s="151"/>
      <c r="K268" s="153"/>
      <c r="L268" s="148">
        <v>0</v>
      </c>
      <c r="M268" s="148">
        <v>0</v>
      </c>
      <c r="N268" s="148">
        <v>0</v>
      </c>
      <c r="O268" s="139"/>
      <c r="P268" s="139"/>
      <c r="Q268" s="139"/>
      <c r="R268" s="139"/>
      <c r="S268" s="139"/>
      <c r="T268" s="139"/>
      <c r="U268" s="139"/>
    </row>
    <row r="269" spans="1:21" s="83" customFormat="1" ht="34.5" customHeight="1">
      <c r="A269" s="232"/>
      <c r="B269" s="84"/>
      <c r="C269" s="370" t="s">
        <v>156</v>
      </c>
      <c r="D269" s="371"/>
      <c r="E269" s="371"/>
      <c r="F269" s="371"/>
      <c r="G269" s="319" t="s">
        <v>146</v>
      </c>
      <c r="H269" s="321"/>
      <c r="I269" s="400"/>
      <c r="J269" s="151"/>
      <c r="K269" s="152"/>
      <c r="L269" s="147">
        <v>0</v>
      </c>
      <c r="M269" s="147">
        <v>0</v>
      </c>
      <c r="N269" s="147">
        <v>0</v>
      </c>
      <c r="O269" s="139"/>
      <c r="P269" s="139"/>
      <c r="Q269" s="139"/>
      <c r="R269" s="139"/>
      <c r="S269" s="139"/>
      <c r="T269" s="139"/>
      <c r="U269" s="139"/>
    </row>
    <row r="270" spans="1:21" s="83" customFormat="1" ht="34.5" customHeight="1">
      <c r="A270" s="232"/>
      <c r="B270" s="84"/>
      <c r="C270" s="371"/>
      <c r="D270" s="371"/>
      <c r="E270" s="371"/>
      <c r="F270" s="371"/>
      <c r="G270" s="319" t="s">
        <v>148</v>
      </c>
      <c r="H270" s="321"/>
      <c r="I270" s="400"/>
      <c r="J270" s="151"/>
      <c r="K270" s="153"/>
      <c r="L270" s="148">
        <v>0</v>
      </c>
      <c r="M270" s="148">
        <v>0</v>
      </c>
      <c r="N270" s="148">
        <v>0</v>
      </c>
      <c r="O270" s="139"/>
      <c r="P270" s="139"/>
      <c r="Q270" s="139"/>
      <c r="R270" s="139"/>
      <c r="S270" s="139"/>
      <c r="T270" s="139"/>
      <c r="U270" s="139"/>
    </row>
    <row r="271" spans="1:21" s="83" customFormat="1" ht="34.5" customHeight="1">
      <c r="A271" s="232"/>
      <c r="B271" s="84"/>
      <c r="C271" s="370" t="s">
        <v>157</v>
      </c>
      <c r="D271" s="371"/>
      <c r="E271" s="371"/>
      <c r="F271" s="371"/>
      <c r="G271" s="319" t="s">
        <v>146</v>
      </c>
      <c r="H271" s="321"/>
      <c r="I271" s="400"/>
      <c r="J271" s="151"/>
      <c r="K271" s="152"/>
      <c r="L271" s="147">
        <v>0</v>
      </c>
      <c r="M271" s="147">
        <v>0</v>
      </c>
      <c r="N271" s="147">
        <v>2</v>
      </c>
      <c r="O271" s="139"/>
      <c r="P271" s="139"/>
      <c r="Q271" s="139"/>
      <c r="R271" s="139"/>
      <c r="S271" s="139"/>
      <c r="T271" s="139"/>
      <c r="U271" s="139"/>
    </row>
    <row r="272" spans="1:21" s="83" customFormat="1" ht="34.5" customHeight="1">
      <c r="A272" s="232"/>
      <c r="B272" s="84"/>
      <c r="C272" s="371"/>
      <c r="D272" s="371"/>
      <c r="E272" s="371"/>
      <c r="F272" s="371"/>
      <c r="G272" s="319" t="s">
        <v>148</v>
      </c>
      <c r="H272" s="321"/>
      <c r="I272" s="400"/>
      <c r="J272" s="151"/>
      <c r="K272" s="153"/>
      <c r="L272" s="148">
        <v>0</v>
      </c>
      <c r="M272" s="148">
        <v>0</v>
      </c>
      <c r="N272" s="148">
        <v>0</v>
      </c>
      <c r="O272" s="139"/>
      <c r="P272" s="139"/>
      <c r="Q272" s="139"/>
      <c r="R272" s="139"/>
      <c r="S272" s="139"/>
      <c r="T272" s="139"/>
      <c r="U272" s="139"/>
    </row>
    <row r="273" spans="1:22" s="83" customFormat="1" ht="34.5" customHeight="1">
      <c r="A273" s="232"/>
      <c r="B273" s="84"/>
      <c r="C273" s="370" t="s">
        <v>168</v>
      </c>
      <c r="D273" s="371"/>
      <c r="E273" s="371"/>
      <c r="F273" s="371"/>
      <c r="G273" s="319" t="s">
        <v>146</v>
      </c>
      <c r="H273" s="321"/>
      <c r="I273" s="400"/>
      <c r="J273" s="151"/>
      <c r="K273" s="152"/>
      <c r="L273" s="147">
        <v>0</v>
      </c>
      <c r="M273" s="147">
        <v>0</v>
      </c>
      <c r="N273" s="147">
        <v>1</v>
      </c>
      <c r="O273" s="139"/>
      <c r="P273" s="139"/>
      <c r="Q273" s="139"/>
      <c r="R273" s="139"/>
      <c r="S273" s="139"/>
      <c r="T273" s="139"/>
      <c r="U273" s="139"/>
    </row>
    <row r="274" spans="1:22" s="83" customFormat="1" ht="34.5" customHeight="1">
      <c r="A274" s="232"/>
      <c r="B274" s="84"/>
      <c r="C274" s="371"/>
      <c r="D274" s="371"/>
      <c r="E274" s="371"/>
      <c r="F274" s="371"/>
      <c r="G274" s="319" t="s">
        <v>148</v>
      </c>
      <c r="H274" s="321"/>
      <c r="I274" s="400"/>
      <c r="J274" s="151"/>
      <c r="K274" s="153"/>
      <c r="L274" s="148">
        <v>0</v>
      </c>
      <c r="M274" s="148">
        <v>0</v>
      </c>
      <c r="N274" s="148">
        <v>0</v>
      </c>
      <c r="O274" s="139"/>
      <c r="P274" s="139"/>
      <c r="Q274" s="139"/>
      <c r="R274" s="139"/>
      <c r="S274" s="139"/>
      <c r="T274" s="139"/>
      <c r="U274" s="139"/>
    </row>
    <row r="275" spans="1:22" s="83" customFormat="1" ht="34.5" customHeight="1">
      <c r="A275" s="232"/>
      <c r="B275" s="84"/>
      <c r="C275" s="370" t="s">
        <v>161</v>
      </c>
      <c r="D275" s="373"/>
      <c r="E275" s="373"/>
      <c r="F275" s="373"/>
      <c r="G275" s="319" t="s">
        <v>146</v>
      </c>
      <c r="H275" s="321"/>
      <c r="I275" s="400"/>
      <c r="J275" s="151"/>
      <c r="K275" s="154"/>
      <c r="L275" s="147">
        <v>0</v>
      </c>
      <c r="M275" s="147">
        <v>0</v>
      </c>
      <c r="N275" s="147">
        <v>1</v>
      </c>
      <c r="O275" s="139"/>
      <c r="P275" s="139"/>
      <c r="Q275" s="139"/>
      <c r="R275" s="139"/>
      <c r="S275" s="139"/>
      <c r="T275" s="139"/>
      <c r="U275" s="139"/>
    </row>
    <row r="276" spans="1:22" s="83" customFormat="1" ht="34.5" customHeight="1">
      <c r="A276" s="232"/>
      <c r="B276" s="84"/>
      <c r="C276" s="373"/>
      <c r="D276" s="373"/>
      <c r="E276" s="373"/>
      <c r="F276" s="373"/>
      <c r="G276" s="319" t="s">
        <v>148</v>
      </c>
      <c r="H276" s="321"/>
      <c r="I276" s="401"/>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19" t="s">
        <v>170</v>
      </c>
      <c r="D284" s="320"/>
      <c r="E284" s="320"/>
      <c r="F284" s="320"/>
      <c r="G284" s="320"/>
      <c r="H284" s="321"/>
      <c r="I284" s="339" t="s">
        <v>171</v>
      </c>
      <c r="J284" s="71" t="s">
        <v>538</v>
      </c>
      <c r="K284" s="81"/>
      <c r="L284" s="157"/>
      <c r="M284" s="157"/>
      <c r="N284" s="157"/>
      <c r="O284" s="157"/>
      <c r="P284" s="157"/>
      <c r="Q284" s="158"/>
    </row>
    <row r="285" spans="1:22" s="83" customFormat="1" ht="34.5" customHeight="1">
      <c r="A285" s="232"/>
      <c r="B285" s="159"/>
      <c r="C285" s="389" t="s">
        <v>172</v>
      </c>
      <c r="D285" s="389"/>
      <c r="E285" s="389"/>
      <c r="F285" s="356"/>
      <c r="G285" s="370" t="s">
        <v>145</v>
      </c>
      <c r="H285" s="160" t="s">
        <v>173</v>
      </c>
      <c r="I285" s="353"/>
      <c r="J285" s="140" t="s">
        <v>533</v>
      </c>
      <c r="K285" s="81"/>
      <c r="L285" s="161"/>
      <c r="M285" s="161"/>
      <c r="N285" s="161"/>
      <c r="O285" s="161"/>
      <c r="P285" s="161"/>
      <c r="Q285" s="162"/>
    </row>
    <row r="286" spans="1:22" s="83" customFormat="1" ht="34.5" customHeight="1">
      <c r="A286" s="232"/>
      <c r="B286" s="159"/>
      <c r="C286" s="370"/>
      <c r="D286" s="370"/>
      <c r="E286" s="370"/>
      <c r="F286" s="371"/>
      <c r="G286" s="370"/>
      <c r="H286" s="160" t="s">
        <v>174</v>
      </c>
      <c r="I286" s="353"/>
      <c r="J286" s="143" t="s">
        <v>533</v>
      </c>
      <c r="K286" s="81"/>
      <c r="L286" s="161"/>
      <c r="M286" s="161"/>
      <c r="N286" s="161"/>
      <c r="O286" s="161"/>
      <c r="P286" s="161"/>
      <c r="Q286" s="162"/>
    </row>
    <row r="287" spans="1:22" s="83" customFormat="1" ht="34.5" customHeight="1">
      <c r="A287" s="232"/>
      <c r="B287" s="159"/>
      <c r="C287" s="370"/>
      <c r="D287" s="370"/>
      <c r="E287" s="370"/>
      <c r="F287" s="371"/>
      <c r="G287" s="370" t="s">
        <v>175</v>
      </c>
      <c r="H287" s="160" t="s">
        <v>173</v>
      </c>
      <c r="I287" s="353"/>
      <c r="J287" s="140" t="s">
        <v>533</v>
      </c>
      <c r="K287" s="81"/>
      <c r="L287" s="161"/>
      <c r="M287" s="161"/>
      <c r="N287" s="161"/>
      <c r="O287" s="161"/>
      <c r="P287" s="161"/>
      <c r="Q287" s="162"/>
    </row>
    <row r="288" spans="1:22" s="83" customFormat="1" ht="34.5" customHeight="1">
      <c r="A288" s="232"/>
      <c r="B288" s="159"/>
      <c r="C288" s="370"/>
      <c r="D288" s="370"/>
      <c r="E288" s="370"/>
      <c r="F288" s="371"/>
      <c r="G288" s="371"/>
      <c r="H288" s="160" t="s">
        <v>174</v>
      </c>
      <c r="I288" s="353"/>
      <c r="J288" s="143" t="s">
        <v>533</v>
      </c>
      <c r="K288" s="81"/>
      <c r="L288" s="161"/>
      <c r="M288" s="161"/>
      <c r="N288" s="161"/>
      <c r="O288" s="161"/>
      <c r="P288" s="161"/>
      <c r="Q288" s="162"/>
    </row>
    <row r="289" spans="1:22" s="83" customFormat="1" ht="34.5" customHeight="1">
      <c r="A289" s="232"/>
      <c r="B289" s="159"/>
      <c r="C289" s="370"/>
      <c r="D289" s="370"/>
      <c r="E289" s="370"/>
      <c r="F289" s="371"/>
      <c r="G289" s="370" t="s">
        <v>176</v>
      </c>
      <c r="H289" s="160" t="s">
        <v>173</v>
      </c>
      <c r="I289" s="353"/>
      <c r="J289" s="140" t="s">
        <v>533</v>
      </c>
      <c r="K289" s="81"/>
      <c r="L289" s="161"/>
      <c r="M289" s="161"/>
      <c r="N289" s="161"/>
      <c r="O289" s="161"/>
      <c r="P289" s="161"/>
      <c r="Q289" s="162"/>
    </row>
    <row r="290" spans="1:22" s="83" customFormat="1" ht="34.5" customHeight="1">
      <c r="A290" s="232"/>
      <c r="B290" s="159"/>
      <c r="C290" s="370"/>
      <c r="D290" s="370"/>
      <c r="E290" s="370"/>
      <c r="F290" s="371"/>
      <c r="G290" s="371"/>
      <c r="H290" s="160" t="s">
        <v>174</v>
      </c>
      <c r="I290" s="353"/>
      <c r="J290" s="143" t="s">
        <v>533</v>
      </c>
      <c r="K290" s="81"/>
      <c r="L290" s="161"/>
      <c r="M290" s="161"/>
      <c r="N290" s="161"/>
      <c r="O290" s="161"/>
      <c r="P290" s="161"/>
      <c r="Q290" s="162"/>
    </row>
    <row r="291" spans="1:22" s="83" customFormat="1" ht="34.5" customHeight="1">
      <c r="A291" s="232"/>
      <c r="B291" s="159"/>
      <c r="C291" s="370"/>
      <c r="D291" s="370"/>
      <c r="E291" s="370"/>
      <c r="F291" s="371"/>
      <c r="G291" s="372" t="s">
        <v>177</v>
      </c>
      <c r="H291" s="160" t="s">
        <v>173</v>
      </c>
      <c r="I291" s="353"/>
      <c r="J291" s="140" t="s">
        <v>533</v>
      </c>
      <c r="K291" s="81"/>
      <c r="L291" s="161"/>
      <c r="M291" s="161"/>
      <c r="N291" s="161"/>
      <c r="O291" s="161"/>
      <c r="P291" s="161"/>
      <c r="Q291" s="162"/>
    </row>
    <row r="292" spans="1:22" s="83" customFormat="1" ht="34.5" customHeight="1">
      <c r="A292" s="232"/>
      <c r="B292" s="159"/>
      <c r="C292" s="370"/>
      <c r="D292" s="370"/>
      <c r="E292" s="370"/>
      <c r="F292" s="371"/>
      <c r="G292" s="371"/>
      <c r="H292" s="160" t="s">
        <v>174</v>
      </c>
      <c r="I292" s="353"/>
      <c r="J292" s="143" t="s">
        <v>533</v>
      </c>
      <c r="K292" s="81"/>
      <c r="L292" s="161"/>
      <c r="M292" s="161"/>
      <c r="N292" s="161"/>
      <c r="O292" s="161"/>
      <c r="P292" s="161"/>
      <c r="Q292" s="162"/>
    </row>
    <row r="293" spans="1:22" s="83" customFormat="1" ht="34.5" customHeight="1">
      <c r="A293" s="232"/>
      <c r="B293" s="159"/>
      <c r="C293" s="370"/>
      <c r="D293" s="370"/>
      <c r="E293" s="370"/>
      <c r="F293" s="371"/>
      <c r="G293" s="370" t="s">
        <v>178</v>
      </c>
      <c r="H293" s="160" t="s">
        <v>173</v>
      </c>
      <c r="I293" s="353"/>
      <c r="J293" s="140" t="s">
        <v>533</v>
      </c>
      <c r="K293" s="81"/>
      <c r="L293" s="161"/>
      <c r="M293" s="161"/>
      <c r="N293" s="161"/>
      <c r="O293" s="161"/>
      <c r="P293" s="161"/>
      <c r="Q293" s="162"/>
    </row>
    <row r="294" spans="1:22" s="83" customFormat="1" ht="34.5" customHeight="1">
      <c r="A294" s="232"/>
      <c r="B294" s="159"/>
      <c r="C294" s="370"/>
      <c r="D294" s="370"/>
      <c r="E294" s="370"/>
      <c r="F294" s="371"/>
      <c r="G294" s="371"/>
      <c r="H294" s="160" t="s">
        <v>174</v>
      </c>
      <c r="I294" s="353"/>
      <c r="J294" s="143" t="s">
        <v>533</v>
      </c>
      <c r="K294" s="81"/>
      <c r="L294" s="161"/>
      <c r="M294" s="161"/>
      <c r="N294" s="161"/>
      <c r="O294" s="161"/>
      <c r="P294" s="161"/>
      <c r="Q294" s="162"/>
    </row>
    <row r="295" spans="1:22" s="83" customFormat="1" ht="34.5" customHeight="1">
      <c r="A295" s="232"/>
      <c r="B295" s="159"/>
      <c r="C295" s="370"/>
      <c r="D295" s="370"/>
      <c r="E295" s="370"/>
      <c r="F295" s="371"/>
      <c r="G295" s="370" t="s">
        <v>166</v>
      </c>
      <c r="H295" s="160" t="s">
        <v>173</v>
      </c>
      <c r="I295" s="353"/>
      <c r="J295" s="140" t="s">
        <v>533</v>
      </c>
      <c r="K295" s="81"/>
      <c r="L295" s="161"/>
      <c r="M295" s="161"/>
      <c r="N295" s="161"/>
      <c r="O295" s="161"/>
      <c r="P295" s="161"/>
      <c r="Q295" s="162"/>
    </row>
    <row r="296" spans="1:22" s="83" customFormat="1" ht="34.5" customHeight="1">
      <c r="A296" s="232"/>
      <c r="B296" s="159"/>
      <c r="C296" s="370"/>
      <c r="D296" s="370"/>
      <c r="E296" s="370"/>
      <c r="F296" s="371"/>
      <c r="G296" s="371"/>
      <c r="H296" s="160" t="s">
        <v>174</v>
      </c>
      <c r="I296" s="340"/>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3" t="s">
        <v>180</v>
      </c>
      <c r="D304" s="335"/>
      <c r="E304" s="397" t="s">
        <v>181</v>
      </c>
      <c r="F304" s="398"/>
      <c r="G304" s="319" t="s">
        <v>182</v>
      </c>
      <c r="H304" s="321"/>
      <c r="I304" s="339" t="s">
        <v>183</v>
      </c>
      <c r="J304" s="166">
        <v>0</v>
      </c>
      <c r="K304" s="81"/>
      <c r="L304" s="157"/>
      <c r="M304" s="157"/>
      <c r="N304" s="157"/>
      <c r="O304" s="157"/>
      <c r="P304" s="157"/>
      <c r="Q304" s="158"/>
    </row>
    <row r="305" spans="1:17" s="83" customFormat="1" ht="34.5" customHeight="1">
      <c r="A305" s="232"/>
      <c r="B305" s="159"/>
      <c r="C305" s="395"/>
      <c r="D305" s="396"/>
      <c r="E305" s="398"/>
      <c r="F305" s="398"/>
      <c r="G305" s="319" t="s">
        <v>184</v>
      </c>
      <c r="H305" s="321"/>
      <c r="I305" s="353"/>
      <c r="J305" s="166">
        <v>0</v>
      </c>
      <c r="K305" s="81"/>
      <c r="L305" s="161"/>
      <c r="M305" s="161"/>
      <c r="N305" s="161"/>
      <c r="O305" s="161"/>
      <c r="P305" s="161"/>
      <c r="Q305" s="162"/>
    </row>
    <row r="306" spans="1:17" s="83" customFormat="1" ht="34.5" customHeight="1">
      <c r="A306" s="232"/>
      <c r="B306" s="159"/>
      <c r="C306" s="395"/>
      <c r="D306" s="396"/>
      <c r="E306" s="398"/>
      <c r="F306" s="398"/>
      <c r="G306" s="319" t="s">
        <v>185</v>
      </c>
      <c r="H306" s="321"/>
      <c r="I306" s="353"/>
      <c r="J306" s="166">
        <v>0</v>
      </c>
      <c r="K306" s="81"/>
      <c r="L306" s="161"/>
      <c r="M306" s="161"/>
      <c r="N306" s="161"/>
      <c r="O306" s="161"/>
      <c r="P306" s="161"/>
      <c r="Q306" s="162"/>
    </row>
    <row r="307" spans="1:17" s="83" customFormat="1" ht="34.5" customHeight="1">
      <c r="A307" s="232"/>
      <c r="B307" s="159"/>
      <c r="C307" s="376"/>
      <c r="D307" s="378"/>
      <c r="E307" s="319" t="s">
        <v>166</v>
      </c>
      <c r="F307" s="320"/>
      <c r="G307" s="320"/>
      <c r="H307" s="321"/>
      <c r="I307" s="340"/>
      <c r="J307" s="166">
        <v>0</v>
      </c>
      <c r="K307" s="81"/>
      <c r="L307" s="161"/>
      <c r="M307" s="161"/>
      <c r="N307" s="161"/>
      <c r="O307" s="161"/>
      <c r="P307" s="161"/>
      <c r="Q307" s="162"/>
    </row>
    <row r="308" spans="1:17" s="83" customFormat="1" ht="34.5" customHeight="1">
      <c r="A308" s="232"/>
      <c r="B308" s="159"/>
      <c r="C308" s="333" t="s">
        <v>186</v>
      </c>
      <c r="D308" s="390"/>
      <c r="E308" s="319" t="s">
        <v>187</v>
      </c>
      <c r="F308" s="320"/>
      <c r="G308" s="320"/>
      <c r="H308" s="321"/>
      <c r="I308" s="339" t="s">
        <v>188</v>
      </c>
      <c r="J308" s="166">
        <v>0</v>
      </c>
      <c r="K308" s="81"/>
      <c r="L308" s="161"/>
      <c r="M308" s="161"/>
      <c r="N308" s="161"/>
      <c r="O308" s="161"/>
      <c r="P308" s="161"/>
      <c r="Q308" s="162"/>
    </row>
    <row r="309" spans="1:17" s="83" customFormat="1" ht="34.5" customHeight="1">
      <c r="A309" s="232"/>
      <c r="B309" s="159"/>
      <c r="C309" s="391"/>
      <c r="D309" s="392"/>
      <c r="E309" s="319" t="s">
        <v>189</v>
      </c>
      <c r="F309" s="320"/>
      <c r="G309" s="320"/>
      <c r="H309" s="321"/>
      <c r="I309" s="353"/>
      <c r="J309" s="166">
        <v>0</v>
      </c>
      <c r="K309" s="81"/>
      <c r="L309" s="161"/>
      <c r="M309" s="161"/>
      <c r="N309" s="161"/>
      <c r="O309" s="161"/>
      <c r="P309" s="161"/>
      <c r="Q309" s="162"/>
    </row>
    <row r="310" spans="1:17" s="83" customFormat="1" ht="34.5" customHeight="1">
      <c r="A310" s="232"/>
      <c r="B310" s="159"/>
      <c r="C310" s="393"/>
      <c r="D310" s="394"/>
      <c r="E310" s="319" t="s">
        <v>190</v>
      </c>
      <c r="F310" s="320"/>
      <c r="G310" s="320"/>
      <c r="H310" s="321"/>
      <c r="I310" s="340"/>
      <c r="J310" s="166">
        <v>0</v>
      </c>
      <c r="K310" s="81"/>
      <c r="L310" s="161"/>
      <c r="M310" s="161"/>
      <c r="N310" s="161"/>
      <c r="O310" s="161"/>
      <c r="P310" s="161"/>
      <c r="Q310" s="162"/>
    </row>
    <row r="311" spans="1:17" s="83" customFormat="1" ht="42">
      <c r="A311" s="232"/>
      <c r="B311" s="159"/>
      <c r="C311" s="333" t="s">
        <v>166</v>
      </c>
      <c r="D311" s="390"/>
      <c r="E311" s="319" t="s">
        <v>191</v>
      </c>
      <c r="F311" s="320"/>
      <c r="G311" s="320"/>
      <c r="H311" s="321"/>
      <c r="I311" s="122" t="s">
        <v>192</v>
      </c>
      <c r="J311" s="166">
        <v>0</v>
      </c>
      <c r="K311" s="81"/>
      <c r="L311" s="161"/>
      <c r="M311" s="161"/>
      <c r="N311" s="161"/>
      <c r="O311" s="161"/>
      <c r="P311" s="161"/>
      <c r="Q311" s="162"/>
    </row>
    <row r="312" spans="1:17" s="83" customFormat="1" ht="34.5" customHeight="1">
      <c r="A312" s="232"/>
      <c r="B312" s="159"/>
      <c r="C312" s="391"/>
      <c r="D312" s="392"/>
      <c r="E312" s="319" t="s">
        <v>193</v>
      </c>
      <c r="F312" s="320"/>
      <c r="G312" s="320"/>
      <c r="H312" s="321"/>
      <c r="I312" s="325" t="s">
        <v>194</v>
      </c>
      <c r="J312" s="166">
        <v>0</v>
      </c>
      <c r="K312" s="81"/>
      <c r="L312" s="161"/>
      <c r="M312" s="161"/>
      <c r="N312" s="161"/>
      <c r="O312" s="161"/>
      <c r="P312" s="161"/>
      <c r="Q312" s="162"/>
    </row>
    <row r="313" spans="1:17" s="83" customFormat="1" ht="34.5" customHeight="1">
      <c r="A313" s="232"/>
      <c r="B313" s="159"/>
      <c r="C313" s="391"/>
      <c r="D313" s="392"/>
      <c r="E313" s="319" t="s">
        <v>195</v>
      </c>
      <c r="F313" s="320"/>
      <c r="G313" s="320"/>
      <c r="H313" s="321"/>
      <c r="I313" s="343"/>
      <c r="J313" s="166">
        <v>0</v>
      </c>
      <c r="K313" s="81"/>
      <c r="L313" s="161"/>
      <c r="M313" s="161"/>
      <c r="N313" s="161"/>
      <c r="O313" s="161"/>
      <c r="P313" s="161"/>
      <c r="Q313" s="162"/>
    </row>
    <row r="314" spans="1:17" s="83" customFormat="1" ht="42">
      <c r="A314" s="232"/>
      <c r="B314" s="159"/>
      <c r="C314" s="391"/>
      <c r="D314" s="392"/>
      <c r="E314" s="319" t="s">
        <v>196</v>
      </c>
      <c r="F314" s="320"/>
      <c r="G314" s="320"/>
      <c r="H314" s="321"/>
      <c r="I314" s="122" t="s">
        <v>197</v>
      </c>
      <c r="J314" s="166">
        <v>0</v>
      </c>
      <c r="K314" s="81"/>
      <c r="L314" s="161"/>
      <c r="M314" s="161"/>
      <c r="N314" s="161"/>
      <c r="O314" s="161"/>
      <c r="P314" s="161"/>
      <c r="Q314" s="162"/>
    </row>
    <row r="315" spans="1:17" s="83" customFormat="1" ht="42">
      <c r="A315" s="232"/>
      <c r="B315" s="159"/>
      <c r="C315" s="391"/>
      <c r="D315" s="392"/>
      <c r="E315" s="319" t="s">
        <v>198</v>
      </c>
      <c r="F315" s="320"/>
      <c r="G315" s="320"/>
      <c r="H315" s="321"/>
      <c r="I315" s="122" t="s">
        <v>199</v>
      </c>
      <c r="J315" s="166">
        <v>0</v>
      </c>
      <c r="K315" s="81"/>
      <c r="L315" s="161"/>
      <c r="M315" s="161"/>
      <c r="N315" s="161"/>
      <c r="O315" s="161"/>
      <c r="P315" s="161"/>
      <c r="Q315" s="162"/>
    </row>
    <row r="316" spans="1:17" s="83" customFormat="1" ht="42">
      <c r="A316" s="232"/>
      <c r="B316" s="159"/>
      <c r="C316" s="391"/>
      <c r="D316" s="392"/>
      <c r="E316" s="319" t="s">
        <v>200</v>
      </c>
      <c r="F316" s="320"/>
      <c r="G316" s="320"/>
      <c r="H316" s="321"/>
      <c r="I316" s="122" t="s">
        <v>201</v>
      </c>
      <c r="J316" s="166">
        <v>0</v>
      </c>
      <c r="K316" s="81"/>
      <c r="L316" s="161"/>
      <c r="M316" s="161"/>
      <c r="N316" s="161"/>
      <c r="O316" s="161"/>
      <c r="P316" s="161"/>
      <c r="Q316" s="162"/>
    </row>
    <row r="317" spans="1:17" s="83" customFormat="1" ht="42">
      <c r="A317" s="232"/>
      <c r="B317" s="159"/>
      <c r="C317" s="391"/>
      <c r="D317" s="392"/>
      <c r="E317" s="319" t="s">
        <v>202</v>
      </c>
      <c r="F317" s="320"/>
      <c r="G317" s="320"/>
      <c r="H317" s="321"/>
      <c r="I317" s="122" t="s">
        <v>203</v>
      </c>
      <c r="J317" s="166">
        <v>0</v>
      </c>
      <c r="K317" s="81"/>
      <c r="L317" s="161"/>
      <c r="M317" s="161"/>
      <c r="N317" s="161"/>
      <c r="O317" s="161"/>
      <c r="P317" s="161"/>
      <c r="Q317" s="162"/>
    </row>
    <row r="318" spans="1:17" s="83" customFormat="1" ht="42">
      <c r="A318" s="232"/>
      <c r="B318" s="159"/>
      <c r="C318" s="391"/>
      <c r="D318" s="392"/>
      <c r="E318" s="319" t="s">
        <v>204</v>
      </c>
      <c r="F318" s="320"/>
      <c r="G318" s="320"/>
      <c r="H318" s="321"/>
      <c r="I318" s="122" t="s">
        <v>205</v>
      </c>
      <c r="J318" s="166">
        <v>0</v>
      </c>
      <c r="K318" s="81"/>
      <c r="L318" s="161"/>
      <c r="M318" s="161"/>
      <c r="N318" s="161"/>
      <c r="O318" s="161"/>
      <c r="P318" s="161"/>
      <c r="Q318" s="162"/>
    </row>
    <row r="319" spans="1:17" s="83" customFormat="1" ht="56">
      <c r="A319" s="232"/>
      <c r="B319" s="159"/>
      <c r="C319" s="391"/>
      <c r="D319" s="392"/>
      <c r="E319" s="319" t="s">
        <v>206</v>
      </c>
      <c r="F319" s="320"/>
      <c r="G319" s="320"/>
      <c r="H319" s="321"/>
      <c r="I319" s="122" t="s">
        <v>207</v>
      </c>
      <c r="J319" s="166">
        <v>0</v>
      </c>
      <c r="K319" s="81"/>
      <c r="L319" s="161"/>
      <c r="M319" s="161"/>
      <c r="N319" s="161"/>
      <c r="O319" s="161"/>
      <c r="P319" s="161"/>
      <c r="Q319" s="162"/>
    </row>
    <row r="320" spans="1:17" s="83" customFormat="1" ht="56">
      <c r="A320" s="232"/>
      <c r="B320" s="159"/>
      <c r="C320" s="393"/>
      <c r="D320" s="394"/>
      <c r="E320" s="319" t="s">
        <v>208</v>
      </c>
      <c r="F320" s="320"/>
      <c r="G320" s="320"/>
      <c r="H320" s="321"/>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2" t="s">
        <v>211</v>
      </c>
      <c r="D329" s="323"/>
      <c r="E329" s="323"/>
      <c r="F329" s="323"/>
      <c r="G329" s="323"/>
      <c r="H329" s="324"/>
      <c r="I329" s="388" t="s">
        <v>212</v>
      </c>
      <c r="J329" s="171"/>
      <c r="K329" s="97"/>
      <c r="L329" s="172"/>
      <c r="M329" s="172"/>
      <c r="N329" s="172"/>
      <c r="O329" s="172"/>
      <c r="P329" s="172"/>
      <c r="Q329" s="172"/>
      <c r="R329" s="8"/>
    </row>
    <row r="330" spans="1:22" s="118" customFormat="1" ht="34.5" customHeight="1">
      <c r="A330" s="232"/>
      <c r="B330" s="173"/>
      <c r="C330" s="382"/>
      <c r="D330" s="383"/>
      <c r="E330" s="383"/>
      <c r="F330" s="383"/>
      <c r="G330" s="383"/>
      <c r="H330" s="384"/>
      <c r="I330" s="388"/>
      <c r="J330" s="174"/>
      <c r="K330" s="102"/>
      <c r="L330" s="175"/>
      <c r="M330" s="175"/>
      <c r="N330" s="175"/>
      <c r="O330" s="175"/>
      <c r="P330" s="175"/>
      <c r="Q330" s="175"/>
      <c r="R330" s="8"/>
    </row>
    <row r="331" spans="1:22" s="118" customFormat="1" ht="34.5" customHeight="1">
      <c r="A331" s="232"/>
      <c r="B331" s="173"/>
      <c r="C331" s="382"/>
      <c r="D331" s="383"/>
      <c r="E331" s="383"/>
      <c r="F331" s="383"/>
      <c r="G331" s="383"/>
      <c r="H331" s="384"/>
      <c r="I331" s="388"/>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2"/>
      <c r="D332" s="383"/>
      <c r="E332" s="383"/>
      <c r="F332" s="383"/>
      <c r="G332" s="383"/>
      <c r="H332" s="384"/>
      <c r="I332" s="388"/>
      <c r="J332" s="174"/>
      <c r="K332" s="102"/>
      <c r="L332" s="177"/>
      <c r="M332" s="177"/>
      <c r="N332" s="177"/>
      <c r="O332" s="177"/>
      <c r="P332" s="177"/>
      <c r="Q332" s="177"/>
      <c r="R332" s="8"/>
    </row>
    <row r="333" spans="1:22" s="118" customFormat="1" ht="34.5" customHeight="1">
      <c r="A333" s="232"/>
      <c r="B333" s="173"/>
      <c r="C333" s="385"/>
      <c r="D333" s="386"/>
      <c r="E333" s="386"/>
      <c r="F333" s="386"/>
      <c r="G333" s="386"/>
      <c r="H333" s="387"/>
      <c r="I333" s="388"/>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8" t="s">
        <v>221</v>
      </c>
      <c r="D352" s="333" t="s">
        <v>222</v>
      </c>
      <c r="E352" s="334"/>
      <c r="F352" s="334"/>
      <c r="G352" s="334"/>
      <c r="H352" s="335"/>
      <c r="I352" s="325" t="s">
        <v>223</v>
      </c>
      <c r="J352" s="140">
        <v>69</v>
      </c>
      <c r="K352" s="81" t="s">
        <v>542</v>
      </c>
      <c r="L352" s="147">
        <v>4</v>
      </c>
      <c r="M352" s="147">
        <v>43</v>
      </c>
      <c r="N352" s="147">
        <v>13</v>
      </c>
      <c r="O352" s="147">
        <v>2</v>
      </c>
      <c r="P352" s="147">
        <v>5</v>
      </c>
      <c r="Q352" s="147">
        <v>2</v>
      </c>
    </row>
    <row r="353" spans="1:22" s="83" customFormat="1" ht="34.5" customHeight="1">
      <c r="A353" s="232"/>
      <c r="B353" s="84"/>
      <c r="C353" s="369"/>
      <c r="D353" s="379"/>
      <c r="E353" s="319" t="s">
        <v>224</v>
      </c>
      <c r="F353" s="320"/>
      <c r="G353" s="320"/>
      <c r="H353" s="321"/>
      <c r="I353" s="342"/>
      <c r="J353" s="140">
        <v>69</v>
      </c>
      <c r="K353" s="81" t="s">
        <v>542</v>
      </c>
      <c r="L353" s="147">
        <v>4</v>
      </c>
      <c r="M353" s="147">
        <v>43</v>
      </c>
      <c r="N353" s="147">
        <v>13</v>
      </c>
      <c r="O353" s="147">
        <v>2</v>
      </c>
      <c r="P353" s="147">
        <v>5</v>
      </c>
      <c r="Q353" s="147">
        <v>2</v>
      </c>
    </row>
    <row r="354" spans="1:22" s="83" customFormat="1" ht="34.5" customHeight="1">
      <c r="A354" s="232"/>
      <c r="B354" s="84"/>
      <c r="C354" s="369"/>
      <c r="D354" s="380"/>
      <c r="E354" s="319" t="s">
        <v>225</v>
      </c>
      <c r="F354" s="320"/>
      <c r="G354" s="320"/>
      <c r="H354" s="321"/>
      <c r="I354" s="342"/>
      <c r="J354" s="140">
        <v>0</v>
      </c>
      <c r="K354" s="81" t="s">
        <v>542</v>
      </c>
      <c r="L354" s="147">
        <v>0</v>
      </c>
      <c r="M354" s="147">
        <v>0</v>
      </c>
      <c r="N354" s="147">
        <v>0</v>
      </c>
      <c r="O354" s="147">
        <v>0</v>
      </c>
      <c r="P354" s="147">
        <v>0</v>
      </c>
      <c r="Q354" s="147">
        <v>0</v>
      </c>
    </row>
    <row r="355" spans="1:22" s="83" customFormat="1" ht="34.5" customHeight="1">
      <c r="A355" s="232"/>
      <c r="B355" s="84"/>
      <c r="C355" s="369"/>
      <c r="D355" s="381"/>
      <c r="E355" s="333" t="s">
        <v>226</v>
      </c>
      <c r="F355" s="334"/>
      <c r="G355" s="334"/>
      <c r="H355" s="335"/>
      <c r="I355" s="342"/>
      <c r="J355" s="140">
        <v>0</v>
      </c>
      <c r="K355" s="81" t="s">
        <v>542</v>
      </c>
      <c r="L355" s="147">
        <v>0</v>
      </c>
      <c r="M355" s="147">
        <v>0</v>
      </c>
      <c r="N355" s="147">
        <v>0</v>
      </c>
      <c r="O355" s="147">
        <v>0</v>
      </c>
      <c r="P355" s="147">
        <v>0</v>
      </c>
      <c r="Q355" s="147">
        <v>0</v>
      </c>
    </row>
    <row r="356" spans="1:22" s="83" customFormat="1" ht="34.5" customHeight="1">
      <c r="A356" s="232"/>
      <c r="B356" s="1"/>
      <c r="C356" s="369"/>
      <c r="D356" s="319" t="s">
        <v>227</v>
      </c>
      <c r="E356" s="320"/>
      <c r="F356" s="320"/>
      <c r="G356" s="320"/>
      <c r="H356" s="321"/>
      <c r="I356" s="342"/>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69"/>
      <c r="D357" s="319" t="s">
        <v>228</v>
      </c>
      <c r="E357" s="320"/>
      <c r="F357" s="320"/>
      <c r="G357" s="320"/>
      <c r="H357" s="321"/>
      <c r="I357" s="343"/>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8" t="s">
        <v>230</v>
      </c>
      <c r="D365" s="319" t="s">
        <v>231</v>
      </c>
      <c r="E365" s="320"/>
      <c r="F365" s="320"/>
      <c r="G365" s="320"/>
      <c r="H365" s="321"/>
      <c r="I365" s="325" t="s">
        <v>232</v>
      </c>
      <c r="J365" s="140">
        <v>4</v>
      </c>
      <c r="K365" s="81" t="s">
        <v>542</v>
      </c>
      <c r="L365" s="147">
        <v>0</v>
      </c>
      <c r="M365" s="147">
        <v>2</v>
      </c>
      <c r="N365" s="147">
        <v>2</v>
      </c>
      <c r="O365" s="147">
        <v>0</v>
      </c>
      <c r="P365" s="147">
        <v>0</v>
      </c>
      <c r="Q365" s="147">
        <v>0</v>
      </c>
    </row>
    <row r="366" spans="1:22" s="83" customFormat="1" ht="34.5" customHeight="1">
      <c r="A366" s="232"/>
      <c r="B366" s="119"/>
      <c r="C366" s="368"/>
      <c r="D366" s="374" t="s">
        <v>233</v>
      </c>
      <c r="E366" s="376" t="s">
        <v>234</v>
      </c>
      <c r="F366" s="377"/>
      <c r="G366" s="377"/>
      <c r="H366" s="378"/>
      <c r="I366" s="326"/>
      <c r="J366" s="140">
        <v>0</v>
      </c>
      <c r="K366" s="81" t="s">
        <v>542</v>
      </c>
      <c r="L366" s="147">
        <v>0</v>
      </c>
      <c r="M366" s="147">
        <v>0</v>
      </c>
      <c r="N366" s="147">
        <v>0</v>
      </c>
      <c r="O366" s="147">
        <v>0</v>
      </c>
      <c r="P366" s="147">
        <v>0</v>
      </c>
      <c r="Q366" s="147">
        <v>0</v>
      </c>
    </row>
    <row r="367" spans="1:22" s="83" customFormat="1" ht="34.5" customHeight="1">
      <c r="A367" s="232"/>
      <c r="B367" s="119"/>
      <c r="C367" s="368"/>
      <c r="D367" s="368"/>
      <c r="E367" s="319" t="s">
        <v>235</v>
      </c>
      <c r="F367" s="320"/>
      <c r="G367" s="320"/>
      <c r="H367" s="321"/>
      <c r="I367" s="326"/>
      <c r="J367" s="140">
        <v>4</v>
      </c>
      <c r="K367" s="81" t="s">
        <v>542</v>
      </c>
      <c r="L367" s="147">
        <v>0</v>
      </c>
      <c r="M367" s="147">
        <v>2</v>
      </c>
      <c r="N367" s="147">
        <v>2</v>
      </c>
      <c r="O367" s="147">
        <v>0</v>
      </c>
      <c r="P367" s="147">
        <v>0</v>
      </c>
      <c r="Q367" s="147">
        <v>0</v>
      </c>
    </row>
    <row r="368" spans="1:22" s="83" customFormat="1" ht="34.5" customHeight="1">
      <c r="A368" s="232"/>
      <c r="B368" s="119"/>
      <c r="C368" s="368"/>
      <c r="D368" s="368"/>
      <c r="E368" s="319" t="s">
        <v>236</v>
      </c>
      <c r="F368" s="320"/>
      <c r="G368" s="320"/>
      <c r="H368" s="321"/>
      <c r="I368" s="326"/>
      <c r="J368" s="140">
        <v>0</v>
      </c>
      <c r="K368" s="81" t="s">
        <v>542</v>
      </c>
      <c r="L368" s="147">
        <v>0</v>
      </c>
      <c r="M368" s="147">
        <v>0</v>
      </c>
      <c r="N368" s="147">
        <v>0</v>
      </c>
      <c r="O368" s="147">
        <v>0</v>
      </c>
      <c r="P368" s="147">
        <v>0</v>
      </c>
      <c r="Q368" s="147">
        <v>0</v>
      </c>
    </row>
    <row r="369" spans="1:17" s="83" customFormat="1" ht="34.5" customHeight="1">
      <c r="A369" s="232"/>
      <c r="B369" s="119"/>
      <c r="C369" s="368"/>
      <c r="D369" s="368"/>
      <c r="E369" s="319" t="s">
        <v>237</v>
      </c>
      <c r="F369" s="320"/>
      <c r="G369" s="320"/>
      <c r="H369" s="321"/>
      <c r="I369" s="326"/>
      <c r="J369" s="140">
        <v>0</v>
      </c>
      <c r="K369" s="81" t="s">
        <v>542</v>
      </c>
      <c r="L369" s="147">
        <v>0</v>
      </c>
      <c r="M369" s="147">
        <v>0</v>
      </c>
      <c r="N369" s="147">
        <v>0</v>
      </c>
      <c r="O369" s="147">
        <v>0</v>
      </c>
      <c r="P369" s="147">
        <v>0</v>
      </c>
      <c r="Q369" s="147">
        <v>0</v>
      </c>
    </row>
    <row r="370" spans="1:17" s="83" customFormat="1" ht="34.5" customHeight="1">
      <c r="A370" s="232"/>
      <c r="B370" s="119"/>
      <c r="C370" s="368"/>
      <c r="D370" s="368"/>
      <c r="E370" s="319" t="s">
        <v>238</v>
      </c>
      <c r="F370" s="320"/>
      <c r="G370" s="320"/>
      <c r="H370" s="321"/>
      <c r="I370" s="326"/>
      <c r="J370" s="140">
        <v>0</v>
      </c>
      <c r="K370" s="81" t="s">
        <v>542</v>
      </c>
      <c r="L370" s="147">
        <v>0</v>
      </c>
      <c r="M370" s="147">
        <v>0</v>
      </c>
      <c r="N370" s="147">
        <v>0</v>
      </c>
      <c r="O370" s="147">
        <v>0</v>
      </c>
      <c r="P370" s="147">
        <v>0</v>
      </c>
      <c r="Q370" s="147">
        <v>0</v>
      </c>
    </row>
    <row r="371" spans="1:17" s="83" customFormat="1" ht="34.5" customHeight="1">
      <c r="A371" s="232"/>
      <c r="B371" s="119"/>
      <c r="C371" s="368"/>
      <c r="D371" s="375"/>
      <c r="E371" s="333" t="s">
        <v>166</v>
      </c>
      <c r="F371" s="334"/>
      <c r="G371" s="334"/>
      <c r="H371" s="335"/>
      <c r="I371" s="326"/>
      <c r="J371" s="140">
        <v>0</v>
      </c>
      <c r="K371" s="81" t="s">
        <v>542</v>
      </c>
      <c r="L371" s="147">
        <v>0</v>
      </c>
      <c r="M371" s="147">
        <v>0</v>
      </c>
      <c r="N371" s="147">
        <v>0</v>
      </c>
      <c r="O371" s="147">
        <v>0</v>
      </c>
      <c r="P371" s="147">
        <v>0</v>
      </c>
      <c r="Q371" s="147">
        <v>0</v>
      </c>
    </row>
    <row r="372" spans="1:17" s="83" customFormat="1" ht="34.5" customHeight="1">
      <c r="A372" s="232"/>
      <c r="B372" s="119"/>
      <c r="C372" s="368"/>
      <c r="D372" s="319" t="s">
        <v>239</v>
      </c>
      <c r="E372" s="320"/>
      <c r="F372" s="320"/>
      <c r="G372" s="320"/>
      <c r="H372" s="321"/>
      <c r="I372" s="326"/>
      <c r="J372" s="140">
        <v>2</v>
      </c>
      <c r="K372" s="81" t="s">
        <v>542</v>
      </c>
      <c r="L372" s="147">
        <v>0</v>
      </c>
      <c r="M372" s="147">
        <v>1</v>
      </c>
      <c r="N372" s="147">
        <v>1</v>
      </c>
      <c r="O372" s="147">
        <v>0</v>
      </c>
      <c r="P372" s="147">
        <v>0</v>
      </c>
      <c r="Q372" s="147">
        <v>0</v>
      </c>
    </row>
    <row r="373" spans="1:17" s="83" customFormat="1" ht="34.5" customHeight="1">
      <c r="A373" s="232"/>
      <c r="B373" s="119"/>
      <c r="C373" s="368"/>
      <c r="D373" s="374" t="s">
        <v>240</v>
      </c>
      <c r="E373" s="376" t="s">
        <v>241</v>
      </c>
      <c r="F373" s="377"/>
      <c r="G373" s="377"/>
      <c r="H373" s="378"/>
      <c r="I373" s="326"/>
      <c r="J373" s="140">
        <v>0</v>
      </c>
      <c r="K373" s="81" t="s">
        <v>542</v>
      </c>
      <c r="L373" s="147">
        <v>0</v>
      </c>
      <c r="M373" s="147">
        <v>0</v>
      </c>
      <c r="N373" s="147">
        <v>0</v>
      </c>
      <c r="O373" s="147">
        <v>0</v>
      </c>
      <c r="P373" s="147">
        <v>0</v>
      </c>
      <c r="Q373" s="147">
        <v>0</v>
      </c>
    </row>
    <row r="374" spans="1:17" s="83" customFormat="1" ht="34.5" customHeight="1">
      <c r="A374" s="232"/>
      <c r="B374" s="119"/>
      <c r="C374" s="368"/>
      <c r="D374" s="368"/>
      <c r="E374" s="319" t="s">
        <v>242</v>
      </c>
      <c r="F374" s="320"/>
      <c r="G374" s="320"/>
      <c r="H374" s="321"/>
      <c r="I374" s="326"/>
      <c r="J374" s="140">
        <v>2</v>
      </c>
      <c r="K374" s="81" t="s">
        <v>542</v>
      </c>
      <c r="L374" s="147">
        <v>0</v>
      </c>
      <c r="M374" s="147">
        <v>1</v>
      </c>
      <c r="N374" s="147">
        <v>1</v>
      </c>
      <c r="O374" s="147">
        <v>0</v>
      </c>
      <c r="P374" s="147">
        <v>0</v>
      </c>
      <c r="Q374" s="147">
        <v>0</v>
      </c>
    </row>
    <row r="375" spans="1:17" s="83" customFormat="1" ht="34.5" customHeight="1">
      <c r="A375" s="232"/>
      <c r="B375" s="119"/>
      <c r="C375" s="368"/>
      <c r="D375" s="368"/>
      <c r="E375" s="319" t="s">
        <v>243</v>
      </c>
      <c r="F375" s="320"/>
      <c r="G375" s="320"/>
      <c r="H375" s="321"/>
      <c r="I375" s="326"/>
      <c r="J375" s="140">
        <v>0</v>
      </c>
      <c r="K375" s="81" t="s">
        <v>542</v>
      </c>
      <c r="L375" s="147">
        <v>0</v>
      </c>
      <c r="M375" s="147">
        <v>0</v>
      </c>
      <c r="N375" s="147">
        <v>0</v>
      </c>
      <c r="O375" s="147">
        <v>0</v>
      </c>
      <c r="P375" s="147">
        <v>0</v>
      </c>
      <c r="Q375" s="147">
        <v>0</v>
      </c>
    </row>
    <row r="376" spans="1:17" s="83" customFormat="1" ht="34.5" customHeight="1">
      <c r="A376" s="232"/>
      <c r="B376" s="119"/>
      <c r="C376" s="368"/>
      <c r="D376" s="368"/>
      <c r="E376" s="319" t="s">
        <v>244</v>
      </c>
      <c r="F376" s="320"/>
      <c r="G376" s="320"/>
      <c r="H376" s="321"/>
      <c r="I376" s="326"/>
      <c r="J376" s="140">
        <v>0</v>
      </c>
      <c r="K376" s="81" t="s">
        <v>542</v>
      </c>
      <c r="L376" s="147">
        <v>0</v>
      </c>
      <c r="M376" s="147">
        <v>0</v>
      </c>
      <c r="N376" s="147">
        <v>0</v>
      </c>
      <c r="O376" s="147">
        <v>0</v>
      </c>
      <c r="P376" s="147">
        <v>0</v>
      </c>
      <c r="Q376" s="147">
        <v>0</v>
      </c>
    </row>
    <row r="377" spans="1:17" s="83" customFormat="1" ht="34.5" customHeight="1">
      <c r="A377" s="232"/>
      <c r="B377" s="119"/>
      <c r="C377" s="368"/>
      <c r="D377" s="368"/>
      <c r="E377" s="319" t="s">
        <v>245</v>
      </c>
      <c r="F377" s="320"/>
      <c r="G377" s="320"/>
      <c r="H377" s="321"/>
      <c r="I377" s="326"/>
      <c r="J377" s="140">
        <v>0</v>
      </c>
      <c r="K377" s="81" t="s">
        <v>542</v>
      </c>
      <c r="L377" s="147">
        <v>0</v>
      </c>
      <c r="M377" s="147">
        <v>0</v>
      </c>
      <c r="N377" s="147">
        <v>0</v>
      </c>
      <c r="O377" s="147">
        <v>0</v>
      </c>
      <c r="P377" s="147">
        <v>0</v>
      </c>
      <c r="Q377" s="147">
        <v>0</v>
      </c>
    </row>
    <row r="378" spans="1:17" s="83" customFormat="1" ht="34.5" customHeight="1">
      <c r="A378" s="232"/>
      <c r="B378" s="119"/>
      <c r="C378" s="368"/>
      <c r="D378" s="368"/>
      <c r="E378" s="319" t="s">
        <v>246</v>
      </c>
      <c r="F378" s="320"/>
      <c r="G378" s="320"/>
      <c r="H378" s="321"/>
      <c r="I378" s="326"/>
      <c r="J378" s="140">
        <v>0</v>
      </c>
      <c r="K378" s="81" t="s">
        <v>542</v>
      </c>
      <c r="L378" s="147">
        <v>0</v>
      </c>
      <c r="M378" s="147">
        <v>0</v>
      </c>
      <c r="N378" s="147">
        <v>0</v>
      </c>
      <c r="O378" s="147">
        <v>0</v>
      </c>
      <c r="P378" s="147">
        <v>0</v>
      </c>
      <c r="Q378" s="147">
        <v>0</v>
      </c>
    </row>
    <row r="379" spans="1:17" s="83" customFormat="1" ht="34.5" customHeight="1">
      <c r="A379" s="232"/>
      <c r="B379" s="119"/>
      <c r="C379" s="368"/>
      <c r="D379" s="368"/>
      <c r="E379" s="319" t="s">
        <v>247</v>
      </c>
      <c r="F379" s="320"/>
      <c r="G379" s="320"/>
      <c r="H379" s="321"/>
      <c r="I379" s="326"/>
      <c r="J379" s="140">
        <v>0</v>
      </c>
      <c r="K379" s="81" t="s">
        <v>542</v>
      </c>
      <c r="L379" s="147">
        <v>0</v>
      </c>
      <c r="M379" s="147">
        <v>0</v>
      </c>
      <c r="N379" s="147">
        <v>0</v>
      </c>
      <c r="O379" s="147">
        <v>0</v>
      </c>
      <c r="P379" s="147">
        <v>0</v>
      </c>
      <c r="Q379" s="147">
        <v>0</v>
      </c>
    </row>
    <row r="380" spans="1:17" s="83" customFormat="1" ht="34.5" customHeight="1">
      <c r="A380" s="232"/>
      <c r="B380" s="119"/>
      <c r="C380" s="368"/>
      <c r="D380" s="375"/>
      <c r="E380" s="333" t="s">
        <v>166</v>
      </c>
      <c r="F380" s="334"/>
      <c r="G380" s="334"/>
      <c r="H380" s="335"/>
      <c r="I380" s="327"/>
      <c r="J380" s="140">
        <v>0</v>
      </c>
      <c r="K380" s="81" t="s">
        <v>542</v>
      </c>
      <c r="L380" s="147">
        <v>0</v>
      </c>
      <c r="M380" s="147">
        <v>0</v>
      </c>
      <c r="N380" s="147">
        <v>0</v>
      </c>
      <c r="O380" s="147">
        <v>0</v>
      </c>
      <c r="P380" s="147">
        <v>0</v>
      </c>
      <c r="Q380" s="147">
        <v>0</v>
      </c>
    </row>
    <row r="381" spans="1:17" s="83" customFormat="1" ht="34.5" customHeight="1">
      <c r="A381" s="232"/>
      <c r="B381" s="119"/>
      <c r="C381" s="368" t="s">
        <v>248</v>
      </c>
      <c r="D381" s="319" t="s">
        <v>249</v>
      </c>
      <c r="E381" s="320"/>
      <c r="F381" s="320"/>
      <c r="G381" s="320"/>
      <c r="H381" s="321"/>
      <c r="I381" s="325" t="s">
        <v>250</v>
      </c>
      <c r="J381" s="140">
        <v>69</v>
      </c>
      <c r="K381" s="81" t="s">
        <v>542</v>
      </c>
      <c r="L381" s="147">
        <v>4</v>
      </c>
      <c r="M381" s="147">
        <v>43</v>
      </c>
      <c r="N381" s="147">
        <v>13</v>
      </c>
      <c r="O381" s="147">
        <v>2</v>
      </c>
      <c r="P381" s="147">
        <v>5</v>
      </c>
      <c r="Q381" s="147">
        <v>2</v>
      </c>
    </row>
    <row r="382" spans="1:17" s="83" customFormat="1" ht="34.5" customHeight="1">
      <c r="A382" s="232"/>
      <c r="B382" s="119"/>
      <c r="C382" s="368"/>
      <c r="D382" s="374" t="s">
        <v>233</v>
      </c>
      <c r="E382" s="376" t="s">
        <v>234</v>
      </c>
      <c r="F382" s="377"/>
      <c r="G382" s="377"/>
      <c r="H382" s="378"/>
      <c r="I382" s="360"/>
      <c r="J382" s="140">
        <v>0</v>
      </c>
      <c r="K382" s="81" t="s">
        <v>542</v>
      </c>
      <c r="L382" s="147">
        <v>0</v>
      </c>
      <c r="M382" s="147">
        <v>0</v>
      </c>
      <c r="N382" s="147">
        <v>0</v>
      </c>
      <c r="O382" s="147">
        <v>0</v>
      </c>
      <c r="P382" s="147">
        <v>0</v>
      </c>
      <c r="Q382" s="147">
        <v>0</v>
      </c>
    </row>
    <row r="383" spans="1:17" s="83" customFormat="1" ht="34.5" customHeight="1">
      <c r="A383" s="232"/>
      <c r="B383" s="119"/>
      <c r="C383" s="368"/>
      <c r="D383" s="368"/>
      <c r="E383" s="319" t="s">
        <v>235</v>
      </c>
      <c r="F383" s="320"/>
      <c r="G383" s="320"/>
      <c r="H383" s="321"/>
      <c r="I383" s="360"/>
      <c r="J383" s="140">
        <v>57</v>
      </c>
      <c r="K383" s="81" t="s">
        <v>542</v>
      </c>
      <c r="L383" s="147">
        <v>2</v>
      </c>
      <c r="M383" s="147">
        <v>43</v>
      </c>
      <c r="N383" s="147">
        <v>12</v>
      </c>
      <c r="O383" s="147">
        <v>0</v>
      </c>
      <c r="P383" s="147">
        <v>0</v>
      </c>
      <c r="Q383" s="147">
        <v>0</v>
      </c>
    </row>
    <row r="384" spans="1:17" s="83" customFormat="1" ht="34.5" customHeight="1">
      <c r="A384" s="232"/>
      <c r="B384" s="119"/>
      <c r="C384" s="368"/>
      <c r="D384" s="368"/>
      <c r="E384" s="319" t="s">
        <v>236</v>
      </c>
      <c r="F384" s="320"/>
      <c r="G384" s="320"/>
      <c r="H384" s="321"/>
      <c r="I384" s="360"/>
      <c r="J384" s="140">
        <v>12</v>
      </c>
      <c r="K384" s="81" t="s">
        <v>542</v>
      </c>
      <c r="L384" s="147">
        <v>2</v>
      </c>
      <c r="M384" s="147">
        <v>0</v>
      </c>
      <c r="N384" s="147">
        <v>1</v>
      </c>
      <c r="O384" s="147">
        <v>2</v>
      </c>
      <c r="P384" s="147">
        <v>5</v>
      </c>
      <c r="Q384" s="147">
        <v>2</v>
      </c>
    </row>
    <row r="385" spans="1:17" s="83" customFormat="1" ht="34.5" customHeight="1">
      <c r="A385" s="232"/>
      <c r="B385" s="119"/>
      <c r="C385" s="368"/>
      <c r="D385" s="368"/>
      <c r="E385" s="319" t="s">
        <v>237</v>
      </c>
      <c r="F385" s="320"/>
      <c r="G385" s="320"/>
      <c r="H385" s="321"/>
      <c r="I385" s="360"/>
      <c r="J385" s="140">
        <v>0</v>
      </c>
      <c r="K385" s="81" t="s">
        <v>542</v>
      </c>
      <c r="L385" s="147">
        <v>0</v>
      </c>
      <c r="M385" s="147">
        <v>0</v>
      </c>
      <c r="N385" s="147">
        <v>0</v>
      </c>
      <c r="O385" s="147">
        <v>0</v>
      </c>
      <c r="P385" s="147">
        <v>0</v>
      </c>
      <c r="Q385" s="147">
        <v>0</v>
      </c>
    </row>
    <row r="386" spans="1:17" s="83" customFormat="1" ht="34.5" customHeight="1">
      <c r="A386" s="232"/>
      <c r="B386" s="119"/>
      <c r="C386" s="368"/>
      <c r="D386" s="368"/>
      <c r="E386" s="319" t="s">
        <v>238</v>
      </c>
      <c r="F386" s="320"/>
      <c r="G386" s="320"/>
      <c r="H386" s="321"/>
      <c r="I386" s="360"/>
      <c r="J386" s="140">
        <v>0</v>
      </c>
      <c r="K386" s="81" t="s">
        <v>542</v>
      </c>
      <c r="L386" s="147">
        <v>0</v>
      </c>
      <c r="M386" s="147">
        <v>0</v>
      </c>
      <c r="N386" s="147">
        <v>0</v>
      </c>
      <c r="O386" s="147">
        <v>0</v>
      </c>
      <c r="P386" s="147">
        <v>0</v>
      </c>
      <c r="Q386" s="147">
        <v>0</v>
      </c>
    </row>
    <row r="387" spans="1:17" s="83" customFormat="1" ht="34.5" customHeight="1">
      <c r="A387" s="232"/>
      <c r="B387" s="119"/>
      <c r="C387" s="368"/>
      <c r="D387" s="375"/>
      <c r="E387" s="333" t="s">
        <v>166</v>
      </c>
      <c r="F387" s="334"/>
      <c r="G387" s="334"/>
      <c r="H387" s="335"/>
      <c r="I387" s="360"/>
      <c r="J387" s="140">
        <v>0</v>
      </c>
      <c r="K387" s="81" t="s">
        <v>542</v>
      </c>
      <c r="L387" s="147">
        <v>0</v>
      </c>
      <c r="M387" s="147">
        <v>0</v>
      </c>
      <c r="N387" s="147">
        <v>0</v>
      </c>
      <c r="O387" s="147">
        <v>0</v>
      </c>
      <c r="P387" s="147">
        <v>0</v>
      </c>
      <c r="Q387" s="147">
        <v>0</v>
      </c>
    </row>
    <row r="388" spans="1:17" s="83" customFormat="1" ht="34.5" customHeight="1">
      <c r="A388" s="232"/>
      <c r="B388" s="119"/>
      <c r="C388" s="368"/>
      <c r="D388" s="319" t="s">
        <v>251</v>
      </c>
      <c r="E388" s="320"/>
      <c r="F388" s="320"/>
      <c r="G388" s="320"/>
      <c r="H388" s="321"/>
      <c r="I388" s="360"/>
      <c r="J388" s="140">
        <v>78</v>
      </c>
      <c r="K388" s="81" t="s">
        <v>542</v>
      </c>
      <c r="L388" s="147">
        <v>4</v>
      </c>
      <c r="M388" s="147">
        <v>44</v>
      </c>
      <c r="N388" s="147">
        <v>16</v>
      </c>
      <c r="O388" s="147">
        <v>4</v>
      </c>
      <c r="P388" s="147">
        <v>7</v>
      </c>
      <c r="Q388" s="147">
        <v>3</v>
      </c>
    </row>
    <row r="389" spans="1:17" s="83" customFormat="1" ht="34.5" customHeight="1">
      <c r="A389" s="232"/>
      <c r="B389" s="119"/>
      <c r="C389" s="368"/>
      <c r="D389" s="374" t="s">
        <v>240</v>
      </c>
      <c r="E389" s="376" t="s">
        <v>241</v>
      </c>
      <c r="F389" s="377"/>
      <c r="G389" s="377"/>
      <c r="H389" s="378"/>
      <c r="I389" s="360"/>
      <c r="J389" s="140">
        <v>0</v>
      </c>
      <c r="K389" s="81" t="s">
        <v>542</v>
      </c>
      <c r="L389" s="147">
        <v>0</v>
      </c>
      <c r="M389" s="147">
        <v>0</v>
      </c>
      <c r="N389" s="147">
        <v>0</v>
      </c>
      <c r="O389" s="147">
        <v>0</v>
      </c>
      <c r="P389" s="147">
        <v>0</v>
      </c>
      <c r="Q389" s="147">
        <v>0</v>
      </c>
    </row>
    <row r="390" spans="1:17" s="83" customFormat="1" ht="34.5" customHeight="1">
      <c r="A390" s="232"/>
      <c r="B390" s="119"/>
      <c r="C390" s="368"/>
      <c r="D390" s="368"/>
      <c r="E390" s="319" t="s">
        <v>242</v>
      </c>
      <c r="F390" s="320"/>
      <c r="G390" s="320"/>
      <c r="H390" s="321"/>
      <c r="I390" s="360"/>
      <c r="J390" s="140">
        <v>55</v>
      </c>
      <c r="K390" s="81" t="s">
        <v>542</v>
      </c>
      <c r="L390" s="147">
        <v>0</v>
      </c>
      <c r="M390" s="147">
        <v>41</v>
      </c>
      <c r="N390" s="147">
        <v>14</v>
      </c>
      <c r="O390" s="147">
        <v>0</v>
      </c>
      <c r="P390" s="147">
        <v>0</v>
      </c>
      <c r="Q390" s="147">
        <v>0</v>
      </c>
    </row>
    <row r="391" spans="1:17" s="83" customFormat="1" ht="34.5" customHeight="1">
      <c r="A391" s="232"/>
      <c r="B391" s="119"/>
      <c r="C391" s="368"/>
      <c r="D391" s="368"/>
      <c r="E391" s="319" t="s">
        <v>243</v>
      </c>
      <c r="F391" s="320"/>
      <c r="G391" s="320"/>
      <c r="H391" s="321"/>
      <c r="I391" s="360"/>
      <c r="J391" s="140">
        <v>16</v>
      </c>
      <c r="K391" s="81" t="s">
        <v>542</v>
      </c>
      <c r="L391" s="147">
        <v>2</v>
      </c>
      <c r="M391" s="147">
        <v>1</v>
      </c>
      <c r="N391" s="147">
        <v>1</v>
      </c>
      <c r="O391" s="147">
        <v>3</v>
      </c>
      <c r="P391" s="147">
        <v>7</v>
      </c>
      <c r="Q391" s="147">
        <v>2</v>
      </c>
    </row>
    <row r="392" spans="1:17" s="83" customFormat="1" ht="34.5" customHeight="1">
      <c r="A392" s="232"/>
      <c r="B392" s="119"/>
      <c r="C392" s="368"/>
      <c r="D392" s="368"/>
      <c r="E392" s="319" t="s">
        <v>244</v>
      </c>
      <c r="F392" s="320"/>
      <c r="G392" s="320"/>
      <c r="H392" s="321"/>
      <c r="I392" s="360"/>
      <c r="J392" s="140">
        <v>0</v>
      </c>
      <c r="K392" s="81" t="s">
        <v>542</v>
      </c>
      <c r="L392" s="147">
        <v>0</v>
      </c>
      <c r="M392" s="147">
        <v>0</v>
      </c>
      <c r="N392" s="147">
        <v>0</v>
      </c>
      <c r="O392" s="147">
        <v>0</v>
      </c>
      <c r="P392" s="147">
        <v>0</v>
      </c>
      <c r="Q392" s="147">
        <v>0</v>
      </c>
    </row>
    <row r="393" spans="1:17" s="83" customFormat="1" ht="34.5" customHeight="1">
      <c r="A393" s="232"/>
      <c r="B393" s="119"/>
      <c r="C393" s="368"/>
      <c r="D393" s="368"/>
      <c r="E393" s="319" t="s">
        <v>245</v>
      </c>
      <c r="F393" s="320"/>
      <c r="G393" s="320"/>
      <c r="H393" s="321"/>
      <c r="I393" s="360"/>
      <c r="J393" s="140">
        <v>0</v>
      </c>
      <c r="K393" s="81" t="s">
        <v>542</v>
      </c>
      <c r="L393" s="147">
        <v>0</v>
      </c>
      <c r="M393" s="147">
        <v>0</v>
      </c>
      <c r="N393" s="147">
        <v>0</v>
      </c>
      <c r="O393" s="147">
        <v>0</v>
      </c>
      <c r="P393" s="147">
        <v>0</v>
      </c>
      <c r="Q393" s="147">
        <v>0</v>
      </c>
    </row>
    <row r="394" spans="1:17" s="83" customFormat="1" ht="34.5" customHeight="1">
      <c r="A394" s="232"/>
      <c r="B394" s="119"/>
      <c r="C394" s="368"/>
      <c r="D394" s="368"/>
      <c r="E394" s="319" t="s">
        <v>246</v>
      </c>
      <c r="F394" s="320"/>
      <c r="G394" s="320"/>
      <c r="H394" s="321"/>
      <c r="I394" s="360"/>
      <c r="J394" s="140">
        <v>0</v>
      </c>
      <c r="K394" s="81" t="s">
        <v>542</v>
      </c>
      <c r="L394" s="147">
        <v>0</v>
      </c>
      <c r="M394" s="147">
        <v>0</v>
      </c>
      <c r="N394" s="147">
        <v>0</v>
      </c>
      <c r="O394" s="147">
        <v>0</v>
      </c>
      <c r="P394" s="147">
        <v>0</v>
      </c>
      <c r="Q394" s="147">
        <v>0</v>
      </c>
    </row>
    <row r="395" spans="1:17" s="83" customFormat="1" ht="34.5" customHeight="1">
      <c r="A395" s="232"/>
      <c r="B395" s="119"/>
      <c r="C395" s="368"/>
      <c r="D395" s="368"/>
      <c r="E395" s="319" t="s">
        <v>247</v>
      </c>
      <c r="F395" s="320"/>
      <c r="G395" s="320"/>
      <c r="H395" s="321"/>
      <c r="I395" s="360"/>
      <c r="J395" s="140">
        <v>7</v>
      </c>
      <c r="K395" s="81" t="s">
        <v>542</v>
      </c>
      <c r="L395" s="147">
        <v>2</v>
      </c>
      <c r="M395" s="147">
        <v>2</v>
      </c>
      <c r="N395" s="147">
        <v>1</v>
      </c>
      <c r="O395" s="147">
        <v>1</v>
      </c>
      <c r="P395" s="147">
        <v>0</v>
      </c>
      <c r="Q395" s="147">
        <v>1</v>
      </c>
    </row>
    <row r="396" spans="1:17" s="83" customFormat="1" ht="34.5" customHeight="1">
      <c r="A396" s="232"/>
      <c r="B396" s="119"/>
      <c r="C396" s="368"/>
      <c r="D396" s="368"/>
      <c r="E396" s="319" t="s">
        <v>166</v>
      </c>
      <c r="F396" s="320"/>
      <c r="G396" s="320"/>
      <c r="H396" s="321"/>
      <c r="I396" s="361"/>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3" t="s">
        <v>253</v>
      </c>
      <c r="D404" s="334"/>
      <c r="E404" s="334"/>
      <c r="F404" s="334"/>
      <c r="G404" s="334"/>
      <c r="H404" s="335"/>
      <c r="I404" s="325"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5" t="s">
        <v>255</v>
      </c>
      <c r="F405" s="366"/>
      <c r="G405" s="366"/>
      <c r="H405" s="367"/>
      <c r="I405" s="326"/>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5" t="s">
        <v>256</v>
      </c>
      <c r="F406" s="366"/>
      <c r="G406" s="366"/>
      <c r="H406" s="367"/>
      <c r="I406" s="326"/>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5" t="s">
        <v>257</v>
      </c>
      <c r="F407" s="366"/>
      <c r="G407" s="366"/>
      <c r="H407" s="367"/>
      <c r="I407" s="326"/>
      <c r="J407" s="140">
        <v>0</v>
      </c>
      <c r="K407" s="187" t="s">
        <v>542</v>
      </c>
      <c r="L407" s="147">
        <v>0</v>
      </c>
      <c r="M407" s="147">
        <v>0</v>
      </c>
      <c r="N407" s="147">
        <v>0</v>
      </c>
      <c r="O407" s="147">
        <v>0</v>
      </c>
      <c r="P407" s="147">
        <v>0</v>
      </c>
      <c r="Q407" s="147">
        <v>0</v>
      </c>
    </row>
    <row r="408" spans="1:22" s="83" customFormat="1" ht="34.5" customHeight="1">
      <c r="A408" s="232"/>
      <c r="B408" s="1"/>
      <c r="C408" s="190"/>
      <c r="D408" s="191"/>
      <c r="E408" s="365" t="s">
        <v>258</v>
      </c>
      <c r="F408" s="366"/>
      <c r="G408" s="366"/>
      <c r="H408" s="367"/>
      <c r="I408" s="327"/>
      <c r="J408" s="140">
        <v>0</v>
      </c>
      <c r="K408" s="187" t="s">
        <v>542</v>
      </c>
      <c r="L408" s="147">
        <v>0</v>
      </c>
      <c r="M408" s="147">
        <v>0</v>
      </c>
      <c r="N408" s="147">
        <v>0</v>
      </c>
      <c r="O408" s="147">
        <v>0</v>
      </c>
      <c r="P408" s="147">
        <v>0</v>
      </c>
      <c r="Q408" s="147">
        <v>0</v>
      </c>
    </row>
    <row r="409" spans="1:22" s="83" customFormat="1" ht="34.5" customHeight="1">
      <c r="A409" s="232"/>
      <c r="B409" s="119"/>
      <c r="C409" s="395" t="s">
        <v>259</v>
      </c>
      <c r="D409" s="417"/>
      <c r="E409" s="417"/>
      <c r="F409" s="417"/>
      <c r="G409" s="417"/>
      <c r="H409" s="396"/>
      <c r="I409" s="342"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5" t="s">
        <v>255</v>
      </c>
      <c r="F410" s="366"/>
      <c r="G410" s="366"/>
      <c r="H410" s="367"/>
      <c r="I410" s="360"/>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5" t="s">
        <v>256</v>
      </c>
      <c r="F411" s="366"/>
      <c r="G411" s="366"/>
      <c r="H411" s="367"/>
      <c r="I411" s="360"/>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5" t="s">
        <v>257</v>
      </c>
      <c r="F412" s="366"/>
      <c r="G412" s="366"/>
      <c r="H412" s="367"/>
      <c r="I412" s="360"/>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5" t="s">
        <v>258</v>
      </c>
      <c r="F413" s="366"/>
      <c r="G413" s="366"/>
      <c r="H413" s="367"/>
      <c r="I413" s="361"/>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2" t="s">
        <v>263</v>
      </c>
      <c r="D422" s="363"/>
      <c r="E422" s="363"/>
      <c r="F422" s="363"/>
      <c r="G422" s="363"/>
      <c r="H422" s="364"/>
      <c r="I422" s="325" t="s">
        <v>264</v>
      </c>
      <c r="J422" s="140">
        <v>0</v>
      </c>
      <c r="K422" s="187" t="s">
        <v>542</v>
      </c>
      <c r="L422" s="157"/>
      <c r="M422" s="157"/>
      <c r="N422" s="157"/>
      <c r="O422" s="157"/>
      <c r="P422" s="157"/>
      <c r="Q422" s="158"/>
    </row>
    <row r="423" spans="1:22" s="83" customFormat="1" ht="34.5" customHeight="1">
      <c r="A423" s="232"/>
      <c r="B423" s="119"/>
      <c r="C423" s="188"/>
      <c r="D423" s="196"/>
      <c r="E423" s="319" t="s">
        <v>265</v>
      </c>
      <c r="F423" s="320"/>
      <c r="G423" s="320"/>
      <c r="H423" s="321"/>
      <c r="I423" s="326"/>
      <c r="J423" s="140" t="s">
        <v>533</v>
      </c>
      <c r="K423" s="187" t="s">
        <v>542</v>
      </c>
      <c r="L423" s="161"/>
      <c r="M423" s="161"/>
      <c r="N423" s="161"/>
      <c r="O423" s="161"/>
      <c r="P423" s="161"/>
      <c r="Q423" s="162"/>
    </row>
    <row r="424" spans="1:22" s="83" customFormat="1" ht="34.5" customHeight="1">
      <c r="A424" s="232"/>
      <c r="B424" s="119"/>
      <c r="C424" s="190"/>
      <c r="D424" s="197"/>
      <c r="E424" s="319" t="s">
        <v>266</v>
      </c>
      <c r="F424" s="320"/>
      <c r="G424" s="320"/>
      <c r="H424" s="321"/>
      <c r="I424" s="326"/>
      <c r="J424" s="140" t="s">
        <v>533</v>
      </c>
      <c r="K424" s="187" t="s">
        <v>542</v>
      </c>
      <c r="L424" s="161"/>
      <c r="M424" s="161"/>
      <c r="N424" s="161"/>
      <c r="O424" s="161"/>
      <c r="P424" s="161"/>
      <c r="Q424" s="162"/>
    </row>
    <row r="425" spans="1:22" s="83" customFormat="1" ht="34.5" customHeight="1">
      <c r="A425" s="232"/>
      <c r="B425" s="119"/>
      <c r="C425" s="357" t="s">
        <v>267</v>
      </c>
      <c r="D425" s="358"/>
      <c r="E425" s="358"/>
      <c r="F425" s="358"/>
      <c r="G425" s="358"/>
      <c r="H425" s="359"/>
      <c r="I425" s="326"/>
      <c r="J425" s="192">
        <v>0</v>
      </c>
      <c r="K425" s="187" t="s">
        <v>542</v>
      </c>
      <c r="L425" s="161"/>
      <c r="M425" s="161"/>
      <c r="N425" s="161"/>
      <c r="O425" s="161"/>
      <c r="P425" s="161"/>
      <c r="Q425" s="162"/>
    </row>
    <row r="426" spans="1:22" s="83" customFormat="1" ht="34.5" customHeight="1">
      <c r="A426" s="232"/>
      <c r="B426" s="119"/>
      <c r="C426" s="188"/>
      <c r="D426" s="196"/>
      <c r="E426" s="319" t="s">
        <v>268</v>
      </c>
      <c r="F426" s="320"/>
      <c r="G426" s="320"/>
      <c r="H426" s="321"/>
      <c r="I426" s="326"/>
      <c r="J426" s="140" t="s">
        <v>533</v>
      </c>
      <c r="K426" s="187" t="s">
        <v>542</v>
      </c>
      <c r="L426" s="161"/>
      <c r="M426" s="161"/>
      <c r="N426" s="161"/>
      <c r="O426" s="161"/>
      <c r="P426" s="161"/>
      <c r="Q426" s="162"/>
    </row>
    <row r="427" spans="1:22" s="83" customFormat="1" ht="34.5" customHeight="1">
      <c r="A427" s="232"/>
      <c r="B427" s="119"/>
      <c r="C427" s="190"/>
      <c r="D427" s="197"/>
      <c r="E427" s="319" t="s">
        <v>269</v>
      </c>
      <c r="F427" s="320"/>
      <c r="G427" s="320"/>
      <c r="H427" s="321"/>
      <c r="I427" s="327"/>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3" t="s">
        <v>282</v>
      </c>
      <c r="D447" s="334"/>
      <c r="E447" s="334"/>
      <c r="F447" s="334"/>
      <c r="G447" s="334"/>
      <c r="H447" s="335"/>
      <c r="I447" s="339"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4" t="s">
        <v>284</v>
      </c>
      <c r="E448" s="319" t="s">
        <v>285</v>
      </c>
      <c r="F448" s="320"/>
      <c r="G448" s="320"/>
      <c r="H448" s="321"/>
      <c r="I448" s="353"/>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5"/>
      <c r="E449" s="319" t="s">
        <v>286</v>
      </c>
      <c r="F449" s="320"/>
      <c r="G449" s="320"/>
      <c r="H449" s="321"/>
      <c r="I449" s="353"/>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5"/>
      <c r="E450" s="319" t="s">
        <v>287</v>
      </c>
      <c r="F450" s="320"/>
      <c r="G450" s="320"/>
      <c r="H450" s="321"/>
      <c r="I450" s="353"/>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5"/>
      <c r="E451" s="319" t="s">
        <v>288</v>
      </c>
      <c r="F451" s="320"/>
      <c r="G451" s="320"/>
      <c r="H451" s="321"/>
      <c r="I451" s="353"/>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5"/>
      <c r="E452" s="319" t="s">
        <v>289</v>
      </c>
      <c r="F452" s="320"/>
      <c r="G452" s="320"/>
      <c r="H452" s="321"/>
      <c r="I452" s="353"/>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5"/>
      <c r="E453" s="319" t="s">
        <v>290</v>
      </c>
      <c r="F453" s="320"/>
      <c r="G453" s="320"/>
      <c r="H453" s="321"/>
      <c r="I453" s="353"/>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5"/>
      <c r="E454" s="319" t="s">
        <v>291</v>
      </c>
      <c r="F454" s="320"/>
      <c r="G454" s="320"/>
      <c r="H454" s="321"/>
      <c r="I454" s="353"/>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5"/>
      <c r="E455" s="319" t="s">
        <v>292</v>
      </c>
      <c r="F455" s="320"/>
      <c r="G455" s="320"/>
      <c r="H455" s="321"/>
      <c r="I455" s="353"/>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5"/>
      <c r="E456" s="319" t="s">
        <v>293</v>
      </c>
      <c r="F456" s="320"/>
      <c r="G456" s="320"/>
      <c r="H456" s="321"/>
      <c r="I456" s="353"/>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5"/>
      <c r="E457" s="319" t="s">
        <v>294</v>
      </c>
      <c r="F457" s="320"/>
      <c r="G457" s="320"/>
      <c r="H457" s="321"/>
      <c r="I457" s="353"/>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5"/>
      <c r="E458" s="319" t="s">
        <v>295</v>
      </c>
      <c r="F458" s="320"/>
      <c r="G458" s="320"/>
      <c r="H458" s="321"/>
      <c r="I458" s="353"/>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6"/>
      <c r="E459" s="319" t="s">
        <v>296</v>
      </c>
      <c r="F459" s="320"/>
      <c r="G459" s="320"/>
      <c r="H459" s="321"/>
      <c r="I459" s="340"/>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3" t="s">
        <v>297</v>
      </c>
      <c r="D460" s="334"/>
      <c r="E460" s="334"/>
      <c r="F460" s="334"/>
      <c r="G460" s="334"/>
      <c r="H460" s="335"/>
      <c r="I460" s="339"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4" t="s">
        <v>299</v>
      </c>
      <c r="E461" s="319" t="s">
        <v>285</v>
      </c>
      <c r="F461" s="320"/>
      <c r="G461" s="320"/>
      <c r="H461" s="321"/>
      <c r="I461" s="353"/>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5"/>
      <c r="E462" s="319" t="s">
        <v>286</v>
      </c>
      <c r="F462" s="320"/>
      <c r="G462" s="320"/>
      <c r="H462" s="321"/>
      <c r="I462" s="353"/>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5"/>
      <c r="E463" s="319" t="s">
        <v>287</v>
      </c>
      <c r="F463" s="320"/>
      <c r="G463" s="320"/>
      <c r="H463" s="321"/>
      <c r="I463" s="353"/>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5"/>
      <c r="E464" s="319" t="s">
        <v>288</v>
      </c>
      <c r="F464" s="320"/>
      <c r="G464" s="320"/>
      <c r="H464" s="321"/>
      <c r="I464" s="353"/>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5"/>
      <c r="E465" s="319" t="s">
        <v>289</v>
      </c>
      <c r="F465" s="320"/>
      <c r="G465" s="320"/>
      <c r="H465" s="321"/>
      <c r="I465" s="353"/>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5"/>
      <c r="E466" s="319" t="s">
        <v>290</v>
      </c>
      <c r="F466" s="320"/>
      <c r="G466" s="320"/>
      <c r="H466" s="321"/>
      <c r="I466" s="353"/>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5"/>
      <c r="E467" s="319" t="s">
        <v>291</v>
      </c>
      <c r="F467" s="320"/>
      <c r="G467" s="320"/>
      <c r="H467" s="321"/>
      <c r="I467" s="353"/>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5"/>
      <c r="E468" s="319" t="s">
        <v>292</v>
      </c>
      <c r="F468" s="320"/>
      <c r="G468" s="320"/>
      <c r="H468" s="321"/>
      <c r="I468" s="353"/>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5"/>
      <c r="E469" s="319" t="s">
        <v>293</v>
      </c>
      <c r="F469" s="320"/>
      <c r="G469" s="320"/>
      <c r="H469" s="321"/>
      <c r="I469" s="353"/>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5"/>
      <c r="E470" s="319" t="s">
        <v>294</v>
      </c>
      <c r="F470" s="320"/>
      <c r="G470" s="320"/>
      <c r="H470" s="321"/>
      <c r="I470" s="353"/>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5"/>
      <c r="E471" s="319" t="s">
        <v>295</v>
      </c>
      <c r="F471" s="320"/>
      <c r="G471" s="320"/>
      <c r="H471" s="321"/>
      <c r="I471" s="353"/>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6"/>
      <c r="E472" s="319" t="s">
        <v>296</v>
      </c>
      <c r="F472" s="320"/>
      <c r="G472" s="320"/>
      <c r="H472" s="321"/>
      <c r="I472" s="340"/>
      <c r="J472" s="116">
        <v>0</v>
      </c>
      <c r="K472" s="201" t="s">
        <v>542</v>
      </c>
      <c r="L472" s="117">
        <v>0</v>
      </c>
      <c r="M472" s="117">
        <v>0</v>
      </c>
      <c r="N472" s="117">
        <v>0</v>
      </c>
      <c r="O472" s="117">
        <v>0</v>
      </c>
      <c r="P472" s="117">
        <v>0</v>
      </c>
      <c r="Q472" s="117">
        <v>0</v>
      </c>
      <c r="R472" s="8"/>
      <c r="S472" s="8"/>
      <c r="T472" s="8"/>
      <c r="U472" s="8"/>
      <c r="V472" s="8"/>
    </row>
    <row r="473" spans="1:22" ht="56">
      <c r="A473" s="232"/>
      <c r="B473" s="159"/>
      <c r="C473" s="319" t="s">
        <v>300</v>
      </c>
      <c r="D473" s="320"/>
      <c r="E473" s="320"/>
      <c r="F473" s="320"/>
      <c r="G473" s="320"/>
      <c r="H473" s="321"/>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19" t="s">
        <v>302</v>
      </c>
      <c r="D474" s="320"/>
      <c r="E474" s="320"/>
      <c r="F474" s="320"/>
      <c r="G474" s="320"/>
      <c r="H474" s="321"/>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19" t="s">
        <v>304</v>
      </c>
      <c r="D475" s="320"/>
      <c r="E475" s="320"/>
      <c r="F475" s="320"/>
      <c r="G475" s="320"/>
      <c r="H475" s="321"/>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1"/>
      <c r="D482" s="352"/>
      <c r="E482" s="352"/>
      <c r="F482" s="352"/>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19" t="s">
        <v>308</v>
      </c>
      <c r="D483" s="320"/>
      <c r="E483" s="320"/>
      <c r="F483" s="320"/>
      <c r="G483" s="320"/>
      <c r="H483" s="321"/>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19" t="s">
        <v>310</v>
      </c>
      <c r="D484" s="320"/>
      <c r="E484" s="320"/>
      <c r="F484" s="320"/>
      <c r="G484" s="320"/>
      <c r="H484" s="321"/>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19" t="s">
        <v>312</v>
      </c>
      <c r="D485" s="320"/>
      <c r="E485" s="320"/>
      <c r="F485" s="320"/>
      <c r="G485" s="320"/>
      <c r="H485" s="321"/>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19" t="s">
        <v>314</v>
      </c>
      <c r="D486" s="320"/>
      <c r="E486" s="320"/>
      <c r="F486" s="320"/>
      <c r="G486" s="320"/>
      <c r="H486" s="321"/>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19" t="s">
        <v>316</v>
      </c>
      <c r="D487" s="320"/>
      <c r="E487" s="320"/>
      <c r="F487" s="320"/>
      <c r="G487" s="320"/>
      <c r="H487" s="321"/>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19" t="s">
        <v>318</v>
      </c>
      <c r="D488" s="320"/>
      <c r="E488" s="320"/>
      <c r="F488" s="320"/>
      <c r="G488" s="320"/>
      <c r="H488" s="321"/>
      <c r="I488" s="122" t="s">
        <v>319</v>
      </c>
      <c r="J488" s="116">
        <v>0</v>
      </c>
      <c r="K488" s="201" t="s">
        <v>542</v>
      </c>
      <c r="L488" s="117">
        <v>0</v>
      </c>
      <c r="M488" s="117">
        <v>0</v>
      </c>
      <c r="N488" s="117">
        <v>0</v>
      </c>
      <c r="O488" s="117">
        <v>0</v>
      </c>
      <c r="P488" s="117">
        <v>0</v>
      </c>
      <c r="Q488" s="117">
        <v>0</v>
      </c>
    </row>
    <row r="489" spans="1:22" s="118" customFormat="1" ht="70">
      <c r="A489" s="232"/>
      <c r="B489" s="204"/>
      <c r="C489" s="319" t="s">
        <v>320</v>
      </c>
      <c r="D489" s="320"/>
      <c r="E489" s="320"/>
      <c r="F489" s="320"/>
      <c r="G489" s="320"/>
      <c r="H489" s="321"/>
      <c r="I489" s="122" t="s">
        <v>321</v>
      </c>
      <c r="J489" s="116">
        <v>0</v>
      </c>
      <c r="K489" s="201" t="s">
        <v>542</v>
      </c>
      <c r="L489" s="117">
        <v>0</v>
      </c>
      <c r="M489" s="117">
        <v>0</v>
      </c>
      <c r="N489" s="117">
        <v>0</v>
      </c>
      <c r="O489" s="117">
        <v>0</v>
      </c>
      <c r="P489" s="117">
        <v>0</v>
      </c>
      <c r="Q489" s="117">
        <v>0</v>
      </c>
    </row>
    <row r="490" spans="1:22" s="118" customFormat="1" ht="84">
      <c r="A490" s="232"/>
      <c r="B490" s="204"/>
      <c r="C490" s="319" t="s">
        <v>322</v>
      </c>
      <c r="D490" s="320"/>
      <c r="E490" s="320"/>
      <c r="F490" s="320"/>
      <c r="G490" s="320"/>
      <c r="H490" s="321"/>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1"/>
      <c r="D494" s="352"/>
      <c r="E494" s="352"/>
      <c r="F494" s="352"/>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6" t="s">
        <v>325</v>
      </c>
      <c r="D495" s="347"/>
      <c r="E495" s="347"/>
      <c r="F495" s="347"/>
      <c r="G495" s="347"/>
      <c r="H495" s="348"/>
      <c r="I495" s="122" t="s">
        <v>326</v>
      </c>
      <c r="J495" s="205">
        <v>0</v>
      </c>
      <c r="K495" s="201" t="s">
        <v>542</v>
      </c>
      <c r="L495" s="117">
        <v>0</v>
      </c>
      <c r="M495" s="117">
        <v>0</v>
      </c>
      <c r="N495" s="117">
        <v>0</v>
      </c>
      <c r="O495" s="117">
        <v>0</v>
      </c>
      <c r="P495" s="117">
        <v>0</v>
      </c>
      <c r="Q495" s="117">
        <v>0</v>
      </c>
    </row>
    <row r="496" spans="1:22" s="115" customFormat="1" ht="70">
      <c r="A496" s="232"/>
      <c r="B496" s="204"/>
      <c r="C496" s="346" t="s">
        <v>327</v>
      </c>
      <c r="D496" s="347"/>
      <c r="E496" s="347"/>
      <c r="F496" s="347"/>
      <c r="G496" s="347"/>
      <c r="H496" s="348"/>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49"/>
      <c r="D500" s="349"/>
      <c r="E500" s="349"/>
      <c r="F500" s="349"/>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6" t="s">
        <v>330</v>
      </c>
      <c r="D501" s="347"/>
      <c r="E501" s="347"/>
      <c r="F501" s="347"/>
      <c r="G501" s="347"/>
      <c r="H501" s="348"/>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49"/>
      <c r="D505" s="350"/>
      <c r="E505" s="350"/>
      <c r="F505" s="350"/>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19" t="s">
        <v>333</v>
      </c>
      <c r="D506" s="320"/>
      <c r="E506" s="320"/>
      <c r="F506" s="320"/>
      <c r="G506" s="320"/>
      <c r="H506" s="321"/>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1"/>
      <c r="D510" s="352"/>
      <c r="E510" s="352"/>
      <c r="F510" s="352"/>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19" t="s">
        <v>336</v>
      </c>
      <c r="D511" s="320"/>
      <c r="E511" s="320"/>
      <c r="F511" s="320"/>
      <c r="G511" s="320"/>
      <c r="H511" s="321"/>
      <c r="I511" s="122" t="s">
        <v>337</v>
      </c>
      <c r="J511" s="116">
        <v>0</v>
      </c>
      <c r="K511" s="201" t="s">
        <v>542</v>
      </c>
      <c r="L511" s="117">
        <v>0</v>
      </c>
      <c r="M511" s="117">
        <v>0</v>
      </c>
      <c r="N511" s="117">
        <v>0</v>
      </c>
      <c r="O511" s="117">
        <v>0</v>
      </c>
      <c r="P511" s="117">
        <v>0</v>
      </c>
      <c r="Q511" s="117">
        <v>0</v>
      </c>
    </row>
    <row r="512" spans="1:22" s="115" customFormat="1" ht="70">
      <c r="A512" s="232"/>
      <c r="B512" s="204"/>
      <c r="C512" s="319" t="s">
        <v>338</v>
      </c>
      <c r="D512" s="320"/>
      <c r="E512" s="320"/>
      <c r="F512" s="320"/>
      <c r="G512" s="320"/>
      <c r="H512" s="321"/>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19" t="s">
        <v>340</v>
      </c>
      <c r="D513" s="320"/>
      <c r="E513" s="320"/>
      <c r="F513" s="320"/>
      <c r="G513" s="320"/>
      <c r="H513" s="321"/>
      <c r="I513" s="344" t="s">
        <v>341</v>
      </c>
      <c r="J513" s="116">
        <v>0</v>
      </c>
      <c r="K513" s="201" t="s">
        <v>542</v>
      </c>
      <c r="L513" s="117">
        <v>0</v>
      </c>
      <c r="M513" s="117">
        <v>0</v>
      </c>
      <c r="N513" s="117">
        <v>0</v>
      </c>
      <c r="O513" s="117">
        <v>0</v>
      </c>
      <c r="P513" s="117">
        <v>0</v>
      </c>
      <c r="Q513" s="117">
        <v>0</v>
      </c>
    </row>
    <row r="514" spans="1:22" s="115" customFormat="1" ht="42.75" customHeight="1">
      <c r="A514" s="232"/>
      <c r="B514" s="204"/>
      <c r="C514" s="319" t="s">
        <v>342</v>
      </c>
      <c r="D514" s="320"/>
      <c r="E514" s="320"/>
      <c r="F514" s="320"/>
      <c r="G514" s="320"/>
      <c r="H514" s="321"/>
      <c r="I514" s="345"/>
      <c r="J514" s="116">
        <v>0</v>
      </c>
      <c r="K514" s="201" t="s">
        <v>542</v>
      </c>
      <c r="L514" s="117">
        <v>0</v>
      </c>
      <c r="M514" s="117">
        <v>0</v>
      </c>
      <c r="N514" s="117">
        <v>0</v>
      </c>
      <c r="O514" s="117">
        <v>0</v>
      </c>
      <c r="P514" s="117">
        <v>0</v>
      </c>
      <c r="Q514" s="117">
        <v>0</v>
      </c>
    </row>
    <row r="515" spans="1:22" s="115" customFormat="1" ht="70">
      <c r="A515" s="232"/>
      <c r="B515" s="204"/>
      <c r="C515" s="319" t="s">
        <v>343</v>
      </c>
      <c r="D515" s="320"/>
      <c r="E515" s="320"/>
      <c r="F515" s="320"/>
      <c r="G515" s="320"/>
      <c r="H515" s="321"/>
      <c r="I515" s="122" t="s">
        <v>344</v>
      </c>
      <c r="J515" s="116">
        <v>0</v>
      </c>
      <c r="K515" s="201" t="s">
        <v>542</v>
      </c>
      <c r="L515" s="117">
        <v>0</v>
      </c>
      <c r="M515" s="117">
        <v>0</v>
      </c>
      <c r="N515" s="117">
        <v>0</v>
      </c>
      <c r="O515" s="117">
        <v>0</v>
      </c>
      <c r="P515" s="117">
        <v>0</v>
      </c>
      <c r="Q515" s="117">
        <v>0</v>
      </c>
    </row>
    <row r="516" spans="1:22" s="115" customFormat="1" ht="56">
      <c r="A516" s="232"/>
      <c r="B516" s="204"/>
      <c r="C516" s="319" t="s">
        <v>345</v>
      </c>
      <c r="D516" s="320"/>
      <c r="E516" s="320"/>
      <c r="F516" s="320"/>
      <c r="G516" s="320"/>
      <c r="H516" s="321"/>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19" t="s">
        <v>348</v>
      </c>
      <c r="D524" s="320"/>
      <c r="E524" s="320"/>
      <c r="F524" s="320"/>
      <c r="G524" s="320"/>
      <c r="H524" s="321"/>
      <c r="I524" s="122" t="s">
        <v>349</v>
      </c>
      <c r="J524" s="116">
        <v>0</v>
      </c>
      <c r="K524" s="201" t="s">
        <v>542</v>
      </c>
      <c r="L524" s="117">
        <v>0</v>
      </c>
      <c r="M524" s="117">
        <v>0</v>
      </c>
      <c r="N524" s="117">
        <v>0</v>
      </c>
      <c r="O524" s="117">
        <v>0</v>
      </c>
      <c r="P524" s="117">
        <v>0</v>
      </c>
      <c r="Q524" s="117">
        <v>0</v>
      </c>
    </row>
    <row r="525" spans="1:22" s="115" customFormat="1" ht="70">
      <c r="A525" s="232"/>
      <c r="B525" s="119"/>
      <c r="C525" s="319" t="s">
        <v>350</v>
      </c>
      <c r="D525" s="320"/>
      <c r="E525" s="320"/>
      <c r="F525" s="320"/>
      <c r="G525" s="320"/>
      <c r="H525" s="321"/>
      <c r="I525" s="122" t="s">
        <v>351</v>
      </c>
      <c r="J525" s="116">
        <v>0</v>
      </c>
      <c r="K525" s="201" t="s">
        <v>542</v>
      </c>
      <c r="L525" s="117">
        <v>0</v>
      </c>
      <c r="M525" s="117">
        <v>0</v>
      </c>
      <c r="N525" s="117">
        <v>0</v>
      </c>
      <c r="O525" s="117">
        <v>0</v>
      </c>
      <c r="P525" s="117">
        <v>0</v>
      </c>
      <c r="Q525" s="117">
        <v>0</v>
      </c>
    </row>
    <row r="526" spans="1:22" s="115" customFormat="1" ht="70">
      <c r="A526" s="232"/>
      <c r="B526" s="119"/>
      <c r="C526" s="319" t="s">
        <v>352</v>
      </c>
      <c r="D526" s="320"/>
      <c r="E526" s="320"/>
      <c r="F526" s="320"/>
      <c r="G526" s="320"/>
      <c r="H526" s="321"/>
      <c r="I526" s="122" t="s">
        <v>353</v>
      </c>
      <c r="J526" s="116">
        <v>0</v>
      </c>
      <c r="K526" s="201" t="s">
        <v>542</v>
      </c>
      <c r="L526" s="117">
        <v>0</v>
      </c>
      <c r="M526" s="117">
        <v>0</v>
      </c>
      <c r="N526" s="117">
        <v>0</v>
      </c>
      <c r="O526" s="117">
        <v>0</v>
      </c>
      <c r="P526" s="117">
        <v>0</v>
      </c>
      <c r="Q526" s="117">
        <v>0</v>
      </c>
    </row>
    <row r="527" spans="1:22" s="115" customFormat="1" ht="70">
      <c r="A527" s="232"/>
      <c r="B527" s="119"/>
      <c r="C527" s="319" t="s">
        <v>354</v>
      </c>
      <c r="D527" s="320"/>
      <c r="E527" s="320"/>
      <c r="F527" s="320"/>
      <c r="G527" s="320"/>
      <c r="H527" s="321"/>
      <c r="I527" s="122" t="s">
        <v>355</v>
      </c>
      <c r="J527" s="116">
        <v>0</v>
      </c>
      <c r="K527" s="201" t="s">
        <v>542</v>
      </c>
      <c r="L527" s="117">
        <v>0</v>
      </c>
      <c r="M527" s="117">
        <v>0</v>
      </c>
      <c r="N527" s="117">
        <v>0</v>
      </c>
      <c r="O527" s="117">
        <v>0</v>
      </c>
      <c r="P527" s="117">
        <v>0</v>
      </c>
      <c r="Q527" s="117">
        <v>0</v>
      </c>
    </row>
    <row r="528" spans="1:22" s="115" customFormat="1" ht="70">
      <c r="A528" s="232"/>
      <c r="B528" s="119"/>
      <c r="C528" s="319" t="s">
        <v>356</v>
      </c>
      <c r="D528" s="320"/>
      <c r="E528" s="320"/>
      <c r="F528" s="320"/>
      <c r="G528" s="320"/>
      <c r="H528" s="321"/>
      <c r="I528" s="122" t="s">
        <v>357</v>
      </c>
      <c r="J528" s="116">
        <v>0</v>
      </c>
      <c r="K528" s="201" t="s">
        <v>542</v>
      </c>
      <c r="L528" s="117">
        <v>0</v>
      </c>
      <c r="M528" s="117">
        <v>0</v>
      </c>
      <c r="N528" s="117">
        <v>0</v>
      </c>
      <c r="O528" s="117">
        <v>0</v>
      </c>
      <c r="P528" s="117">
        <v>0</v>
      </c>
      <c r="Q528" s="117">
        <v>0</v>
      </c>
    </row>
    <row r="529" spans="1:17" s="115" customFormat="1" ht="98">
      <c r="A529" s="232"/>
      <c r="B529" s="119"/>
      <c r="C529" s="319" t="s">
        <v>358</v>
      </c>
      <c r="D529" s="320"/>
      <c r="E529" s="320"/>
      <c r="F529" s="320"/>
      <c r="G529" s="320"/>
      <c r="H529" s="321"/>
      <c r="I529" s="122" t="s">
        <v>359</v>
      </c>
      <c r="J529" s="116">
        <v>0</v>
      </c>
      <c r="K529" s="201" t="s">
        <v>542</v>
      </c>
      <c r="L529" s="117">
        <v>0</v>
      </c>
      <c r="M529" s="117">
        <v>0</v>
      </c>
      <c r="N529" s="117">
        <v>0</v>
      </c>
      <c r="O529" s="117">
        <v>0</v>
      </c>
      <c r="P529" s="117">
        <v>0</v>
      </c>
      <c r="Q529" s="117">
        <v>0</v>
      </c>
    </row>
    <row r="530" spans="1:17" s="115" customFormat="1" ht="84">
      <c r="A530" s="232"/>
      <c r="B530" s="119"/>
      <c r="C530" s="319" t="s">
        <v>360</v>
      </c>
      <c r="D530" s="320"/>
      <c r="E530" s="320"/>
      <c r="F530" s="320"/>
      <c r="G530" s="320"/>
      <c r="H530" s="321"/>
      <c r="I530" s="122" t="s">
        <v>361</v>
      </c>
      <c r="J530" s="116">
        <v>0</v>
      </c>
      <c r="K530" s="201" t="s">
        <v>542</v>
      </c>
      <c r="L530" s="117">
        <v>0</v>
      </c>
      <c r="M530" s="117">
        <v>0</v>
      </c>
      <c r="N530" s="117">
        <v>0</v>
      </c>
      <c r="O530" s="117">
        <v>0</v>
      </c>
      <c r="P530" s="117">
        <v>0</v>
      </c>
      <c r="Q530" s="117">
        <v>0</v>
      </c>
    </row>
    <row r="531" spans="1:17" s="115" customFormat="1" ht="70">
      <c r="A531" s="232"/>
      <c r="B531" s="119"/>
      <c r="C531" s="319" t="s">
        <v>362</v>
      </c>
      <c r="D531" s="320"/>
      <c r="E531" s="320"/>
      <c r="F531" s="320"/>
      <c r="G531" s="320"/>
      <c r="H531" s="321"/>
      <c r="I531" s="122" t="s">
        <v>363</v>
      </c>
      <c r="J531" s="116">
        <v>0</v>
      </c>
      <c r="K531" s="201" t="s">
        <v>542</v>
      </c>
      <c r="L531" s="117">
        <v>0</v>
      </c>
      <c r="M531" s="117">
        <v>0</v>
      </c>
      <c r="N531" s="117">
        <v>0</v>
      </c>
      <c r="O531" s="117">
        <v>0</v>
      </c>
      <c r="P531" s="117">
        <v>0</v>
      </c>
      <c r="Q531" s="117">
        <v>0</v>
      </c>
    </row>
    <row r="532" spans="1:17" s="115" customFormat="1" ht="70">
      <c r="A532" s="232"/>
      <c r="B532" s="119"/>
      <c r="C532" s="319" t="s">
        <v>364</v>
      </c>
      <c r="D532" s="320"/>
      <c r="E532" s="320"/>
      <c r="F532" s="320"/>
      <c r="G532" s="320"/>
      <c r="H532" s="321"/>
      <c r="I532" s="138" t="s">
        <v>365</v>
      </c>
      <c r="J532" s="116">
        <v>0</v>
      </c>
      <c r="K532" s="201" t="s">
        <v>542</v>
      </c>
      <c r="L532" s="117">
        <v>0</v>
      </c>
      <c r="M532" s="117">
        <v>0</v>
      </c>
      <c r="N532" s="117">
        <v>0</v>
      </c>
      <c r="O532" s="117">
        <v>0</v>
      </c>
      <c r="P532" s="117">
        <v>0</v>
      </c>
      <c r="Q532" s="117">
        <v>0</v>
      </c>
    </row>
    <row r="533" spans="1:17" s="115" customFormat="1" ht="56">
      <c r="A533" s="232"/>
      <c r="B533" s="119"/>
      <c r="C533" s="319" t="s">
        <v>366</v>
      </c>
      <c r="D533" s="320"/>
      <c r="E533" s="320"/>
      <c r="F533" s="320"/>
      <c r="G533" s="320"/>
      <c r="H533" s="321"/>
      <c r="I533" s="138" t="s">
        <v>367</v>
      </c>
      <c r="J533" s="116">
        <v>0</v>
      </c>
      <c r="K533" s="201" t="s">
        <v>542</v>
      </c>
      <c r="L533" s="117">
        <v>0</v>
      </c>
      <c r="M533" s="117">
        <v>0</v>
      </c>
      <c r="N533" s="117">
        <v>0</v>
      </c>
      <c r="O533" s="117">
        <v>0</v>
      </c>
      <c r="P533" s="117">
        <v>0</v>
      </c>
      <c r="Q533" s="117">
        <v>0</v>
      </c>
    </row>
    <row r="534" spans="1:17" s="115" customFormat="1" ht="70">
      <c r="A534" s="232"/>
      <c r="B534" s="119"/>
      <c r="C534" s="319" t="s">
        <v>368</v>
      </c>
      <c r="D534" s="320"/>
      <c r="E534" s="320"/>
      <c r="F534" s="320"/>
      <c r="G534" s="320"/>
      <c r="H534" s="321"/>
      <c r="I534" s="138" t="s">
        <v>369</v>
      </c>
      <c r="J534" s="116">
        <v>0</v>
      </c>
      <c r="K534" s="201" t="s">
        <v>542</v>
      </c>
      <c r="L534" s="117">
        <v>0</v>
      </c>
      <c r="M534" s="117">
        <v>0</v>
      </c>
      <c r="N534" s="117">
        <v>0</v>
      </c>
      <c r="O534" s="117">
        <v>0</v>
      </c>
      <c r="P534" s="117">
        <v>0</v>
      </c>
      <c r="Q534" s="117">
        <v>0</v>
      </c>
    </row>
    <row r="535" spans="1:17" s="115" customFormat="1" ht="70">
      <c r="A535" s="232"/>
      <c r="B535" s="119"/>
      <c r="C535" s="319" t="s">
        <v>370</v>
      </c>
      <c r="D535" s="320"/>
      <c r="E535" s="320"/>
      <c r="F535" s="320"/>
      <c r="G535" s="320"/>
      <c r="H535" s="321"/>
      <c r="I535" s="138" t="s">
        <v>371</v>
      </c>
      <c r="J535" s="116">
        <v>0</v>
      </c>
      <c r="K535" s="201" t="s">
        <v>542</v>
      </c>
      <c r="L535" s="117">
        <v>0</v>
      </c>
      <c r="M535" s="117">
        <v>0</v>
      </c>
      <c r="N535" s="117">
        <v>0</v>
      </c>
      <c r="O535" s="117">
        <v>0</v>
      </c>
      <c r="P535" s="117">
        <v>0</v>
      </c>
      <c r="Q535" s="117">
        <v>0</v>
      </c>
    </row>
    <row r="536" spans="1:17" s="115" customFormat="1" ht="70">
      <c r="A536" s="232"/>
      <c r="B536" s="119"/>
      <c r="C536" s="319" t="s">
        <v>372</v>
      </c>
      <c r="D536" s="320"/>
      <c r="E536" s="320"/>
      <c r="F536" s="320"/>
      <c r="G536" s="320"/>
      <c r="H536" s="321"/>
      <c r="I536" s="138" t="s">
        <v>373</v>
      </c>
      <c r="J536" s="116">
        <v>0</v>
      </c>
      <c r="K536" s="201" t="s">
        <v>542</v>
      </c>
      <c r="L536" s="117">
        <v>0</v>
      </c>
      <c r="M536" s="117">
        <v>0</v>
      </c>
      <c r="N536" s="117">
        <v>0</v>
      </c>
      <c r="O536" s="117">
        <v>0</v>
      </c>
      <c r="P536" s="117">
        <v>0</v>
      </c>
      <c r="Q536" s="117">
        <v>0</v>
      </c>
    </row>
    <row r="537" spans="1:17" s="91" customFormat="1" ht="57" customHeight="1">
      <c r="A537" s="232"/>
      <c r="B537" s="119"/>
      <c r="C537" s="322" t="s">
        <v>374</v>
      </c>
      <c r="D537" s="323"/>
      <c r="E537" s="323"/>
      <c r="F537" s="323"/>
      <c r="G537" s="323"/>
      <c r="H537" s="324"/>
      <c r="I537" s="405" t="s">
        <v>375</v>
      </c>
      <c r="J537" s="207"/>
      <c r="K537" s="208"/>
      <c r="L537" s="131"/>
      <c r="M537" s="131"/>
      <c r="N537" s="131"/>
      <c r="O537" s="131"/>
      <c r="P537" s="131"/>
      <c r="Q537" s="132"/>
    </row>
    <row r="538" spans="1:17" s="91" customFormat="1" ht="34.5" customHeight="1">
      <c r="A538" s="232"/>
      <c r="B538" s="119"/>
      <c r="C538" s="209"/>
      <c r="D538" s="330" t="s">
        <v>376</v>
      </c>
      <c r="E538" s="341"/>
      <c r="F538" s="341"/>
      <c r="G538" s="341"/>
      <c r="H538" s="331"/>
      <c r="I538" s="406"/>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0" t="s">
        <v>377</v>
      </c>
      <c r="E539" s="341"/>
      <c r="F539" s="341"/>
      <c r="G539" s="341"/>
      <c r="H539" s="331"/>
      <c r="I539" s="406"/>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0" t="s">
        <v>378</v>
      </c>
      <c r="E540" s="341"/>
      <c r="F540" s="341"/>
      <c r="G540" s="341"/>
      <c r="H540" s="331"/>
      <c r="I540" s="406"/>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0" t="s">
        <v>379</v>
      </c>
      <c r="E541" s="341"/>
      <c r="F541" s="341"/>
      <c r="G541" s="341"/>
      <c r="H541" s="331"/>
      <c r="I541" s="406"/>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0" t="s">
        <v>380</v>
      </c>
      <c r="E542" s="341"/>
      <c r="F542" s="341"/>
      <c r="G542" s="341"/>
      <c r="H542" s="331"/>
      <c r="I542" s="406"/>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0" t="s">
        <v>381</v>
      </c>
      <c r="E543" s="341"/>
      <c r="F543" s="341"/>
      <c r="G543" s="341"/>
      <c r="H543" s="331"/>
      <c r="I543" s="406"/>
      <c r="J543" s="213"/>
      <c r="K543" s="214"/>
      <c r="L543" s="211" t="s">
        <v>533</v>
      </c>
      <c r="M543" s="211" t="s">
        <v>533</v>
      </c>
      <c r="N543" s="211" t="s">
        <v>533</v>
      </c>
      <c r="O543" s="211" t="s">
        <v>533</v>
      </c>
      <c r="P543" s="211" t="s">
        <v>533</v>
      </c>
      <c r="Q543" s="211" t="s">
        <v>533</v>
      </c>
    </row>
    <row r="544" spans="1:17" s="91" customFormat="1" ht="42.75" customHeight="1">
      <c r="A544" s="232"/>
      <c r="B544" s="119"/>
      <c r="C544" s="322" t="s">
        <v>382</v>
      </c>
      <c r="D544" s="323"/>
      <c r="E544" s="323"/>
      <c r="F544" s="323"/>
      <c r="G544" s="323"/>
      <c r="H544" s="324"/>
      <c r="I544" s="406"/>
      <c r="J544" s="207"/>
      <c r="K544" s="208"/>
      <c r="L544" s="131"/>
      <c r="M544" s="131"/>
      <c r="N544" s="131"/>
      <c r="O544" s="131"/>
      <c r="P544" s="131"/>
      <c r="Q544" s="132"/>
    </row>
    <row r="545" spans="1:17" s="91" customFormat="1" ht="34.5" customHeight="1">
      <c r="A545" s="232"/>
      <c r="B545" s="119"/>
      <c r="C545" s="209"/>
      <c r="D545" s="330" t="s">
        <v>376</v>
      </c>
      <c r="E545" s="341"/>
      <c r="F545" s="341"/>
      <c r="G545" s="341"/>
      <c r="H545" s="331"/>
      <c r="I545" s="406"/>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0" t="s">
        <v>377</v>
      </c>
      <c r="E546" s="341"/>
      <c r="F546" s="341"/>
      <c r="G546" s="341"/>
      <c r="H546" s="331"/>
      <c r="I546" s="406"/>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0" t="s">
        <v>378</v>
      </c>
      <c r="E547" s="341"/>
      <c r="F547" s="341"/>
      <c r="G547" s="341"/>
      <c r="H547" s="331"/>
      <c r="I547" s="406"/>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0" t="s">
        <v>379</v>
      </c>
      <c r="E548" s="341"/>
      <c r="F548" s="341"/>
      <c r="G548" s="341"/>
      <c r="H548" s="331"/>
      <c r="I548" s="406"/>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0" t="s">
        <v>380</v>
      </c>
      <c r="E549" s="341"/>
      <c r="F549" s="341"/>
      <c r="G549" s="341"/>
      <c r="H549" s="331"/>
      <c r="I549" s="406"/>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0" t="s">
        <v>381</v>
      </c>
      <c r="E550" s="341"/>
      <c r="F550" s="341"/>
      <c r="G550" s="341"/>
      <c r="H550" s="331"/>
      <c r="I550" s="406"/>
      <c r="J550" s="207"/>
      <c r="K550" s="214"/>
      <c r="L550" s="211" t="s">
        <v>533</v>
      </c>
      <c r="M550" s="211" t="s">
        <v>533</v>
      </c>
      <c r="N550" s="211" t="s">
        <v>533</v>
      </c>
      <c r="O550" s="211" t="s">
        <v>533</v>
      </c>
      <c r="P550" s="211" t="s">
        <v>533</v>
      </c>
      <c r="Q550" s="211" t="s">
        <v>533</v>
      </c>
    </row>
    <row r="551" spans="1:17" s="91" customFormat="1" ht="42.75" customHeight="1">
      <c r="A551" s="232"/>
      <c r="B551" s="119"/>
      <c r="C551" s="322" t="s">
        <v>383</v>
      </c>
      <c r="D551" s="323"/>
      <c r="E551" s="323"/>
      <c r="F551" s="323"/>
      <c r="G551" s="323"/>
      <c r="H551" s="324"/>
      <c r="I551" s="406"/>
      <c r="J551" s="215"/>
      <c r="K551" s="208"/>
      <c r="L551" s="131"/>
      <c r="M551" s="131"/>
      <c r="N551" s="131"/>
      <c r="O551" s="131"/>
      <c r="P551" s="131"/>
      <c r="Q551" s="132"/>
    </row>
    <row r="552" spans="1:17" s="91" customFormat="1" ht="34.5" customHeight="1">
      <c r="A552" s="232"/>
      <c r="B552" s="119"/>
      <c r="C552" s="209"/>
      <c r="D552" s="330" t="s">
        <v>376</v>
      </c>
      <c r="E552" s="341"/>
      <c r="F552" s="341"/>
      <c r="G552" s="341"/>
      <c r="H552" s="331"/>
      <c r="I552" s="406"/>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0" t="s">
        <v>377</v>
      </c>
      <c r="E553" s="341"/>
      <c r="F553" s="341"/>
      <c r="G553" s="341"/>
      <c r="H553" s="331"/>
      <c r="I553" s="406"/>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0" t="s">
        <v>378</v>
      </c>
      <c r="E554" s="341"/>
      <c r="F554" s="341"/>
      <c r="G554" s="341"/>
      <c r="H554" s="331"/>
      <c r="I554" s="406"/>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0" t="s">
        <v>379</v>
      </c>
      <c r="E555" s="341"/>
      <c r="F555" s="341"/>
      <c r="G555" s="341"/>
      <c r="H555" s="331"/>
      <c r="I555" s="406"/>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0" t="s">
        <v>380</v>
      </c>
      <c r="E556" s="341"/>
      <c r="F556" s="341"/>
      <c r="G556" s="341"/>
      <c r="H556" s="331"/>
      <c r="I556" s="406"/>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0" t="s">
        <v>381</v>
      </c>
      <c r="E557" s="341"/>
      <c r="F557" s="341"/>
      <c r="G557" s="341"/>
      <c r="H557" s="331"/>
      <c r="I557" s="406"/>
      <c r="J557" s="213"/>
      <c r="K557" s="214"/>
      <c r="L557" s="211" t="s">
        <v>533</v>
      </c>
      <c r="M557" s="211" t="s">
        <v>533</v>
      </c>
      <c r="N557" s="211" t="s">
        <v>533</v>
      </c>
      <c r="O557" s="211" t="s">
        <v>533</v>
      </c>
      <c r="P557" s="211" t="s">
        <v>533</v>
      </c>
      <c r="Q557" s="211" t="s">
        <v>533</v>
      </c>
    </row>
    <row r="558" spans="1:17" s="91" customFormat="1" ht="42.75" customHeight="1">
      <c r="A558" s="232"/>
      <c r="B558" s="119"/>
      <c r="C558" s="322" t="s">
        <v>384</v>
      </c>
      <c r="D558" s="323"/>
      <c r="E558" s="323"/>
      <c r="F558" s="323"/>
      <c r="G558" s="323"/>
      <c r="H558" s="324"/>
      <c r="I558" s="406"/>
      <c r="J558" s="215"/>
      <c r="K558" s="208"/>
      <c r="L558" s="131"/>
      <c r="M558" s="131"/>
      <c r="N558" s="131"/>
      <c r="O558" s="131"/>
      <c r="P558" s="131"/>
      <c r="Q558" s="132"/>
    </row>
    <row r="559" spans="1:17" s="91" customFormat="1" ht="34.5" customHeight="1">
      <c r="A559" s="232"/>
      <c r="B559" s="119"/>
      <c r="C559" s="209"/>
      <c r="D559" s="330" t="s">
        <v>376</v>
      </c>
      <c r="E559" s="341"/>
      <c r="F559" s="341"/>
      <c r="G559" s="341"/>
      <c r="H559" s="331"/>
      <c r="I559" s="406"/>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0" t="s">
        <v>377</v>
      </c>
      <c r="E560" s="341"/>
      <c r="F560" s="341"/>
      <c r="G560" s="341"/>
      <c r="H560" s="331"/>
      <c r="I560" s="406"/>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0" t="s">
        <v>378</v>
      </c>
      <c r="E561" s="341"/>
      <c r="F561" s="341"/>
      <c r="G561" s="341"/>
      <c r="H561" s="331"/>
      <c r="I561" s="406"/>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0" t="s">
        <v>379</v>
      </c>
      <c r="E562" s="341"/>
      <c r="F562" s="341"/>
      <c r="G562" s="341"/>
      <c r="H562" s="331"/>
      <c r="I562" s="406"/>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0" t="s">
        <v>380</v>
      </c>
      <c r="E563" s="341"/>
      <c r="F563" s="341"/>
      <c r="G563" s="341"/>
      <c r="H563" s="331"/>
      <c r="I563" s="406"/>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0" t="s">
        <v>381</v>
      </c>
      <c r="E564" s="341"/>
      <c r="F564" s="341"/>
      <c r="G564" s="341"/>
      <c r="H564" s="331"/>
      <c r="I564" s="407"/>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19" t="s">
        <v>386</v>
      </c>
      <c r="D572" s="320"/>
      <c r="E572" s="320"/>
      <c r="F572" s="320"/>
      <c r="G572" s="320"/>
      <c r="H572" s="321"/>
      <c r="I572" s="134" t="s">
        <v>387</v>
      </c>
      <c r="J572" s="116">
        <v>0</v>
      </c>
      <c r="K572" s="201" t="s">
        <v>542</v>
      </c>
      <c r="L572" s="117">
        <v>0</v>
      </c>
      <c r="M572" s="117">
        <v>0</v>
      </c>
      <c r="N572" s="117">
        <v>0</v>
      </c>
      <c r="O572" s="117">
        <v>0</v>
      </c>
      <c r="P572" s="117">
        <v>0</v>
      </c>
      <c r="Q572" s="117">
        <v>0</v>
      </c>
    </row>
    <row r="573" spans="1:22" s="115" customFormat="1" ht="70">
      <c r="A573" s="232"/>
      <c r="B573" s="84"/>
      <c r="C573" s="319" t="s">
        <v>388</v>
      </c>
      <c r="D573" s="320"/>
      <c r="E573" s="320"/>
      <c r="F573" s="320"/>
      <c r="G573" s="320"/>
      <c r="H573" s="321"/>
      <c r="I573" s="134" t="s">
        <v>389</v>
      </c>
      <c r="J573" s="116">
        <v>0</v>
      </c>
      <c r="K573" s="201" t="s">
        <v>542</v>
      </c>
      <c r="L573" s="117">
        <v>0</v>
      </c>
      <c r="M573" s="117">
        <v>0</v>
      </c>
      <c r="N573" s="117">
        <v>0</v>
      </c>
      <c r="O573" s="117">
        <v>0</v>
      </c>
      <c r="P573" s="117">
        <v>0</v>
      </c>
      <c r="Q573" s="117">
        <v>0</v>
      </c>
    </row>
    <row r="574" spans="1:22" s="115" customFormat="1" ht="84">
      <c r="A574" s="232"/>
      <c r="B574" s="84"/>
      <c r="C574" s="319" t="s">
        <v>390</v>
      </c>
      <c r="D574" s="320"/>
      <c r="E574" s="320"/>
      <c r="F574" s="320"/>
      <c r="G574" s="320"/>
      <c r="H574" s="321"/>
      <c r="I574" s="134" t="s">
        <v>391</v>
      </c>
      <c r="J574" s="116">
        <v>0</v>
      </c>
      <c r="K574" s="201" t="s">
        <v>542</v>
      </c>
      <c r="L574" s="117">
        <v>0</v>
      </c>
      <c r="M574" s="117">
        <v>0</v>
      </c>
      <c r="N574" s="117">
        <v>0</v>
      </c>
      <c r="O574" s="117">
        <v>0</v>
      </c>
      <c r="P574" s="117">
        <v>0</v>
      </c>
      <c r="Q574" s="117">
        <v>0</v>
      </c>
    </row>
    <row r="575" spans="1:22" s="115" customFormat="1" ht="56">
      <c r="A575" s="232"/>
      <c r="B575" s="84"/>
      <c r="C575" s="319" t="s">
        <v>392</v>
      </c>
      <c r="D575" s="320"/>
      <c r="E575" s="320"/>
      <c r="F575" s="320"/>
      <c r="G575" s="320"/>
      <c r="H575" s="321"/>
      <c r="I575" s="109" t="s">
        <v>393</v>
      </c>
      <c r="J575" s="116">
        <v>0</v>
      </c>
      <c r="K575" s="201" t="s">
        <v>542</v>
      </c>
      <c r="L575" s="117">
        <v>0</v>
      </c>
      <c r="M575" s="117">
        <v>0</v>
      </c>
      <c r="N575" s="117">
        <v>0</v>
      </c>
      <c r="O575" s="117">
        <v>0</v>
      </c>
      <c r="P575" s="117">
        <v>0</v>
      </c>
      <c r="Q575" s="117">
        <v>0</v>
      </c>
    </row>
    <row r="576" spans="1:22" s="115" customFormat="1" ht="84">
      <c r="A576" s="232"/>
      <c r="B576" s="84"/>
      <c r="C576" s="319" t="s">
        <v>394</v>
      </c>
      <c r="D576" s="320"/>
      <c r="E576" s="320"/>
      <c r="F576" s="320"/>
      <c r="G576" s="320"/>
      <c r="H576" s="321"/>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3" t="s">
        <v>396</v>
      </c>
      <c r="D577" s="334"/>
      <c r="E577" s="334"/>
      <c r="F577" s="334"/>
      <c r="G577" s="334"/>
      <c r="H577" s="335"/>
      <c r="I577" s="339" t="s">
        <v>397</v>
      </c>
      <c r="J577" s="140">
        <v>0</v>
      </c>
      <c r="K577" s="187" t="s">
        <v>542</v>
      </c>
      <c r="L577" s="216"/>
      <c r="M577" s="216"/>
      <c r="N577" s="216"/>
      <c r="O577" s="216"/>
      <c r="P577" s="216"/>
      <c r="Q577" s="216"/>
    </row>
    <row r="578" spans="1:22" s="115" customFormat="1" ht="35.15" customHeight="1">
      <c r="A578" s="232"/>
      <c r="B578" s="84"/>
      <c r="C578" s="103"/>
      <c r="D578" s="217"/>
      <c r="E578" s="319" t="s">
        <v>398</v>
      </c>
      <c r="F578" s="320"/>
      <c r="G578" s="320"/>
      <c r="H578" s="321"/>
      <c r="I578" s="340"/>
      <c r="J578" s="140">
        <v>0</v>
      </c>
      <c r="K578" s="187" t="s">
        <v>542</v>
      </c>
      <c r="L578" s="216"/>
      <c r="M578" s="216"/>
      <c r="N578" s="216"/>
      <c r="O578" s="216"/>
      <c r="P578" s="216"/>
      <c r="Q578" s="216"/>
    </row>
    <row r="579" spans="1:22" s="115" customFormat="1" ht="35.15" customHeight="1">
      <c r="A579" s="232"/>
      <c r="B579" s="84"/>
      <c r="C579" s="333" t="s">
        <v>399</v>
      </c>
      <c r="D579" s="334"/>
      <c r="E579" s="334"/>
      <c r="F579" s="334"/>
      <c r="G579" s="334"/>
      <c r="H579" s="335"/>
      <c r="I579" s="325" t="s">
        <v>400</v>
      </c>
      <c r="J579" s="140">
        <v>0</v>
      </c>
      <c r="K579" s="187" t="s">
        <v>542</v>
      </c>
      <c r="L579" s="216"/>
      <c r="M579" s="216"/>
      <c r="N579" s="216"/>
      <c r="O579" s="216"/>
      <c r="P579" s="216"/>
      <c r="Q579" s="216"/>
    </row>
    <row r="580" spans="1:22" s="115" customFormat="1" ht="35.15" customHeight="1">
      <c r="A580" s="232"/>
      <c r="B580" s="84"/>
      <c r="C580" s="103"/>
      <c r="D580" s="217"/>
      <c r="E580" s="319" t="s">
        <v>398</v>
      </c>
      <c r="F580" s="320"/>
      <c r="G580" s="320"/>
      <c r="H580" s="321"/>
      <c r="I580" s="327"/>
      <c r="J580" s="140">
        <v>0</v>
      </c>
      <c r="K580" s="187" t="s">
        <v>542</v>
      </c>
      <c r="L580" s="216"/>
      <c r="M580" s="216"/>
      <c r="N580" s="216"/>
      <c r="O580" s="216"/>
      <c r="P580" s="216"/>
      <c r="Q580" s="216"/>
    </row>
    <row r="581" spans="1:22" s="115" customFormat="1" ht="42">
      <c r="A581" s="232"/>
      <c r="B581" s="84"/>
      <c r="C581" s="319" t="s">
        <v>401</v>
      </c>
      <c r="D581" s="320"/>
      <c r="E581" s="320"/>
      <c r="F581" s="320"/>
      <c r="G581" s="320"/>
      <c r="H581" s="321"/>
      <c r="I581" s="122" t="s">
        <v>402</v>
      </c>
      <c r="J581" s="116">
        <v>0</v>
      </c>
      <c r="K581" s="201" t="s">
        <v>542</v>
      </c>
      <c r="L581" s="216"/>
      <c r="M581" s="216"/>
      <c r="N581" s="216"/>
      <c r="O581" s="216"/>
      <c r="P581" s="216"/>
      <c r="Q581" s="216"/>
    </row>
    <row r="582" spans="1:22" s="115" customFormat="1" ht="56">
      <c r="A582" s="232"/>
      <c r="B582" s="84"/>
      <c r="C582" s="319" t="s">
        <v>403</v>
      </c>
      <c r="D582" s="320"/>
      <c r="E582" s="320"/>
      <c r="F582" s="320"/>
      <c r="G582" s="320"/>
      <c r="H582" s="321"/>
      <c r="I582" s="122" t="s">
        <v>404</v>
      </c>
      <c r="J582" s="116">
        <v>0</v>
      </c>
      <c r="K582" s="201" t="s">
        <v>542</v>
      </c>
      <c r="L582" s="117">
        <v>0</v>
      </c>
      <c r="M582" s="117">
        <v>0</v>
      </c>
      <c r="N582" s="117">
        <v>0</v>
      </c>
      <c r="O582" s="117">
        <v>0</v>
      </c>
      <c r="P582" s="117">
        <v>0</v>
      </c>
      <c r="Q582" s="117">
        <v>0</v>
      </c>
    </row>
    <row r="583" spans="1:22" s="115" customFormat="1" ht="56">
      <c r="A583" s="232"/>
      <c r="B583" s="84"/>
      <c r="C583" s="319" t="s">
        <v>405</v>
      </c>
      <c r="D583" s="320"/>
      <c r="E583" s="320"/>
      <c r="F583" s="320"/>
      <c r="G583" s="320"/>
      <c r="H583" s="321"/>
      <c r="I583" s="122" t="s">
        <v>406</v>
      </c>
      <c r="J583" s="116">
        <v>0</v>
      </c>
      <c r="K583" s="201" t="s">
        <v>542</v>
      </c>
      <c r="L583" s="117">
        <v>0</v>
      </c>
      <c r="M583" s="117">
        <v>0</v>
      </c>
      <c r="N583" s="117">
        <v>0</v>
      </c>
      <c r="O583" s="117">
        <v>0</v>
      </c>
      <c r="P583" s="117">
        <v>0</v>
      </c>
      <c r="Q583" s="117">
        <v>0</v>
      </c>
    </row>
    <row r="584" spans="1:22" s="91" customFormat="1" ht="56">
      <c r="A584" s="232"/>
      <c r="B584" s="84"/>
      <c r="C584" s="319" t="s">
        <v>407</v>
      </c>
      <c r="D584" s="320"/>
      <c r="E584" s="320"/>
      <c r="F584" s="320"/>
      <c r="G584" s="320"/>
      <c r="H584" s="321"/>
      <c r="I584" s="122" t="s">
        <v>408</v>
      </c>
      <c r="J584" s="116">
        <v>0</v>
      </c>
      <c r="K584" s="201" t="s">
        <v>542</v>
      </c>
      <c r="L584" s="117">
        <v>0</v>
      </c>
      <c r="M584" s="117">
        <v>0</v>
      </c>
      <c r="N584" s="117">
        <v>0</v>
      </c>
      <c r="O584" s="117">
        <v>0</v>
      </c>
      <c r="P584" s="117">
        <v>0</v>
      </c>
      <c r="Q584" s="117">
        <v>0</v>
      </c>
    </row>
    <row r="585" spans="1:22" s="91" customFormat="1" ht="56">
      <c r="A585" s="232"/>
      <c r="B585" s="84"/>
      <c r="C585" s="319" t="s">
        <v>409</v>
      </c>
      <c r="D585" s="320"/>
      <c r="E585" s="320"/>
      <c r="F585" s="320"/>
      <c r="G585" s="320"/>
      <c r="H585" s="321"/>
      <c r="I585" s="122" t="s">
        <v>410</v>
      </c>
      <c r="J585" s="116">
        <v>0</v>
      </c>
      <c r="K585" s="201" t="s">
        <v>542</v>
      </c>
      <c r="L585" s="117">
        <v>0</v>
      </c>
      <c r="M585" s="117">
        <v>0</v>
      </c>
      <c r="N585" s="117">
        <v>0</v>
      </c>
      <c r="O585" s="117">
        <v>0</v>
      </c>
      <c r="P585" s="117">
        <v>0</v>
      </c>
      <c r="Q585" s="117">
        <v>0</v>
      </c>
    </row>
    <row r="586" spans="1:22" s="91" customFormat="1" ht="42">
      <c r="A586" s="232"/>
      <c r="B586" s="84"/>
      <c r="C586" s="319" t="s">
        <v>411</v>
      </c>
      <c r="D586" s="320"/>
      <c r="E586" s="320"/>
      <c r="F586" s="320"/>
      <c r="G586" s="320"/>
      <c r="H586" s="321"/>
      <c r="I586" s="218" t="s">
        <v>412</v>
      </c>
      <c r="J586" s="116">
        <v>0</v>
      </c>
      <c r="K586" s="201" t="s">
        <v>542</v>
      </c>
      <c r="L586" s="117">
        <v>0</v>
      </c>
      <c r="M586" s="117">
        <v>0</v>
      </c>
      <c r="N586" s="117">
        <v>0</v>
      </c>
      <c r="O586" s="117">
        <v>0</v>
      </c>
      <c r="P586" s="117">
        <v>0</v>
      </c>
      <c r="Q586" s="117">
        <v>0</v>
      </c>
    </row>
    <row r="587" spans="1:22" s="91" customFormat="1" ht="56">
      <c r="A587" s="232"/>
      <c r="B587" s="84"/>
      <c r="C587" s="319" t="s">
        <v>413</v>
      </c>
      <c r="D587" s="320"/>
      <c r="E587" s="320"/>
      <c r="F587" s="320"/>
      <c r="G587" s="320"/>
      <c r="H587" s="321"/>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19" t="s">
        <v>416</v>
      </c>
      <c r="D595" s="320"/>
      <c r="E595" s="320"/>
      <c r="F595" s="320"/>
      <c r="G595" s="320"/>
      <c r="H595" s="321"/>
      <c r="I595" s="344" t="s">
        <v>417</v>
      </c>
      <c r="J595" s="116">
        <v>0</v>
      </c>
      <c r="K595" s="201" t="s">
        <v>542</v>
      </c>
      <c r="L595" s="117">
        <v>0</v>
      </c>
      <c r="M595" s="117">
        <v>0</v>
      </c>
      <c r="N595" s="117">
        <v>0</v>
      </c>
      <c r="O595" s="117">
        <v>0</v>
      </c>
      <c r="P595" s="117">
        <v>0</v>
      </c>
      <c r="Q595" s="117">
        <v>0</v>
      </c>
    </row>
    <row r="596" spans="1:22" s="118" customFormat="1" ht="71.25" customHeight="1">
      <c r="A596" s="232"/>
      <c r="B596" s="115"/>
      <c r="C596" s="319" t="s">
        <v>418</v>
      </c>
      <c r="D596" s="320"/>
      <c r="E596" s="320"/>
      <c r="F596" s="320"/>
      <c r="G596" s="320"/>
      <c r="H596" s="321"/>
      <c r="I596" s="345"/>
      <c r="J596" s="116">
        <v>0</v>
      </c>
      <c r="K596" s="201" t="s">
        <v>542</v>
      </c>
      <c r="L596" s="117">
        <v>0</v>
      </c>
      <c r="M596" s="117">
        <v>0</v>
      </c>
      <c r="N596" s="117">
        <v>0</v>
      </c>
      <c r="O596" s="117">
        <v>0</v>
      </c>
      <c r="P596" s="117">
        <v>0</v>
      </c>
      <c r="Q596" s="117">
        <v>0</v>
      </c>
    </row>
    <row r="597" spans="1:22" s="118" customFormat="1" ht="84">
      <c r="A597" s="232"/>
      <c r="B597" s="115"/>
      <c r="C597" s="319" t="s">
        <v>419</v>
      </c>
      <c r="D597" s="320"/>
      <c r="E597" s="320"/>
      <c r="F597" s="320"/>
      <c r="G597" s="320"/>
      <c r="H597" s="321"/>
      <c r="I597" s="122" t="s">
        <v>420</v>
      </c>
      <c r="J597" s="116">
        <v>0</v>
      </c>
      <c r="K597" s="201" t="s">
        <v>542</v>
      </c>
      <c r="L597" s="117">
        <v>0</v>
      </c>
      <c r="M597" s="117">
        <v>0</v>
      </c>
      <c r="N597" s="117">
        <v>0</v>
      </c>
      <c r="O597" s="117">
        <v>0</v>
      </c>
      <c r="P597" s="117">
        <v>0</v>
      </c>
      <c r="Q597" s="117">
        <v>0</v>
      </c>
    </row>
    <row r="598" spans="1:22" s="118" customFormat="1" ht="70">
      <c r="A598" s="232"/>
      <c r="B598" s="119"/>
      <c r="C598" s="319" t="s">
        <v>421</v>
      </c>
      <c r="D598" s="320"/>
      <c r="E598" s="320"/>
      <c r="F598" s="320"/>
      <c r="G598" s="320"/>
      <c r="H598" s="321"/>
      <c r="I598" s="122" t="s">
        <v>422</v>
      </c>
      <c r="J598" s="116">
        <v>0</v>
      </c>
      <c r="K598" s="201" t="s">
        <v>542</v>
      </c>
      <c r="L598" s="117">
        <v>0</v>
      </c>
      <c r="M598" s="117">
        <v>0</v>
      </c>
      <c r="N598" s="117">
        <v>0</v>
      </c>
      <c r="O598" s="117">
        <v>0</v>
      </c>
      <c r="P598" s="117">
        <v>0</v>
      </c>
      <c r="Q598" s="117">
        <v>0</v>
      </c>
    </row>
    <row r="599" spans="1:22" s="118" customFormat="1" ht="98">
      <c r="A599" s="232"/>
      <c r="B599" s="119"/>
      <c r="C599" s="319" t="s">
        <v>423</v>
      </c>
      <c r="D599" s="320"/>
      <c r="E599" s="320"/>
      <c r="F599" s="320"/>
      <c r="G599" s="320"/>
      <c r="H599" s="321"/>
      <c r="I599" s="122" t="s">
        <v>424</v>
      </c>
      <c r="J599" s="116">
        <v>0</v>
      </c>
      <c r="K599" s="201" t="s">
        <v>542</v>
      </c>
      <c r="L599" s="117">
        <v>0</v>
      </c>
      <c r="M599" s="117">
        <v>0</v>
      </c>
      <c r="N599" s="117">
        <v>0</v>
      </c>
      <c r="O599" s="117">
        <v>0</v>
      </c>
      <c r="P599" s="117">
        <v>0</v>
      </c>
      <c r="Q599" s="117">
        <v>0</v>
      </c>
    </row>
    <row r="600" spans="1:22" s="118" customFormat="1" ht="84">
      <c r="A600" s="232"/>
      <c r="B600" s="119"/>
      <c r="C600" s="319" t="s">
        <v>425</v>
      </c>
      <c r="D600" s="320"/>
      <c r="E600" s="320"/>
      <c r="F600" s="320"/>
      <c r="G600" s="320"/>
      <c r="H600" s="321"/>
      <c r="I600" s="122" t="s">
        <v>426</v>
      </c>
      <c r="J600" s="116">
        <v>0</v>
      </c>
      <c r="K600" s="201" t="s">
        <v>542</v>
      </c>
      <c r="L600" s="117">
        <v>0</v>
      </c>
      <c r="M600" s="117">
        <v>0</v>
      </c>
      <c r="N600" s="117">
        <v>0</v>
      </c>
      <c r="O600" s="117">
        <v>0</v>
      </c>
      <c r="P600" s="117">
        <v>0</v>
      </c>
      <c r="Q600" s="117">
        <v>0</v>
      </c>
    </row>
    <row r="601" spans="1:22" s="118" customFormat="1" ht="70">
      <c r="A601" s="232"/>
      <c r="B601" s="119"/>
      <c r="C601" s="319" t="s">
        <v>427</v>
      </c>
      <c r="D601" s="320"/>
      <c r="E601" s="320"/>
      <c r="F601" s="320"/>
      <c r="G601" s="320"/>
      <c r="H601" s="321"/>
      <c r="I601" s="122" t="s">
        <v>428</v>
      </c>
      <c r="J601" s="116">
        <v>0</v>
      </c>
      <c r="K601" s="201" t="s">
        <v>542</v>
      </c>
      <c r="L601" s="117">
        <v>0</v>
      </c>
      <c r="M601" s="117">
        <v>0</v>
      </c>
      <c r="N601" s="117">
        <v>0</v>
      </c>
      <c r="O601" s="117">
        <v>0</v>
      </c>
      <c r="P601" s="117">
        <v>0</v>
      </c>
      <c r="Q601" s="117">
        <v>0</v>
      </c>
    </row>
    <row r="602" spans="1:22" s="118" customFormat="1" ht="84">
      <c r="A602" s="232"/>
      <c r="B602" s="119"/>
      <c r="C602" s="319" t="s">
        <v>429</v>
      </c>
      <c r="D602" s="320"/>
      <c r="E602" s="320"/>
      <c r="F602" s="320"/>
      <c r="G602" s="320"/>
      <c r="H602" s="321"/>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19" t="s">
        <v>432</v>
      </c>
      <c r="D610" s="320"/>
      <c r="E610" s="320"/>
      <c r="F610" s="320"/>
      <c r="G610" s="320"/>
      <c r="H610" s="321"/>
      <c r="I610" s="122" t="s">
        <v>433</v>
      </c>
      <c r="J610" s="116">
        <v>0</v>
      </c>
      <c r="K610" s="201" t="s">
        <v>542</v>
      </c>
      <c r="L610" s="117">
        <v>0</v>
      </c>
      <c r="M610" s="117">
        <v>0</v>
      </c>
      <c r="N610" s="117">
        <v>0</v>
      </c>
      <c r="O610" s="117">
        <v>0</v>
      </c>
      <c r="P610" s="117">
        <v>0</v>
      </c>
      <c r="Q610" s="117">
        <v>0</v>
      </c>
    </row>
    <row r="611" spans="1:22" s="118" customFormat="1" ht="56">
      <c r="A611" s="232"/>
      <c r="B611" s="119"/>
      <c r="C611" s="319" t="s">
        <v>434</v>
      </c>
      <c r="D611" s="320"/>
      <c r="E611" s="320"/>
      <c r="F611" s="320"/>
      <c r="G611" s="320"/>
      <c r="H611" s="321"/>
      <c r="I611" s="122" t="s">
        <v>435</v>
      </c>
      <c r="J611" s="116">
        <v>0</v>
      </c>
      <c r="K611" s="201" t="s">
        <v>542</v>
      </c>
      <c r="L611" s="117">
        <v>0</v>
      </c>
      <c r="M611" s="117">
        <v>0</v>
      </c>
      <c r="N611" s="117">
        <v>0</v>
      </c>
      <c r="O611" s="117">
        <v>0</v>
      </c>
      <c r="P611" s="117">
        <v>0</v>
      </c>
      <c r="Q611" s="117">
        <v>0</v>
      </c>
    </row>
    <row r="612" spans="1:22" s="118" customFormat="1" ht="56">
      <c r="A612" s="232"/>
      <c r="B612" s="119"/>
      <c r="C612" s="319" t="s">
        <v>436</v>
      </c>
      <c r="D612" s="320"/>
      <c r="E612" s="320"/>
      <c r="F612" s="320"/>
      <c r="G612" s="320"/>
      <c r="H612" s="321"/>
      <c r="I612" s="122" t="s">
        <v>437</v>
      </c>
      <c r="J612" s="116">
        <v>0</v>
      </c>
      <c r="K612" s="201" t="s">
        <v>542</v>
      </c>
      <c r="L612" s="117">
        <v>0</v>
      </c>
      <c r="M612" s="117">
        <v>0</v>
      </c>
      <c r="N612" s="117">
        <v>0</v>
      </c>
      <c r="O612" s="117">
        <v>0</v>
      </c>
      <c r="P612" s="117">
        <v>0</v>
      </c>
      <c r="Q612" s="117">
        <v>0</v>
      </c>
    </row>
    <row r="613" spans="1:22" s="118" customFormat="1" ht="56">
      <c r="A613" s="232"/>
      <c r="B613" s="119"/>
      <c r="C613" s="319" t="s">
        <v>438</v>
      </c>
      <c r="D613" s="320"/>
      <c r="E613" s="320"/>
      <c r="F613" s="320"/>
      <c r="G613" s="320"/>
      <c r="H613" s="321"/>
      <c r="I613" s="122" t="s">
        <v>439</v>
      </c>
      <c r="J613" s="116">
        <v>0</v>
      </c>
      <c r="K613" s="201" t="s">
        <v>542</v>
      </c>
      <c r="L613" s="117">
        <v>0</v>
      </c>
      <c r="M613" s="117">
        <v>0</v>
      </c>
      <c r="N613" s="117">
        <v>0</v>
      </c>
      <c r="O613" s="117">
        <v>0</v>
      </c>
      <c r="P613" s="117">
        <v>0</v>
      </c>
      <c r="Q613" s="117">
        <v>0</v>
      </c>
    </row>
    <row r="614" spans="1:22" s="118" customFormat="1" ht="84">
      <c r="A614" s="232"/>
      <c r="B614" s="119"/>
      <c r="C614" s="319" t="s">
        <v>440</v>
      </c>
      <c r="D614" s="320"/>
      <c r="E614" s="320"/>
      <c r="F614" s="320"/>
      <c r="G614" s="320"/>
      <c r="H614" s="321"/>
      <c r="I614" s="122" t="s">
        <v>441</v>
      </c>
      <c r="J614" s="116">
        <v>0</v>
      </c>
      <c r="K614" s="201" t="s">
        <v>542</v>
      </c>
      <c r="L614" s="117">
        <v>0</v>
      </c>
      <c r="M614" s="117">
        <v>0</v>
      </c>
      <c r="N614" s="117">
        <v>0</v>
      </c>
      <c r="O614" s="117">
        <v>0</v>
      </c>
      <c r="P614" s="117">
        <v>0</v>
      </c>
      <c r="Q614" s="117">
        <v>0</v>
      </c>
    </row>
    <row r="615" spans="1:22" s="118" customFormat="1" ht="70">
      <c r="A615" s="232"/>
      <c r="B615" s="119"/>
      <c r="C615" s="319" t="s">
        <v>442</v>
      </c>
      <c r="D615" s="320"/>
      <c r="E615" s="320"/>
      <c r="F615" s="320"/>
      <c r="G615" s="320"/>
      <c r="H615" s="321"/>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19" t="s">
        <v>444</v>
      </c>
      <c r="D616" s="320"/>
      <c r="E616" s="320"/>
      <c r="F616" s="320"/>
      <c r="G616" s="320"/>
      <c r="H616" s="321"/>
      <c r="I616" s="122" t="s">
        <v>445</v>
      </c>
      <c r="J616" s="116">
        <v>0</v>
      </c>
      <c r="K616" s="201" t="s">
        <v>542</v>
      </c>
      <c r="L616" s="117">
        <v>0</v>
      </c>
      <c r="M616" s="117">
        <v>0</v>
      </c>
      <c r="N616" s="117">
        <v>0</v>
      </c>
      <c r="O616" s="117">
        <v>0</v>
      </c>
      <c r="P616" s="117">
        <v>0</v>
      </c>
      <c r="Q616" s="117">
        <v>0</v>
      </c>
    </row>
    <row r="617" spans="1:22" s="118" customFormat="1" ht="84">
      <c r="A617" s="232"/>
      <c r="B617" s="119"/>
      <c r="C617" s="319" t="s">
        <v>446</v>
      </c>
      <c r="D617" s="320"/>
      <c r="E617" s="320"/>
      <c r="F617" s="320"/>
      <c r="G617" s="320"/>
      <c r="H617" s="321"/>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3" t="s">
        <v>449</v>
      </c>
      <c r="D625" s="334"/>
      <c r="E625" s="334"/>
      <c r="F625" s="334"/>
      <c r="G625" s="334"/>
      <c r="H625" s="335"/>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19" t="s">
        <v>451</v>
      </c>
      <c r="F626" s="320"/>
      <c r="G626" s="320"/>
      <c r="H626" s="321"/>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19" t="s">
        <v>453</v>
      </c>
      <c r="F627" s="320"/>
      <c r="G627" s="320"/>
      <c r="H627" s="321"/>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19" t="s">
        <v>455</v>
      </c>
      <c r="F628" s="320"/>
      <c r="G628" s="320"/>
      <c r="H628" s="321"/>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19" t="s">
        <v>457</v>
      </c>
      <c r="F629" s="320"/>
      <c r="G629" s="320"/>
      <c r="H629" s="321"/>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19" t="s">
        <v>459</v>
      </c>
      <c r="F630" s="320"/>
      <c r="G630" s="320"/>
      <c r="H630" s="321"/>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19" t="s">
        <v>461</v>
      </c>
      <c r="F631" s="320"/>
      <c r="G631" s="320"/>
      <c r="H631" s="321"/>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19" t="s">
        <v>463</v>
      </c>
      <c r="F632" s="320"/>
      <c r="G632" s="320"/>
      <c r="H632" s="321"/>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19" t="s">
        <v>465</v>
      </c>
      <c r="F633" s="320"/>
      <c r="G633" s="320"/>
      <c r="H633" s="321"/>
      <c r="I633" s="122" t="s">
        <v>466</v>
      </c>
      <c r="J633" s="116">
        <v>0</v>
      </c>
      <c r="K633" s="201" t="s">
        <v>542</v>
      </c>
      <c r="L633" s="117">
        <v>0</v>
      </c>
      <c r="M633" s="117">
        <v>0</v>
      </c>
      <c r="N633" s="117">
        <v>0</v>
      </c>
      <c r="O633" s="117">
        <v>0</v>
      </c>
      <c r="P633" s="117">
        <v>0</v>
      </c>
      <c r="Q633" s="117">
        <v>0</v>
      </c>
    </row>
    <row r="634" spans="1:17" s="118" customFormat="1" ht="70">
      <c r="A634" s="232"/>
      <c r="B634" s="84"/>
      <c r="C634" s="319" t="s">
        <v>467</v>
      </c>
      <c r="D634" s="320"/>
      <c r="E634" s="320"/>
      <c r="F634" s="320"/>
      <c r="G634" s="320"/>
      <c r="H634" s="321"/>
      <c r="I634" s="122" t="s">
        <v>468</v>
      </c>
      <c r="J634" s="116">
        <v>0</v>
      </c>
      <c r="K634" s="201" t="s">
        <v>542</v>
      </c>
      <c r="L634" s="117">
        <v>0</v>
      </c>
      <c r="M634" s="117">
        <v>0</v>
      </c>
      <c r="N634" s="117">
        <v>0</v>
      </c>
      <c r="O634" s="117">
        <v>0</v>
      </c>
      <c r="P634" s="117">
        <v>0</v>
      </c>
      <c r="Q634" s="117">
        <v>0</v>
      </c>
    </row>
    <row r="635" spans="1:17" s="118" customFormat="1" ht="70">
      <c r="A635" s="232"/>
      <c r="B635" s="84"/>
      <c r="C635" s="319" t="s">
        <v>469</v>
      </c>
      <c r="D635" s="320"/>
      <c r="E635" s="320"/>
      <c r="F635" s="320"/>
      <c r="G635" s="320"/>
      <c r="H635" s="321"/>
      <c r="I635" s="122" t="s">
        <v>470</v>
      </c>
      <c r="J635" s="116">
        <v>0</v>
      </c>
      <c r="K635" s="201" t="s">
        <v>542</v>
      </c>
      <c r="L635" s="117">
        <v>0</v>
      </c>
      <c r="M635" s="117">
        <v>0</v>
      </c>
      <c r="N635" s="117">
        <v>0</v>
      </c>
      <c r="O635" s="117">
        <v>0</v>
      </c>
      <c r="P635" s="117">
        <v>0</v>
      </c>
      <c r="Q635" s="117">
        <v>0</v>
      </c>
    </row>
    <row r="636" spans="1:17" s="118" customFormat="1" ht="56">
      <c r="A636" s="232"/>
      <c r="B636" s="84"/>
      <c r="C636" s="319" t="s">
        <v>471</v>
      </c>
      <c r="D636" s="320"/>
      <c r="E636" s="320"/>
      <c r="F636" s="320"/>
      <c r="G636" s="320"/>
      <c r="H636" s="321"/>
      <c r="I636" s="122" t="s">
        <v>472</v>
      </c>
      <c r="J636" s="116">
        <v>0</v>
      </c>
      <c r="K636" s="201" t="s">
        <v>542</v>
      </c>
      <c r="L636" s="117">
        <v>0</v>
      </c>
      <c r="M636" s="117">
        <v>0</v>
      </c>
      <c r="N636" s="117">
        <v>0</v>
      </c>
      <c r="O636" s="117">
        <v>0</v>
      </c>
      <c r="P636" s="117">
        <v>0</v>
      </c>
      <c r="Q636" s="117">
        <v>0</v>
      </c>
    </row>
    <row r="637" spans="1:17" s="118" customFormat="1" ht="56">
      <c r="A637" s="232"/>
      <c r="B637" s="84"/>
      <c r="C637" s="319" t="s">
        <v>473</v>
      </c>
      <c r="D637" s="320"/>
      <c r="E637" s="320"/>
      <c r="F637" s="320"/>
      <c r="G637" s="320"/>
      <c r="H637" s="321"/>
      <c r="I637" s="122" t="s">
        <v>474</v>
      </c>
      <c r="J637" s="116">
        <v>0</v>
      </c>
      <c r="K637" s="201" t="s">
        <v>542</v>
      </c>
      <c r="L637" s="117">
        <v>0</v>
      </c>
      <c r="M637" s="117">
        <v>0</v>
      </c>
      <c r="N637" s="117">
        <v>0</v>
      </c>
      <c r="O637" s="117">
        <v>0</v>
      </c>
      <c r="P637" s="117">
        <v>0</v>
      </c>
      <c r="Q637" s="117">
        <v>0</v>
      </c>
    </row>
    <row r="638" spans="1:17" s="118" customFormat="1" ht="70">
      <c r="A638" s="232"/>
      <c r="B638" s="84"/>
      <c r="C638" s="319" t="s">
        <v>475</v>
      </c>
      <c r="D638" s="320"/>
      <c r="E638" s="320"/>
      <c r="F638" s="320"/>
      <c r="G638" s="320"/>
      <c r="H638" s="321"/>
      <c r="I638" s="122" t="s">
        <v>476</v>
      </c>
      <c r="J638" s="116">
        <v>0</v>
      </c>
      <c r="K638" s="201" t="s">
        <v>542</v>
      </c>
      <c r="L638" s="117">
        <v>0</v>
      </c>
      <c r="M638" s="117">
        <v>0</v>
      </c>
      <c r="N638" s="117">
        <v>0</v>
      </c>
      <c r="O638" s="117">
        <v>0</v>
      </c>
      <c r="P638" s="117">
        <v>0</v>
      </c>
      <c r="Q638" s="117">
        <v>0</v>
      </c>
    </row>
    <row r="639" spans="1:17" s="118" customFormat="1" ht="84">
      <c r="A639" s="232"/>
      <c r="B639" s="84"/>
      <c r="C639" s="319" t="s">
        <v>477</v>
      </c>
      <c r="D639" s="320"/>
      <c r="E639" s="320"/>
      <c r="F639" s="320"/>
      <c r="G639" s="320"/>
      <c r="H639" s="321"/>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6" t="s">
        <v>479</v>
      </c>
      <c r="D646" s="317"/>
      <c r="E646" s="317"/>
      <c r="F646" s="317"/>
      <c r="G646" s="317"/>
      <c r="H646" s="318"/>
      <c r="I646" s="138" t="s">
        <v>480</v>
      </c>
      <c r="J646" s="223"/>
      <c r="K646" s="224"/>
      <c r="L646" s="225" t="s">
        <v>539</v>
      </c>
      <c r="M646" s="225" t="s">
        <v>533</v>
      </c>
      <c r="N646" s="225" t="s">
        <v>533</v>
      </c>
      <c r="O646" s="225" t="s">
        <v>533</v>
      </c>
      <c r="P646" s="225" t="s">
        <v>533</v>
      </c>
      <c r="Q646" s="225" t="s">
        <v>533</v>
      </c>
    </row>
    <row r="647" spans="1:22" s="83" customFormat="1" ht="56">
      <c r="A647" s="232"/>
      <c r="B647" s="84"/>
      <c r="C647" s="316" t="s">
        <v>481</v>
      </c>
      <c r="D647" s="317"/>
      <c r="E647" s="317"/>
      <c r="F647" s="317"/>
      <c r="G647" s="317"/>
      <c r="H647" s="318"/>
      <c r="I647" s="138" t="s">
        <v>482</v>
      </c>
      <c r="J647" s="223"/>
      <c r="K647" s="224"/>
      <c r="L647" s="211" t="s">
        <v>533</v>
      </c>
      <c r="M647" s="211" t="s">
        <v>533</v>
      </c>
      <c r="N647" s="211" t="s">
        <v>533</v>
      </c>
      <c r="O647" s="211" t="s">
        <v>533</v>
      </c>
      <c r="P647" s="211" t="s">
        <v>533</v>
      </c>
      <c r="Q647" s="211" t="s">
        <v>533</v>
      </c>
    </row>
    <row r="648" spans="1:22" s="83" customFormat="1" ht="56">
      <c r="A648" s="232"/>
      <c r="B648" s="84"/>
      <c r="C648" s="316" t="s">
        <v>483</v>
      </c>
      <c r="D648" s="317"/>
      <c r="E648" s="317"/>
      <c r="F648" s="317"/>
      <c r="G648" s="317"/>
      <c r="H648" s="318"/>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2" t="s">
        <v>485</v>
      </c>
      <c r="D649" s="323"/>
      <c r="E649" s="323"/>
      <c r="F649" s="323"/>
      <c r="G649" s="323"/>
      <c r="H649" s="324"/>
      <c r="I649" s="325"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2" t="s">
        <v>487</v>
      </c>
      <c r="F650" s="323"/>
      <c r="G650" s="323"/>
      <c r="H650" s="324"/>
      <c r="I650" s="326"/>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8"/>
      <c r="F651" s="329"/>
      <c r="G651" s="330" t="s">
        <v>545</v>
      </c>
      <c r="H651" s="331"/>
      <c r="I651" s="327"/>
      <c r="J651" s="223"/>
      <c r="K651" s="224"/>
      <c r="L651" s="147" t="s">
        <v>533</v>
      </c>
      <c r="M651" s="147" t="s">
        <v>533</v>
      </c>
      <c r="N651" s="147" t="s">
        <v>533</v>
      </c>
      <c r="O651" s="147" t="s">
        <v>533</v>
      </c>
      <c r="P651" s="147" t="s">
        <v>533</v>
      </c>
      <c r="Q651" s="147" t="s">
        <v>533</v>
      </c>
    </row>
    <row r="652" spans="1:22" s="115" customFormat="1" ht="35.15" customHeight="1">
      <c r="A652" s="232"/>
      <c r="B652" s="84"/>
      <c r="C652" s="333" t="s">
        <v>488</v>
      </c>
      <c r="D652" s="334"/>
      <c r="E652" s="334"/>
      <c r="F652" s="334"/>
      <c r="G652" s="334"/>
      <c r="H652" s="335"/>
      <c r="I652" s="339"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19" t="s">
        <v>490</v>
      </c>
      <c r="F653" s="320"/>
      <c r="G653" s="320"/>
      <c r="H653" s="321"/>
      <c r="I653" s="440"/>
      <c r="J653" s="223"/>
      <c r="K653" s="224"/>
      <c r="L653" s="147" t="s">
        <v>533</v>
      </c>
      <c r="M653" s="147" t="s">
        <v>533</v>
      </c>
      <c r="N653" s="147" t="s">
        <v>533</v>
      </c>
      <c r="O653" s="147" t="s">
        <v>533</v>
      </c>
      <c r="P653" s="147" t="s">
        <v>533</v>
      </c>
      <c r="Q653" s="147" t="s">
        <v>533</v>
      </c>
    </row>
    <row r="654" spans="1:22" s="83" customFormat="1" ht="56">
      <c r="A654" s="232"/>
      <c r="B654" s="84"/>
      <c r="C654" s="316" t="s">
        <v>491</v>
      </c>
      <c r="D654" s="317"/>
      <c r="E654" s="317"/>
      <c r="F654" s="317"/>
      <c r="G654" s="317"/>
      <c r="H654" s="318"/>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19" t="s">
        <v>494</v>
      </c>
      <c r="D662" s="320"/>
      <c r="E662" s="320"/>
      <c r="F662" s="320"/>
      <c r="G662" s="320"/>
      <c r="H662" s="321"/>
      <c r="I662" s="122" t="s">
        <v>495</v>
      </c>
      <c r="J662" s="205">
        <v>105</v>
      </c>
      <c r="K662" s="201" t="s">
        <v>542</v>
      </c>
      <c r="L662" s="117">
        <v>0</v>
      </c>
      <c r="M662" s="117">
        <v>0</v>
      </c>
      <c r="N662" s="117">
        <v>0</v>
      </c>
      <c r="O662" s="117">
        <v>35</v>
      </c>
      <c r="P662" s="117">
        <v>34</v>
      </c>
      <c r="Q662" s="117">
        <v>36</v>
      </c>
    </row>
    <row r="663" spans="1:22" s="118" customFormat="1" ht="98">
      <c r="A663" s="232"/>
      <c r="B663" s="119"/>
      <c r="C663" s="319" t="s">
        <v>496</v>
      </c>
      <c r="D663" s="320"/>
      <c r="E663" s="320"/>
      <c r="F663" s="320"/>
      <c r="G663" s="320"/>
      <c r="H663" s="321"/>
      <c r="I663" s="122" t="s">
        <v>497</v>
      </c>
      <c r="J663" s="205">
        <v>77</v>
      </c>
      <c r="K663" s="201" t="s">
        <v>542</v>
      </c>
      <c r="L663" s="117">
        <v>0</v>
      </c>
      <c r="M663" s="117">
        <v>0</v>
      </c>
      <c r="N663" s="117">
        <v>0</v>
      </c>
      <c r="O663" s="117">
        <v>24</v>
      </c>
      <c r="P663" s="117">
        <v>25</v>
      </c>
      <c r="Q663" s="117">
        <v>28</v>
      </c>
    </row>
    <row r="664" spans="1:22" s="118" customFormat="1" ht="42">
      <c r="A664" s="232"/>
      <c r="B664" s="119"/>
      <c r="C664" s="319" t="s">
        <v>498</v>
      </c>
      <c r="D664" s="320"/>
      <c r="E664" s="320"/>
      <c r="F664" s="320"/>
      <c r="G664" s="320"/>
      <c r="H664" s="321"/>
      <c r="I664" s="122" t="s">
        <v>499</v>
      </c>
      <c r="J664" s="205">
        <v>0</v>
      </c>
      <c r="K664" s="201" t="s">
        <v>542</v>
      </c>
      <c r="L664" s="117">
        <v>0</v>
      </c>
      <c r="M664" s="117">
        <v>0</v>
      </c>
      <c r="N664" s="117">
        <v>0</v>
      </c>
      <c r="O664" s="117">
        <v>0</v>
      </c>
      <c r="P664" s="117">
        <v>0</v>
      </c>
      <c r="Q664" s="117">
        <v>0</v>
      </c>
    </row>
    <row r="665" spans="1:22" s="118" customFormat="1" ht="84">
      <c r="A665" s="232"/>
      <c r="B665" s="119"/>
      <c r="C665" s="319" t="s">
        <v>500</v>
      </c>
      <c r="D665" s="320"/>
      <c r="E665" s="320"/>
      <c r="F665" s="320"/>
      <c r="G665" s="320"/>
      <c r="H665" s="321"/>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19" t="s">
        <v>503</v>
      </c>
      <c r="D673" s="320"/>
      <c r="E673" s="320"/>
      <c r="F673" s="320"/>
      <c r="G673" s="320"/>
      <c r="H673" s="321"/>
      <c r="I673" s="122" t="s">
        <v>504</v>
      </c>
      <c r="J673" s="116">
        <v>0</v>
      </c>
      <c r="K673" s="201" t="s">
        <v>542</v>
      </c>
      <c r="L673" s="117">
        <v>0</v>
      </c>
      <c r="M673" s="117">
        <v>0</v>
      </c>
      <c r="N673" s="117">
        <v>0</v>
      </c>
      <c r="O673" s="117">
        <v>0</v>
      </c>
      <c r="P673" s="117">
        <v>0</v>
      </c>
      <c r="Q673" s="117">
        <v>0</v>
      </c>
    </row>
    <row r="674" spans="1:22" s="118" customFormat="1" ht="56">
      <c r="A674" s="232"/>
      <c r="B674" s="119"/>
      <c r="C674" s="319" t="s">
        <v>505</v>
      </c>
      <c r="D674" s="320"/>
      <c r="E674" s="320"/>
      <c r="F674" s="320"/>
      <c r="G674" s="320"/>
      <c r="H674" s="321"/>
      <c r="I674" s="122" t="s">
        <v>506</v>
      </c>
      <c r="J674" s="116">
        <v>108</v>
      </c>
      <c r="K674" s="201" t="s">
        <v>542</v>
      </c>
      <c r="L674" s="117">
        <v>34</v>
      </c>
      <c r="M674" s="117">
        <v>38</v>
      </c>
      <c r="N674" s="117">
        <v>36</v>
      </c>
      <c r="O674" s="117">
        <v>0</v>
      </c>
      <c r="P674" s="117">
        <v>0</v>
      </c>
      <c r="Q674" s="117">
        <v>0</v>
      </c>
    </row>
    <row r="675" spans="1:22" s="118" customFormat="1" ht="70">
      <c r="A675" s="232"/>
      <c r="B675" s="119"/>
      <c r="C675" s="319" t="s">
        <v>507</v>
      </c>
      <c r="D675" s="320"/>
      <c r="E675" s="320"/>
      <c r="F675" s="320"/>
      <c r="G675" s="320"/>
      <c r="H675" s="321"/>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19" t="s">
        <v>509</v>
      </c>
      <c r="D676" s="320"/>
      <c r="E676" s="320"/>
      <c r="F676" s="320"/>
      <c r="G676" s="320"/>
      <c r="H676" s="321"/>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19" t="s">
        <v>511</v>
      </c>
      <c r="D677" s="320"/>
      <c r="E677" s="320"/>
      <c r="F677" s="320"/>
      <c r="G677" s="320"/>
      <c r="H677" s="321"/>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19" t="s">
        <v>514</v>
      </c>
      <c r="D686" s="320"/>
      <c r="E686" s="320"/>
      <c r="F686" s="320"/>
      <c r="G686" s="320"/>
      <c r="H686" s="321"/>
      <c r="I686" s="122" t="s">
        <v>515</v>
      </c>
      <c r="J686" s="116">
        <v>0</v>
      </c>
      <c r="K686" s="201" t="s">
        <v>542</v>
      </c>
      <c r="L686" s="117">
        <v>0</v>
      </c>
      <c r="M686" s="117">
        <v>0</v>
      </c>
      <c r="N686" s="117">
        <v>0</v>
      </c>
      <c r="O686" s="117">
        <v>0</v>
      </c>
      <c r="P686" s="117">
        <v>0</v>
      </c>
      <c r="Q686" s="117">
        <v>0</v>
      </c>
    </row>
    <row r="687" spans="1:22" s="118" customFormat="1" ht="70">
      <c r="A687" s="232"/>
      <c r="B687" s="119"/>
      <c r="C687" s="319" t="s">
        <v>516</v>
      </c>
      <c r="D687" s="320"/>
      <c r="E687" s="320"/>
      <c r="F687" s="320"/>
      <c r="G687" s="320"/>
      <c r="H687" s="321"/>
      <c r="I687" s="122" t="s">
        <v>517</v>
      </c>
      <c r="J687" s="116">
        <v>0</v>
      </c>
      <c r="K687" s="201" t="s">
        <v>542</v>
      </c>
      <c r="L687" s="117">
        <v>0</v>
      </c>
      <c r="M687" s="117">
        <v>0</v>
      </c>
      <c r="N687" s="117">
        <v>0</v>
      </c>
      <c r="O687" s="117">
        <v>0</v>
      </c>
      <c r="P687" s="117">
        <v>0</v>
      </c>
      <c r="Q687" s="117">
        <v>0</v>
      </c>
    </row>
    <row r="688" spans="1:22" s="118" customFormat="1" ht="70">
      <c r="A688" s="232"/>
      <c r="B688" s="119"/>
      <c r="C688" s="319" t="s">
        <v>518</v>
      </c>
      <c r="D688" s="320"/>
      <c r="E688" s="320"/>
      <c r="F688" s="320"/>
      <c r="G688" s="320"/>
      <c r="H688" s="321"/>
      <c r="I688" s="122" t="s">
        <v>519</v>
      </c>
      <c r="J688" s="116">
        <v>0</v>
      </c>
      <c r="K688" s="201" t="s">
        <v>542</v>
      </c>
      <c r="L688" s="117">
        <v>0</v>
      </c>
      <c r="M688" s="117">
        <v>0</v>
      </c>
      <c r="N688" s="117">
        <v>0</v>
      </c>
      <c r="O688" s="117">
        <v>0</v>
      </c>
      <c r="P688" s="117">
        <v>0</v>
      </c>
      <c r="Q688" s="117">
        <v>0</v>
      </c>
    </row>
    <row r="689" spans="1:23" s="118" customFormat="1" ht="70">
      <c r="A689" s="232"/>
      <c r="B689" s="119"/>
      <c r="C689" s="319" t="s">
        <v>520</v>
      </c>
      <c r="D689" s="320"/>
      <c r="E689" s="320"/>
      <c r="F689" s="320"/>
      <c r="G689" s="320"/>
      <c r="H689" s="321"/>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2019-12-23T02:08:34Z</dcterms:modified>
</cp:coreProperties>
</file>