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7A0C7AC-FBE1-4CA6-AB8E-63DEEF24B763}"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<sst xmlns="http://schemas.openxmlformats.org/spreadsheetml/2006/main" count="3885" uniqueCount="1054">
  <si>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</si>
  <si>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</si>
  <si>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</si>
  <si>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</si>
  <si>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</si>
  <si>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</si>
  <si>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</si>
  <si>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</si>
  <si>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</si>
  <si>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</si>
  <si>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</si>
  <si>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</si>
  <si>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</si>
  <si>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</si>
  <si>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</si>
  <si>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</si>
  <si>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</si>
  <si>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</si>
  <si>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</si>
  <si>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</si>
  <si>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</si>
  <si>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</si>
  <si>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</si>
  <si>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</si>
  <si>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</si>
  <si>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</si>
  <si>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</si>
  <si>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</si>
  <si>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</si>
  <si>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</si>
  <si>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</si>
  <si>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</si>
  <si>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</si>
  <si>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</si>
  <si>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</si>
  <si>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</si>
  <si>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</si>
  <si>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</si>
  <si>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</si>
  <si>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</si>
  <si>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</si>
  <si>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</si>
  <si>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</si>
  <si>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</si>
  <si>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</si>
  <si>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</si>
  <si>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</si>
  <si>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</si>
  <si>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</si>
  <si>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</si>
  <si>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</si>
  <si>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</si>
  <si>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</si>
  <si>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</si>
  <si>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</si>
  <si>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</si>
  <si>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</si>
  <si>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</si>
  <si>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</si>
  <si>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</si>
  <si>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</si>
  <si>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</si>
  <si>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</si>
  <si>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</si>
  <si>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</si>
  <si>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</si>
  <si>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</si>
  <si>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</si>
  <si>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</si>
  <si>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</si>
  <si>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</si>
  <si>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</si>
  <si>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</si>
  <si>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</si>
  <si>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</si>
  <si>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</si>
  <si>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</si>
  <si>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</si>
  <si>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</si>
  <si>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</si>
  <si>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</si>
  <si>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</si>
  <si>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</si>
  <si>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</si>
  <si>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</si>
  <si>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</si>
  <si>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</si>
  <si>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</si>
  <si>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</si>
  <si>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</si>
  <si>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</si>
  <si>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</si>
  <si>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</si>
  <si>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</si>
  <si>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</si>
  <si>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</si>
  <si>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</si>
  <si>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</si>
  <si>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</si>
  <si>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</si>
  <si>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</si>
  <si>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</si>
  <si>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</si>
  <si>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</si>
  <si>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</si>
  <si>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</si>
  <si>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</si>
  <si>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</si>
  <si>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</si>
  <si>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</si>
  <si>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</si>
  <si>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</si>
  <si>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</si>
  <si>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</si>
  <si>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</si>
  <si>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</si>
  <si>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</si>
  <si>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</si>
  <si>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</si>
  <si>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</si>
  <si>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</si>
  <si>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</si>
  <si>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</si>
  <si>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</si>
  <si>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</si>
  <si>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</si>
  <si>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</si>
  <si>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</si>
  <si>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</si>
  <si>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</si>
  <si>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</si>
  <si>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</si>
  <si>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</si>
  <si>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</si>
  <si>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</si>
  <si>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</si>
  <si>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</si>
  <si>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</si>
  <si>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</si>
  <si>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</si>
  <si>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</si>
  <si>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</si>
  <si>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</si>
  <si>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</si>
  <si>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</si>
  <si>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</si>
  <si>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</si>
  <si>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</si>
  <si>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</si>
  <si>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</si>
  <si>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</si>
  <si>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</si>
  <si>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</si>
  <si>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</si>
  <si>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</si>
  <si>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</si>
  <si>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</si>
  <si>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</si>
  <si>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</si>
  <si>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</si>
  <si>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</si>
  <si>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</si>
  <si>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</si>
  <si>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</si>
  <si>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</si>
  <si>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</si>
  <si>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</si>
  <si>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</si>
  <si>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</si>
  <si>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</si>
  <si>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</si>
  <si>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</si>
  <si>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</si>
  <si>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</si>
  <si>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</si>
  <si>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</si>
  <si>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</si>
  <si>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</si>
  <si>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</si>
  <si>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</si>
  <si>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</si>
  <si>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</si>
  <si>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</si>
  <si>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</si>
  <si>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</si>
  <si>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</si>
  <si>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</si>
  <si>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</si>
  <si>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</si>
  <si>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</si>
  <si>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</si>
  <si>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</si>
  <si>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</si>
  <si>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</si>
  <si>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</si>
  <si>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</si>
  <si>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</si>
  <si>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</si>
  <si>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</si>
  <si>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</si>
  <si>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</si>
  <si>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</si>
  <si>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</si>
  <si>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</si>
  <si>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</si>
  <si>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</si>
  <si>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</si>
  <si>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</si>
  <si>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</si>
  <si>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</si>
  <si>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</si>
  <si>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</si>
  <si>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</si>
  <si>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</si>
  <si>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</si>
  <si>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</si>
  <si>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</si>
  <si>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</si>
  <si>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</si>
  <si>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</si>
  <si>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</si>
  <si>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</si>
  <si>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</si>
  <si>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</si>
  <si>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</si>
  <si>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</si>
  <si>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</si>
  <si>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</si>
  <si>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</si>
  <si>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</si>
  <si>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</si>
  <si>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</si>
  <si>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</si>
  <si>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</si>
  <si>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</si>
  <si>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</si>
  <si>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</si>
  <si>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</si>
  <si>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</si>
  <si>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</si>
  <si>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</si>
  <si>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</si>
  <si>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</si>
  <si>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</si>
  <si>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</si>
  <si>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</si>
  <si>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</si>
  <si>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</si>
  <si>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</si>
  <si>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</si>
  <si>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</si>
  <si>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</si>
  <si>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</si>
  <si>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</si>
  <si>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</si>
  <si>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</si>
  <si>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</si>
  <si>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</si>
  <si>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</si>
  <si>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</si>
  <si>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</si>
  <si>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</si>
  <si>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</si>
  <si>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</si>
  <si>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</si>
  <si>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</si>
  <si>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</si>
  <si>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</si>
  <si>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</si>
  <si>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</si>
  <si>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</si>
  <si>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</si>
  <si>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</si>
  <si>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</si>
  <si>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</si>
  <si>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</si>
  <si>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</si>
  <si>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</si>
  <si>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</si>
  <si>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</si>
  <si>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</si>
  <si>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</si>
  <si>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</si>
  <si>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</si>
  <si>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</si>
  <si>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</si>
  <si>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</si>
  <si>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</si>
  <si>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</si>
  <si>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</si>
  <si>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</si>
  <si>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</si>
  <si>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</si>
  <si>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</si>
  <si>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</si>
  <si>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</si>
  <si>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</si>
  <si>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</si>
  <si>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</si>
  <si>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</si>
  <si>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</si>
  <si>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</si>
  <si>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</si>
  <si>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</si>
  <si>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</si>
  <si>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</si>
  <si>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</si>
  <si>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</si>
  <si>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</si>
  <si>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</si>
  <si>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</si>
  <si>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</si>
  <si>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</si>
  <si>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</si>
  <si>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</si>
  <si>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</si>
  <si>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</si>
  <si>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</si>
  <si>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</si>
  <si>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</si>
  <si>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</si>
  <si>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</si>
  <si>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</si>
  <si>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</si>
  <si>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</si>
  <si>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</si>
  <si>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</si>
  <si>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</si>
  <si>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</si>
  <si>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</si>
  <si>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</si>
  <si>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</si>
  <si>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</si>
  <si>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</si>
  <si>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</si>
  <si>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</si>
  <si>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</si>
  <si>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</si>
  <si>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</si>
  <si>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</si>
  <si>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</si>
  <si>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</si>
  <si>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</si>
  <si>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</si>
  <si>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</si>
  <si>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</si>
  <si>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</si>
  <si>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</si>
  <si>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</si>
  <si>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</si>
  <si>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</si>
  <si>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</si>
  <si>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</si>
  <si>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</si>
  <si>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</si>
  <si>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</si>
  <si>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</si>
  <si>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</si>
  <si>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</si>
  <si>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</si>
  <si>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</si>
  <si>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</si>
  <si>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</si>
  <si>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</si>
  <si>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</si>
  <si>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</si>
  <si>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</si>
  <si>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</si>
  <si>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</si>
  <si>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</si>
  <si>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</si>
  <si>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</si>
  <si>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</si>
  <si>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</si>
  <si>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</si>
  <si>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</si>
  <si>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</si>
  <si>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</si>
  <si>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</si>
  <si>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</si>
  <si>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</si>
  <si>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</si>
  <si>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</si>
  <si>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</si>
  <si>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</si>
  <si>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</si>
  <si>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</si>
  <si>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</si>
  <si>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</si>
  <si>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</si>
  <si>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</si>
  <si>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</si>
  <si>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</si>
  <si>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</si>
  <si>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</si>
  <si>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</si>
  <si>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</si>
  <si>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</si>
  <si>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</si>
  <si>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</si>
  <si>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</si>
  <si>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</si>
  <si>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</si>
  <si>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</si>
  <si>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</si>
  <si>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</si>
  <si>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</si>
  <si>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</si>
  <si>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</si>
  <si>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</si>
  <si>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</si>
  <si>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</si>
  <si>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</si>
  <si>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</si>
  <si>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</si>
  <si>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</si>
  <si>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</si>
  <si>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</si>
  <si>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</si>
  <si>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</si>
  <si>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</si>
  <si>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</si>
  <si>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</si>
  <si>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</si>
  <si>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</si>
  <si>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</si>
  <si>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</si>
  <si>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</si>
  <si>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</si>
  <si>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</si>
  <si>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</si>
  <si>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</si>
  <si>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</si>
  <si>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</si>
  <si>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</si>
  <si>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</si>
  <si>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</si>
  <si>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</si>
  <si>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</si>
  <si>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</si>
  <si>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</si>
  <si>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</si>
  <si>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</si>
  <si>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</si>
  <si>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</si>
  <si>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</si>
  <si>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</si>
  <si>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</si>
  <si>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</si>
  <si>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</si>
  <si>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</si>
  <si>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</si>
  <si>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</si>
  <si>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</si>
  <si>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</si>
  <si>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</si>
  <si>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</si>
  <si>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</si>
  <si>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</si>
  <si>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</si>
  <si>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</si>
  <si>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</si>
  <si>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</si>
  <si>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</si>
  <si>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</si>
  <si>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</si>
  <si>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</si>
  <si>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</si>
  <si>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</si>
  <si>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</si>
  <si>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</si>
  <si>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</si>
  <si>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</si>
  <si>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</si>
  <si>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</si>
  <si>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</si>
  <si>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</si>
  <si>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</si>
  <si>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</si>
  <si>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</si>
  <si>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</si>
  <si>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</si>
  <si>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</si>
  <si>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</si>
  <si>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</si>
  <si>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</si>
  <si>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</si>
  <si>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</si>
  <si>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</si>
  <si>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</si>
  <si>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</si>
  <si>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</si>
  <si>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</si>
  <si>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</si>
  <si>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</si>
  <si>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</si>
  <si>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</si>
  <si>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</si>
  <si>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</si>
  <si>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</si>
  <si>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</si>
  <si>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</si>
  <si>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</si>
  <si>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</si>
  <si>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</si>
  <si>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</si>
  <si>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</si>
  <si>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</si>
  <si>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</si>
  <si>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</si>
  <si>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</si>
  <si>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</si>
  <si>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</si>
  <si>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</si>
  <si>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</si>
  <si>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</si>
  <si>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</si>
  <si>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</si>
  <si>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</si>
  <si>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</si>
  <si>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</si>
  <si>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</si>
  <si>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</si>
  <si>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</si>
  <si>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</si>
  <si>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</si>
  <si>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</si>
  <si>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</si>
  <si>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</si>
  <si>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</si>
  <si>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</si>
  <si>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</si>
  <si>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</si>
  <si>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</si>
  <si>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</si>
  <si>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</si>
  <si>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</si>
  <si>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</si>
  <si>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</si>
  <si>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</si>
  <si>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</si>
  <si>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</si>
  <si>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</si>
  <si>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</si>
  <si>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</si>
  <si>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</si>
  <si>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</si>
  <si>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</si>
  <si>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</si>
  <si>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</si>
  <si>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</si>
  <si>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</si>
  <si>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</si>
  <si>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</si>
  <si>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</si>
  <si>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</si>
  <si>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</si>
  <si>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</si>
  <si>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</si>
  <si>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</si>
  <si>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</si>
  <si>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</si>
  <si>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</si>
  <si>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</si>
  <si>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</si>
  <si>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</si>
  <si>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</si>
  <si>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</si>
  <si>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</si>
  <si>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</si>
  <si>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</si>
  <si>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</si>
  <si>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</si>
  <si>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</si>
  <si>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</si>
  <si>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</si>
  <si>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</si>
  <si>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</si>
  <si>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</si>
  <si>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</si>
  <si>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</si>
  <si>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</si>
  <si>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</si>
  <si>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</si>
  <si>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</si>
  <si>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</si>
  <si>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</si>
  <si>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</si>
  <si>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</si>
  <si>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</si>
  <si>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</si>
  <si>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</si>
  <si>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</si>
  <si>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</si>
  <si>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</si>
  <si>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</si>
  <si>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</si>
  <si>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</si>
  <si>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</si>
  <si>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</si>
  <si>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</si>
  <si>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</si>
  <si>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</si>
  <si>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</si>
  <si>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</si>
  <si>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</si>
  <si>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</si>
  <si>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</si>
  <si>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</si>
  <si>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</si>
  <si>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</si>
  <si>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</si>
  <si>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</si>
  <si>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</si>
  <si>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</si>
  <si>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</si>
  <si>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</si>
  <si>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</si>
  <si>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</si>
  <si>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</si>
  <si>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</si>
  <si>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</si>
  <si>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</si>
  <si>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</si>
  <si>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</si>
  <si>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</si>
  <si>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</si>
  <si>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</si>
  <si>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</si>
  <si>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</si>
  <si>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</si>
  <si>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</si>
  <si>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</si>
  <si>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</si>
  <si>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</si>
  <si>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</si>
  <si>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</si>
  <si>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</si>
  <si>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</si>
  <si>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</si>
  <si>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</si>
  <si>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</si>
  <si>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</si>
  <si>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</si>
  <si>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</si>
  <si>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</si>
  <si>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</si>
  <si>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</si>
  <si>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</si>
  <si>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</si>
  <si>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</si>
  <si>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</si>
  <si>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</si>
  <si>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</si>
  <si>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</si>
  <si>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</si>
  <si>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</si>
  <si>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</si>
  <si>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</si>
  <si>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</si>
  <si>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</si>
  <si>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</si>
  <si>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</si>
  <si>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</si>
  <si>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</si>
  <si>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</si>
  <si>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</si>
  <si>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</si>
  <si>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</si>
  <si>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</si>
  <si>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</si>
  <si>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</si>
  <si>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</si>
  <si>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</si>
  <si>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</si>
  <si>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</si>
  <si>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</si>
  <si>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</si>
  <si>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</si>
  <si>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</si>
  <si>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</si>
  <si>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</si>
  <si>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</si>
  <si>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</si>
  <si>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</si>
  <si>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</si>
  <si>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</si>
  <si>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</si>
  <si>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</si>
  <si>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</si>
  <si>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</si>
  <si>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</si>
  <si>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</si>
  <si>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</si>
  <si>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</si>
  <si>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</si>
  <si>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</si>
  <si>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</si>
  <si>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</si>
  <si>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</si>
  <si>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</si>
  <si>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</si>
  <si>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</si>
  <si>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</si>
  <si>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</si>
  <si>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</si>
  <si>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</si>
  <si>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</si>
  <si>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</si>
  <si>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</si>
  <si>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</si>
  <si>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</si>
  <si>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</si>
  <si>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</si>
  <si>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</si>
  <si>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</si>
  <si>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</si>
  <si>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</si>
  <si>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</si>
  <si>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</si>
  <si>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</si>
  <si>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</si>
  <si>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</si>
  <si>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</si>
  <si>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</si>
  <si>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</si>
  <si>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</si>
  <si>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</si>
  <si>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</si>
  <si>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</si>
  <si>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</si>
  <si>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</si>
  <si>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</si>
  <si>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</si>
  <si>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</si>
  <si>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</si>
  <si>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</si>
  <si>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</si>
  <si>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</si>
  <si>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</si>
  <si>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</si>
  <si>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</si>
  <si>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</si>
  <si>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</si>
  <si>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</si>
  <si>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</si>
  <si>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</si>
  <si>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</si>
  <si>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</si>
  <si>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</si>
  <si>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</si>
  <si>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</si>
  <si>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</si>
  <si>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</si>
  <si>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</si>
  <si>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</si>
  <si>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</si>
  <si>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</si>
  <si>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</si>
  <si>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</si>
  <si>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</si>
  <si>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</si>
  <si>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</si>
  <si>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</si>
  <si>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</si>
  <si>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</si>
  <si>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</si>
  <si>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</si>
  <si>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</si>
  <si>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</si>
  <si>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</si>
  <si>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</si>
  <si>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</si>
  <si>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</si>
  <si>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</si>
  <si>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</si>
  <si>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</si>
  <si>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</si>
  <si>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</si>
  <si>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</si>
  <si>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</si>
  <si>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</si>
  <si>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</si>
  <si>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</si>
  <si>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</si>
  <si>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</si>
  <si>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</si>
  <si>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</si>
  <si>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</si>
  <si>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</si>
  <si>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</si>
  <si>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</si>
  <si>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</si>
  <si>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</si>
  <si>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</si>
  <si>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</si>
  <si>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</si>
  <si>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</si>
  <si>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</si>
  <si>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</si>
  <si>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</si>
  <si>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</si>
  <si>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</si>
  <si>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</si>
  <si>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</si>
  <si>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</si>
  <si>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</si>
  <si>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</si>
  <si>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</si>
  <si>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</si>
  <si>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</si>
  <si>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</si>
  <si>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</si>
  <si>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</si>
  <si>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</si>
  <si>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</si>
  <si>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</si>
  <si>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</si>
  <si>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</si>
  <si>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</si>
  <si>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</si>
  <si>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</si>
  <si>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</si>
  <si>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</si>
  <si>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</si>
  <si>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</si>
  <si>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</si>
  <si>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</si>
  <si>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</si>
  <si>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</si>
  <si>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</si>
  <si>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</si>
  <si>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</si>
  <si>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</si>
  <si>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</si>
  <si>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</si>
  <si>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</si>
  <si>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</si>
  <si>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</si>
  <si>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</si>
  <si>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</si>
  <si>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</si>
  <si>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</si>
  <si>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</si>
  <si>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</si>
  <si>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</si>
  <si>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</si>
  <si>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</si>
  <si>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</si>
  <si>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</si>
  <si>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</si>
  <si>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</si>
  <si>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</si>
  <si>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</si>
  <si>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</si>
  <si>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</si>
  <si>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</si>
  <si>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</si>
  <si>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</si>
  <si>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</si>
  <si>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</si>
  <si>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</si>
  <si>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</si>
  <si>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</si>
  <si>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</si>
  <si>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</si>
  <si>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</si>
  <si>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</si>
  <si>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</si>
  <si>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</si>
  <si>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</si>
  <si>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</si>
  <si>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</si>
  <si>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</si>
  <si>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</si>
  <si>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</si>
  <si>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</si>
  <si>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</si>
  <si>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</si>
  <si>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</si>
  <si>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</si>
  <si>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</si>
  <si>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</si>
  <si>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</si>
  <si>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</si>
  <si>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</si>
  <si>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</si>
  <si>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</si>
  <si>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</si>
  <si>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</si>
  <si>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</si>
  <si>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</si>
  <si>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</si>
  <si>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</si>
  <si>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</si>
  <si>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</si>
  <si>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</si>
  <si>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</si>
  <si>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</si>
  <si>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</si>
  <si>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</si>
  <si>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</si>
  <si>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</si>
  <si>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</si>
  <si>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</si>
  <si>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</si>
  <si>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</si>
  <si>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</si>
  <si>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</si>
  <si>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</si>
  <si>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</si>
  <si>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</si>
  <si>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</si>
  <si>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</si>
  <si>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</si>
  <si>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</si>
  <si>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</si>
  <si>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</si>
  <si>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</si>
  <si>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</si>
  <si>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</si>
  <si>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</si>
  <si>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</si>
  <si>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</si>
  <si>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</si>
  <si>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</si>
  <si>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</si>
  <si>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</si>
  <si>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</si>
  <si>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</si>
  <si>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</si>
  <si>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</si>
  <si>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</si>
  <si>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</si>
  <si>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</si>
  <si>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</si>
  <si>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</si>
  <si>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</si>
  <si>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</si>
  <si>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</si>
  <si>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</si>
  <si>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</si>
  <si>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</si>
  <si>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</si>
  <si>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</si>
  <si>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</si>
  <si>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</si>
  <si>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</si>
  <si>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</si>
  <si>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</si>
  <si>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</si>
  <si>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</si>
  <si>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</si>
  <si>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</si>
  <si>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</si>
  <si>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</si>
  <si>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</si>
  <si>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</si>
  <si>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</si>
  <si>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</si>
  <si>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</si>
  <si>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</si>
  <si>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</si>
  <si>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</si>
  <si>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</si>
  <si>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</si>
  <si>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</si>
  <si>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</si>
  <si>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</si>
  <si>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</si>
  <si>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</si>
  <si>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</si>
  <si>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</si>
  <si>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</si>
  <si>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</si>
  <si>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</si>
  <si>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</si>
  <si>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</si>
  <si>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</si>
  <si>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</si>
  <si>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</si>
  <si>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</si>
  <si>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</si>
  <si>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</si>
  <si>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</si>
  <si>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</si>
  <si>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</si>
  <si>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</si>
  <si>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</si>
  <si>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</si>
  <si>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</si>
  <si>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</si>
  <si>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</si>
  <si>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</si>
  <si>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</si>
  <si>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</si>
  <si>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</si>
  <si>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</si>
  <si>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</si>
  <si>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</si>
  <si>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</si>
  <si>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</si>
  <si>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</si>
  <si>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</si>
  <si>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</si>
  <si>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</si>
  <si>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</si>
  <si>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</si>
  <si>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</si>
  <si>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</si>
  <si>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</si>
  <si>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</si>
  <si>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</si>
  <si>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</si>
  <si>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</si>
  <si>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</si>
  <si>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</si>
  <si>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</si>
  <si>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</si>
  <si>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</si>
  <si>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</si>
  <si>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</si>
  <si>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</si>
  <si>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</si>
  <si>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</si>
  <si>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</si>
  <si>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</si>
  <si>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</si>
  <si>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</si>
  <si>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</si>
  <si>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</si>
  <si>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</si>
  <si>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</si>
  <si>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</si>
  <si>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</si>
  <si>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</si>
  <si>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</si>
  <si>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</si>
  <si>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くまもと芦北療育医療センター</t>
    <phoneticPr fontId="3"/>
  </si>
  <si>
    <t>〒869-5461 葦北郡芦北町大字芦北２８１３</t>
    <phoneticPr fontId="3"/>
  </si>
  <si>
    <t>〇</t>
  </si>
  <si>
    <t>社会福祉法人</t>
  </si>
  <si>
    <t>複数の診療科で活用</t>
  </si>
  <si>
    <t>内科</t>
  </si>
  <si>
    <t>歯科</t>
  </si>
  <si>
    <t>ＤＰＣ病院ではない</t>
  </si>
  <si>
    <t>-</t>
    <phoneticPr fontId="3"/>
  </si>
  <si>
    <t>1病棟</t>
  </si>
  <si>
    <t>慢性期機能</t>
  </si>
  <si>
    <t>未突合</t>
  </si>
  <si>
    <t>未突合</t>
    <phoneticPr fontId="10"/>
  </si>
  <si>
    <t>2病棟</t>
  </si>
  <si>
    <t>3病棟</t>
  </si>
  <si>
    <t>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</si>
</sst>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33df877f3865752637daa540ea9cbc474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1047</v>
      </c>
      <c r="M9" s="282" t="s">
        <v>1051</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1049</v>
      </c>
      <c r="N17" s="29" t="s">
        <v>1049</v>
      </c>
      <c r="O17" s="29" t="s">
        <v>1049</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1047</v>
      </c>
      <c r="M22" s="282" t="s">
        <v>1051</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1047</v>
      </c>
      <c r="M35" s="282" t="s">
        <v>1051</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1047</v>
      </c>
      <c r="M44" s="282" t="s">
        <v>1051</v>
      </c>
      <c r="N44" s="282" t="s">
        <v>1052</v>
      </c>
      <c r="O44" s="282" t="s">
        <v>1053</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1051</v>
      </c>
      <c r="N89" s="262" t="s">
        <v>1052</v>
      </c>
      <c r="O89" s="262" t="s">
        <v>1053</v>
      </c>
    </row>
    <row r="90" spans="1:22" s="21" customFormat="1">
      <c r="A90" s="243"/>
      <c r="B90" s="1"/>
      <c r="C90" s="3"/>
      <c r="D90" s="3"/>
      <c r="E90" s="3"/>
      <c r="F90" s="3"/>
      <c r="G90" s="3"/>
      <c r="H90" s="287"/>
      <c r="I90" s="67" t="s">
        <v>36</v>
      </c>
      <c r="J90" s="68"/>
      <c r="K90" s="69"/>
      <c r="L90" s="262" t="s">
        <v>1048</v>
      </c>
      <c r="M90" s="262" t="s">
        <v>1048</v>
      </c>
      <c r="N90" s="262" t="s">
        <v>1048</v>
      </c>
      <c r="O90" s="262" t="s">
        <v>1048</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205</v>
      </c>
      <c r="K99" s="237" t="str">
        <f>IF(OR(COUNTIF(L99:O99,"未確認")&gt;0,COUNTIF(L99:O99,"~*")&gt;0),"※","")</f>
        <v/>
      </c>
      <c r="L99" s="258">
        <v>51</v>
      </c>
      <c r="M99" s="258">
        <v>51</v>
      </c>
      <c r="N99" s="258">
        <v>51</v>
      </c>
      <c r="O99" s="258">
        <v>52</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205</v>
      </c>
      <c r="K101" s="237" t="str">
        <f>IF(OR(COUNTIF(L101:O101,"未確認")&gt;0,COUNTIF(L101:O101,"~*")&gt;0),"※","")</f>
        <v/>
      </c>
      <c r="L101" s="258">
        <v>51</v>
      </c>
      <c r="M101" s="258">
        <v>51</v>
      </c>
      <c r="N101" s="258">
        <v>51</v>
      </c>
      <c r="O101" s="258">
        <v>52</v>
      </c>
    </row>
    <row r="102" spans="1:22" s="83" customFormat="1" ht="34.5" customHeight="1">
      <c r="A102" s="244" t="s">
        <v>610</v>
      </c>
      <c r="B102" s="84"/>
      <c r="C102" s="377"/>
      <c r="D102" s="379"/>
      <c r="E102" s="317" t="s">
        <v>612</v>
      </c>
      <c r="F102" s="318"/>
      <c r="G102" s="318"/>
      <c r="H102" s="319"/>
      <c r="I102" s="420"/>
      <c r="J102" s="256">
        <f t="shared" si="0"/>
        <v>205</v>
      </c>
      <c r="K102" s="237" t="str">
        <f t="shared" ref="K102:K111" si="1">IF(OR(COUNTIF(L101:O101,"未確認")&gt;0,COUNTIF(L101:O101,"~*")&gt;0),"※","")</f>
        <v/>
      </c>
      <c r="L102" s="258">
        <v>51</v>
      </c>
      <c r="M102" s="258">
        <v>51</v>
      </c>
      <c r="N102" s="258">
        <v>51</v>
      </c>
      <c r="O102" s="258">
        <v>52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534</v>
      </c>
      <c r="M121" s="98" t="s">
        <v>534</v>
      </c>
      <c r="N121" s="98" t="s">
        <v>534</v>
      </c>
      <c r="O121" s="98" t="s">
        <v>534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535</v>
      </c>
      <c r="O131" s="98" t="s">
        <v>535</v>
      </c>
    </row>
    <row r="132" spans="1:22" s="83" customFormat="1" ht="34.5" customHeight="1">
      <c r="A132" s="244" t="s">
        <v>621</v>
      </c>
      <c r="B132" s="84"/>
      <c r="C132" s="295"/>
      <c r="D132" s="297"/>
      <c r="E132" s="320" t="s">
        <v>58</v>
      </c>
      <c r="F132" s="321"/>
      <c r="G132" s="321"/>
      <c r="H132" s="322"/>
      <c r="I132" s="389"/>
      <c r="J132" s="101"/>
      <c r="K132" s="102"/>
      <c r="L132" s="82">
        <v>51</v>
      </c>
      <c r="M132" s="82">
        <v>51</v>
      </c>
      <c r="N132" s="82">
        <v>51</v>
      </c>
      <c r="O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t="s">
        <v>1050</v>
      </c>
      <c r="N145" s="117" t="s">
        <v>1050</v>
      </c>
      <c r="O145" s="117" t="s">
        <v>1050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1050</v>
      </c>
      <c r="N146" s="117" t="s">
        <v>1050</v>
      </c>
      <c r="O146" s="117" t="s">
        <v>1050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1050</v>
      </c>
      <c r="N147" s="117" t="s">
        <v>1050</v>
      </c>
      <c r="O147" s="117" t="s">
        <v>1050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1050</v>
      </c>
      <c r="N148" s="117" t="s">
        <v>1050</v>
      </c>
      <c r="O148" s="117" t="s">
        <v>1050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1050</v>
      </c>
      <c r="N149" s="117" t="s">
        <v>1050</v>
      </c>
      <c r="O149" s="117" t="s">
        <v>1050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1050</v>
      </c>
      <c r="N150" s="117" t="s">
        <v>1050</v>
      </c>
      <c r="O150" s="117" t="s">
        <v>1050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1050</v>
      </c>
      <c r="N151" s="117" t="s">
        <v>1050</v>
      </c>
      <c r="O151" s="117" t="s">
        <v>1050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1050</v>
      </c>
      <c r="N152" s="117" t="s">
        <v>1050</v>
      </c>
      <c r="O152" s="117" t="s">
        <v>1050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1050</v>
      </c>
      <c r="N153" s="117" t="s">
        <v>1050</v>
      </c>
      <c r="O153" s="117" t="s">
        <v>1050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1050</v>
      </c>
      <c r="N154" s="117" t="s">
        <v>1050</v>
      </c>
      <c r="O154" s="117" t="s">
        <v>1050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1050</v>
      </c>
      <c r="N155" s="117" t="s">
        <v>1050</v>
      </c>
      <c r="O155" s="117" t="s">
        <v>1050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1050</v>
      </c>
      <c r="N156" s="117" t="s">
        <v>1050</v>
      </c>
      <c r="O156" s="117" t="s">
        <v>1050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1050</v>
      </c>
      <c r="N157" s="117" t="s">
        <v>1050</v>
      </c>
      <c r="O157" s="117" t="s">
        <v>1050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1050</v>
      </c>
      <c r="N158" s="117" t="s">
        <v>1050</v>
      </c>
      <c r="O158" s="117" t="s">
        <v>1050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1050</v>
      </c>
      <c r="N159" s="117" t="s">
        <v>1050</v>
      </c>
      <c r="O159" s="117" t="s">
        <v>1050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1050</v>
      </c>
      <c r="N160" s="117" t="s">
        <v>1050</v>
      </c>
      <c r="O160" s="117" t="s">
        <v>1050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1050</v>
      </c>
      <c r="N161" s="117" t="s">
        <v>1050</v>
      </c>
      <c r="O161" s="117" t="s">
        <v>1050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1050</v>
      </c>
      <c r="N162" s="117" t="s">
        <v>1050</v>
      </c>
      <c r="O162" s="117" t="s">
        <v>1050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1050</v>
      </c>
      <c r="N163" s="117" t="s">
        <v>1050</v>
      </c>
      <c r="O163" s="117" t="s">
        <v>1050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1050</v>
      </c>
      <c r="N164" s="117" t="s">
        <v>1050</v>
      </c>
      <c r="O164" s="117" t="s">
        <v>1050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1050</v>
      </c>
      <c r="N165" s="117" t="s">
        <v>1050</v>
      </c>
      <c r="O165" s="117" t="s">
        <v>1050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1050</v>
      </c>
      <c r="N166" s="117" t="s">
        <v>1050</v>
      </c>
      <c r="O166" s="117" t="s">
        <v>1050</v>
      </c>
    </row>
    <row r="167" spans="1:15" s="118" customFormat="1" ht="34.5" customHeight="1">
      <c r="A167" s="246" t="s">
        <v>660</v>
      </c>
      <c r="B167" s="115"/>
      <c r="C167" s="317" t="s">
        <v>575</v>
      </c>
      <c r="D167" s="318"/>
      <c r="E167" s="318"/>
      <c r="F167" s="318"/>
      <c r="G167" s="318"/>
      <c r="H167" s="319"/>
      <c r="I167" s="413"/>
      <c r="J167" s="263">
        <f t="shared" si="2"/>
        <v>194</v>
      </c>
      <c r="K167" s="264" t="str">
        <f t="shared" si="3"/>
        <v/>
      </c>
      <c r="L167" s="117">
        <v>194</v>
      </c>
      <c r="M167" s="117" t="s">
        <v>1050</v>
      </c>
      <c r="N167" s="117" t="s">
        <v>1050</v>
      </c>
      <c r="O167" s="117" t="s">
        <v>1050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1050</v>
      </c>
      <c r="N168" s="117" t="s">
        <v>1050</v>
      </c>
      <c r="O168" s="117" t="s">
        <v>1050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1050</v>
      </c>
      <c r="N169" s="117" t="s">
        <v>1050</v>
      </c>
      <c r="O169" s="117" t="s">
        <v>1050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1050</v>
      </c>
      <c r="N170" s="117" t="s">
        <v>1050</v>
      </c>
      <c r="O170" s="117" t="s">
        <v>1050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1050</v>
      </c>
      <c r="N171" s="117" t="s">
        <v>1050</v>
      </c>
      <c r="O171" s="117" t="s">
        <v>1050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1050</v>
      </c>
      <c r="N172" s="117" t="s">
        <v>1050</v>
      </c>
      <c r="O172" s="117" t="s">
        <v>1050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1050</v>
      </c>
      <c r="N173" s="117" t="s">
        <v>1050</v>
      </c>
      <c r="O173" s="117" t="s">
        <v>1050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1050</v>
      </c>
      <c r="N174" s="117" t="s">
        <v>1050</v>
      </c>
      <c r="O174" s="117" t="s">
        <v>1050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1050</v>
      </c>
      <c r="N175" s="117" t="s">
        <v>1050</v>
      </c>
      <c r="O175" s="117" t="s">
        <v>1050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1050</v>
      </c>
      <c r="N176" s="117" t="s">
        <v>1050</v>
      </c>
      <c r="O176" s="117" t="s">
        <v>1050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t="s">
        <v>1050</v>
      </c>
      <c r="N177" s="117" t="s">
        <v>1050</v>
      </c>
      <c r="O177" s="117" t="s">
        <v>1050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1050</v>
      </c>
      <c r="N178" s="117" t="s">
        <v>1050</v>
      </c>
      <c r="O178" s="117" t="s">
        <v>1050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1050</v>
      </c>
      <c r="N179" s="117" t="s">
        <v>1050</v>
      </c>
      <c r="O179" s="117" t="s">
        <v>1050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1050</v>
      </c>
      <c r="N180" s="117" t="s">
        <v>1050</v>
      </c>
      <c r="O180" s="117" t="s">
        <v>1050</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1050</v>
      </c>
      <c r="N181" s="117" t="s">
        <v>1050</v>
      </c>
      <c r="O181" s="117" t="s">
        <v>1050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1050</v>
      </c>
      <c r="N182" s="117" t="s">
        <v>1050</v>
      </c>
      <c r="O182" s="117" t="s">
        <v>1050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1050</v>
      </c>
      <c r="N183" s="117" t="s">
        <v>1050</v>
      </c>
      <c r="O183" s="117" t="s">
        <v>1050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1050</v>
      </c>
      <c r="N184" s="117" t="s">
        <v>1050</v>
      </c>
      <c r="O184" s="117" t="s">
        <v>1050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1050</v>
      </c>
      <c r="N185" s="117" t="s">
        <v>1050</v>
      </c>
      <c r="O185" s="117" t="s">
        <v>1050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1050</v>
      </c>
      <c r="N186" s="117" t="s">
        <v>1050</v>
      </c>
      <c r="O186" s="117" t="s">
        <v>1050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1050</v>
      </c>
      <c r="N187" s="117" t="s">
        <v>1050</v>
      </c>
      <c r="O187" s="117" t="s">
        <v>1050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1050</v>
      </c>
      <c r="N188" s="117" t="s">
        <v>1050</v>
      </c>
      <c r="O188" s="117" t="s">
        <v>1050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1050</v>
      </c>
      <c r="N189" s="117" t="s">
        <v>1050</v>
      </c>
      <c r="O189" s="117" t="s">
        <v>1050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1050</v>
      </c>
      <c r="N190" s="117" t="s">
        <v>1050</v>
      </c>
      <c r="O190" s="117" t="s">
        <v>1050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1050</v>
      </c>
      <c r="N191" s="117" t="s">
        <v>1050</v>
      </c>
      <c r="O191" s="117" t="s">
        <v>1050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1050</v>
      </c>
      <c r="N192" s="117" t="s">
        <v>1050</v>
      </c>
      <c r="O192" s="117" t="s">
        <v>1050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1050</v>
      </c>
      <c r="N193" s="117" t="s">
        <v>1050</v>
      </c>
      <c r="O193" s="117" t="s">
        <v>1050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1050</v>
      </c>
      <c r="N194" s="117" t="s">
        <v>1050</v>
      </c>
      <c r="O194" s="117" t="s">
        <v>1050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1050</v>
      </c>
      <c r="N195" s="117" t="s">
        <v>1050</v>
      </c>
      <c r="O195" s="117" t="s">
        <v>1050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1050</v>
      </c>
      <c r="N196" s="117" t="s">
        <v>1050</v>
      </c>
      <c r="O196" s="117" t="s">
        <v>1050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1050</v>
      </c>
      <c r="N197" s="117" t="s">
        <v>1050</v>
      </c>
      <c r="O197" s="117" t="s">
        <v>1050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1050</v>
      </c>
      <c r="N198" s="117" t="s">
        <v>1050</v>
      </c>
      <c r="O198" s="117" t="s">
        <v>1050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1050</v>
      </c>
      <c r="N199" s="117" t="s">
        <v>1050</v>
      </c>
      <c r="O199" s="117" t="s">
        <v>1050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1050</v>
      </c>
      <c r="N200" s="117" t="s">
        <v>1050</v>
      </c>
      <c r="O200" s="117" t="s">
        <v>1050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1050</v>
      </c>
      <c r="N201" s="117" t="s">
        <v>1050</v>
      </c>
      <c r="O201" s="117" t="s">
        <v>1050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1050</v>
      </c>
      <c r="N202" s="117" t="s">
        <v>1050</v>
      </c>
      <c r="O202" s="117" t="s">
        <v>1050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1050</v>
      </c>
      <c r="N203" s="117" t="s">
        <v>1050</v>
      </c>
      <c r="O203" s="117" t="s">
        <v>1050</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1050</v>
      </c>
      <c r="N204" s="117" t="s">
        <v>1050</v>
      </c>
      <c r="O204" s="117" t="s">
        <v>1050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1050</v>
      </c>
      <c r="N205" s="117" t="s">
        <v>1050</v>
      </c>
      <c r="O205" s="117" t="s">
        <v>1050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1050</v>
      </c>
      <c r="N206" s="117" t="s">
        <v>1050</v>
      </c>
      <c r="O206" s="117" t="s">
        <v>1050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1050</v>
      </c>
      <c r="N207" s="117" t="s">
        <v>1050</v>
      </c>
      <c r="O207" s="117" t="s">
        <v>1050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1050</v>
      </c>
      <c r="N208" s="117" t="s">
        <v>1050</v>
      </c>
      <c r="O208" s="117" t="s">
        <v>1050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t="s">
        <v>1050</v>
      </c>
      <c r="N209" s="117" t="s">
        <v>1050</v>
      </c>
      <c r="O209" s="117" t="s">
        <v>1050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1050</v>
      </c>
      <c r="N210" s="117" t="s">
        <v>1050</v>
      </c>
      <c r="O210" s="117" t="s">
        <v>1050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1050</v>
      </c>
      <c r="N211" s="117" t="s">
        <v>1050</v>
      </c>
      <c r="O211" s="117" t="s">
        <v>1050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1050</v>
      </c>
      <c r="N212" s="117" t="s">
        <v>1050</v>
      </c>
      <c r="O212" s="117" t="s">
        <v>1050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1050</v>
      </c>
      <c r="N213" s="117" t="s">
        <v>1050</v>
      </c>
      <c r="O213" s="117" t="s">
        <v>1050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1050</v>
      </c>
      <c r="N214" s="117" t="s">
        <v>1050</v>
      </c>
      <c r="O214" s="117" t="s">
        <v>1050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1050</v>
      </c>
      <c r="N215" s="117" t="s">
        <v>1050</v>
      </c>
      <c r="O215" s="117" t="s">
        <v>1050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1050</v>
      </c>
      <c r="N216" s="117" t="s">
        <v>1050</v>
      </c>
      <c r="O216" s="117" t="s">
        <v>1050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1050</v>
      </c>
      <c r="N217" s="117" t="s">
        <v>1050</v>
      </c>
      <c r="O217" s="117" t="s">
        <v>1050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1050</v>
      </c>
      <c r="N218" s="117" t="s">
        <v>1050</v>
      </c>
      <c r="O218" s="117" t="s">
        <v>1050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1050</v>
      </c>
      <c r="N219" s="117" t="s">
        <v>1050</v>
      </c>
      <c r="O219" s="117" t="s">
        <v>1050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1050</v>
      </c>
      <c r="N220" s="117" t="s">
        <v>1050</v>
      </c>
      <c r="O220" s="117" t="s">
        <v>1050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86</v>
      </c>
      <c r="K269" s="81" t="str">
        <f t="shared" si="8"/>
        <v/>
      </c>
      <c r="L269" s="147">
        <v>27</v>
      </c>
      <c r="M269" s="147">
        <v>15</v>
      </c>
      <c r="N269" s="147">
        <v>16</v>
      </c>
      <c r="O269" s="147">
        <v>28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9</v>
      </c>
      <c r="M271" s="147">
        <v>7</v>
      </c>
      <c r="N271" s="147">
        <v>8</v>
      </c>
      <c r="O271" s="147">
        <v>5</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0.6</v>
      </c>
      <c r="M272" s="148">
        <v>0</v>
      </c>
      <c r="N272" s="148">
        <v>0</v>
      </c>
      <c r="O272" s="148">
        <v>0.6</v>
      </c>
    </row>
    <row r="273" spans="1:15" s="83" customFormat="1" ht="34.5" customHeight="1">
      <c r="A273" s="249" t="s">
        <v>727</v>
      </c>
      <c r="B273" s="120"/>
      <c r="C273" s="371" t="s">
        <v>152</v>
      </c>
      <c r="D273" s="372"/>
      <c r="E273" s="372"/>
      <c r="F273" s="372"/>
      <c r="G273" s="371" t="s">
        <v>146</v>
      </c>
      <c r="H273" s="371"/>
      <c r="I273" s="404"/>
      <c r="J273" s="266">
        <f t="shared" si="9"/>
        <v>76</v>
      </c>
      <c r="K273" s="81" t="str">
        <f t="shared" si="8"/>
        <v/>
      </c>
      <c r="L273" s="147">
        <v>17</v>
      </c>
      <c r="M273" s="147">
        <v>18</v>
      </c>
      <c r="N273" s="147">
        <v>17</v>
      </c>
      <c r="O273" s="147">
        <v>24</v>
      </c>
    </row>
    <row r="274" spans="1:15" s="83" customFormat="1" ht="34.5" customHeight="1">
      <c r="A274" s="249" t="s">
        <v>727</v>
      </c>
      <c r="B274" s="120"/>
      <c r="C274" s="372"/>
      <c r="D274" s="372"/>
      <c r="E274" s="372"/>
      <c r="F274" s="372"/>
      <c r="G274" s="371" t="s">
        <v>148</v>
      </c>
      <c r="H274" s="371"/>
      <c r="I274" s="404"/>
      <c r="J274" s="266">
        <f t="shared" si="9"/>
        <v>13.8</v>
      </c>
      <c r="K274" s="81" t="str">
        <f t="shared" si="8"/>
        <v/>
      </c>
      <c r="L274" s="148">
        <v>4.2</v>
      </c>
      <c r="M274" s="148">
        <v>3.6</v>
      </c>
      <c r="N274" s="148">
        <v>3</v>
      </c>
      <c r="O274" s="148">
        <v>3</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1052</v>
      </c>
      <c r="O367" s="66" t="s">
        <v>1053</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25</v>
      </c>
      <c r="K392" s="81" t="str">
        <f t="shared" ref="K392:K397" si="12">IF(OR(COUNTIF(L392:O392,"未確認")&gt;0,COUNTIF(L392:O392,"~*")&gt;0),"※","")</f>
        <v/>
      </c>
      <c r="L392" s="147">
        <v>7</v>
      </c>
      <c r="M392" s="147">
        <v>5</v>
      </c>
      <c r="N392" s="147">
        <v>1</v>
      </c>
      <c r="O392" s="147">
        <v>12</v>
      </c>
    </row>
    <row r="393" spans="1:22" s="83" customFormat="1" ht="34.5" customHeight="1">
      <c r="A393" s="249" t="s">
        <v>773</v>
      </c>
      <c r="B393" s="84"/>
      <c r="C393" s="370"/>
      <c r="D393" s="380"/>
      <c r="E393" s="320" t="s">
        <v>224</v>
      </c>
      <c r="F393" s="321"/>
      <c r="G393" s="321"/>
      <c r="H393" s="322"/>
      <c r="I393" s="343"/>
      <c r="J393" s="140">
        <f t="shared" si="11"/>
        <v>17</v>
      </c>
      <c r="K393" s="81" t="str">
        <f t="shared" si="12"/>
        <v/>
      </c>
      <c r="L393" s="147">
        <v>6</v>
      </c>
      <c r="M393" s="147">
        <v>4</v>
      </c>
      <c r="N393" s="147">
        <v>0</v>
      </c>
      <c r="O393" s="147">
        <v>7</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1</v>
      </c>
      <c r="M394" s="147">
        <v>1</v>
      </c>
      <c r="N394" s="147">
        <v>1</v>
      </c>
      <c r="O394" s="147">
        <v>5</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71376</v>
      </c>
      <c r="K396" s="81" t="str">
        <f t="shared" si="12"/>
        <v/>
      </c>
      <c r="L396" s="147">
        <v>18100</v>
      </c>
      <c r="M396" s="147">
        <v>17456</v>
      </c>
      <c r="N396" s="147">
        <v>17613</v>
      </c>
      <c r="O396" s="147">
        <v>18207</v>
      </c>
    </row>
    <row r="397" spans="1:22" s="83" customFormat="1" ht="34.5" customHeight="1">
      <c r="A397" s="250" t="s">
        <v>777</v>
      </c>
      <c r="B397" s="119"/>
      <c r="C397" s="370"/>
      <c r="D397" s="320" t="s">
        <v>228</v>
      </c>
      <c r="E397" s="321"/>
      <c r="F397" s="321"/>
      <c r="G397" s="321"/>
      <c r="H397" s="322"/>
      <c r="I397" s="344"/>
      <c r="J397" s="140">
        <f t="shared" si="11"/>
        <v>22</v>
      </c>
      <c r="K397" s="81" t="str">
        <f t="shared" si="12"/>
        <v/>
      </c>
      <c r="L397" s="147">
        <v>4</v>
      </c>
      <c r="M397" s="147">
        <v>5</v>
      </c>
      <c r="N397" s="147">
        <v>0</v>
      </c>
      <c r="O397" s="147">
        <v>13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25</v>
      </c>
      <c r="K405" s="81" t="str">
        <f t="shared" ref="K405:K422" si="14">IF(OR(COUNTIF(L405:O405,"未確認")&gt;0,COUNTIF(L405:O405,"~*")&gt;0),"※","")</f>
        <v/>
      </c>
      <c r="L405" s="147">
        <v>7</v>
      </c>
      <c r="M405" s="147">
        <v>5</v>
      </c>
      <c r="N405" s="147">
        <v>1</v>
      </c>
      <c r="O405" s="147">
        <v>12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8</v>
      </c>
      <c r="K407" s="81" t="str">
        <f t="shared" si="14"/>
        <v/>
      </c>
      <c r="L407" s="147">
        <v>1</v>
      </c>
      <c r="M407" s="147">
        <v>1</v>
      </c>
      <c r="N407" s="147">
        <v>1</v>
      </c>
      <c r="O407" s="147">
        <v>5</v>
      </c>
    </row>
    <row r="408" spans="1:22" s="83" customFormat="1" ht="34.5" customHeight="1">
      <c r="A408" s="251" t="s">
        <v>781</v>
      </c>
      <c r="B408" s="119"/>
      <c r="C408" s="369"/>
      <c r="D408" s="369"/>
      <c r="E408" s="320" t="s">
        <v>236</v>
      </c>
      <c r="F408" s="321"/>
      <c r="G408" s="321"/>
      <c r="H408" s="322"/>
      <c r="I408" s="361"/>
      <c r="J408" s="140">
        <f t="shared" si="13"/>
        <v>17</v>
      </c>
      <c r="K408" s="81" t="str">
        <f t="shared" si="14"/>
        <v/>
      </c>
      <c r="L408" s="147">
        <v>6</v>
      </c>
      <c r="M408" s="147">
        <v>4</v>
      </c>
      <c r="N408" s="147">
        <v>0</v>
      </c>
      <c r="O408" s="147">
        <v>7</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22</v>
      </c>
      <c r="K413" s="81" t="str">
        <f t="shared" si="14"/>
        <v/>
      </c>
      <c r="L413" s="147">
        <v>4</v>
      </c>
      <c r="M413" s="147">
        <v>5</v>
      </c>
      <c r="N413" s="147">
        <v>1</v>
      </c>
      <c r="O413" s="147">
        <v>12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7</v>
      </c>
      <c r="K415" s="81" t="str">
        <f t="shared" si="14"/>
        <v/>
      </c>
      <c r="L415" s="147">
        <v>1</v>
      </c>
      <c r="M415" s="147">
        <v>0</v>
      </c>
      <c r="N415" s="147">
        <v>1</v>
      </c>
      <c r="O415" s="147">
        <v>5</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2</v>
      </c>
      <c r="M416" s="147">
        <v>5</v>
      </c>
      <c r="N416" s="147">
        <v>0</v>
      </c>
      <c r="O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5</v>
      </c>
      <c r="K421" s="81" t="str">
        <f t="shared" si="14"/>
        <v/>
      </c>
      <c r="L421" s="147">
        <v>1</v>
      </c>
      <c r="M421" s="147">
        <v>0</v>
      </c>
      <c r="N421" s="147">
        <v>0</v>
      </c>
      <c r="O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22</v>
      </c>
      <c r="K430" s="193" t="str">
        <f>IF(OR(COUNTIF(L430:O430,"未確認")&gt;0,COUNTIF(L430:O430,"~*")&gt;0),"※","")</f>
        <v/>
      </c>
      <c r="L430" s="147">
        <v>4</v>
      </c>
      <c r="M430" s="147">
        <v>5</v>
      </c>
      <c r="N430" s="147">
        <v>1</v>
      </c>
      <c r="O430" s="147">
        <v>12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15</v>
      </c>
      <c r="K433" s="193" t="str">
        <f>IF(OR(COUNTIF(L433:O433,"未確認")&gt;0,COUNTIF(L433:O433,"~*")&gt;0),"※","")</f>
        <v/>
      </c>
      <c r="L433" s="147">
        <v>3</v>
      </c>
      <c r="M433" s="147">
        <v>5</v>
      </c>
      <c r="N433" s="147">
        <v>0</v>
      </c>
      <c r="O433" s="147">
        <v>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7</v>
      </c>
      <c r="K434" s="193" t="str">
        <f>IF(OR(COUNTIF(L434:O434,"未確認")&gt;0,COUNTIF(L434:O434,"~*")&gt;0),"※","")</f>
        <v/>
      </c>
      <c r="L434" s="147">
        <v>1</v>
      </c>
      <c r="M434" s="147">
        <v>0</v>
      </c>
      <c r="N434" s="147">
        <v>1</v>
      </c>
      <c r="O434" s="147">
        <v>5</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1050</v>
      </c>
      <c r="N468" s="117" t="s">
        <v>1050</v>
      </c>
      <c r="O468" s="117" t="s">
        <v>1050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v>0</v>
      </c>
      <c r="M469" s="117" t="s">
        <v>978</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t="s">
        <v>978</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v>0</v>
      </c>
      <c r="M477" s="117" t="s">
        <v>978</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1050</v>
      </c>
      <c r="N481" s="117" t="s">
        <v>1050</v>
      </c>
      <c r="O481" s="117" t="s">
        <v>1050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t="s">
        <v>978</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t="s">
        <v>978</v>
      </c>
      <c r="O493" s="117" t="s">
        <v>978</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1050</v>
      </c>
      <c r="N494" s="117" t="s">
        <v>1050</v>
      </c>
      <c r="O494" s="117" t="s">
        <v>1050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1050</v>
      </c>
      <c r="N495" s="117" t="s">
        <v>1050</v>
      </c>
      <c r="O495" s="117" t="s">
        <v>1050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1050</v>
      </c>
      <c r="N496" s="117" t="s">
        <v>1050</v>
      </c>
      <c r="O496" s="117" t="s">
        <v>1050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t="s">
        <v>1050</v>
      </c>
      <c r="N504" s="117" t="s">
        <v>1050</v>
      </c>
      <c r="O504" s="117" t="s">
        <v>1050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1050</v>
      </c>
      <c r="N505" s="117" t="s">
        <v>1050</v>
      </c>
      <c r="O505" s="117" t="s">
        <v>1050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1050</v>
      </c>
      <c r="N506" s="117" t="s">
        <v>1050</v>
      </c>
      <c r="O506" s="117" t="s">
        <v>1050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1050</v>
      </c>
      <c r="N507" s="117" t="s">
        <v>1050</v>
      </c>
      <c r="O507" s="117" t="s">
        <v>1050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1050</v>
      </c>
      <c r="N508" s="117" t="s">
        <v>1050</v>
      </c>
      <c r="O508" s="117" t="s">
        <v>1050</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1050</v>
      </c>
      <c r="N509" s="117" t="s">
        <v>1050</v>
      </c>
      <c r="O509" s="117" t="s">
        <v>1050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1050</v>
      </c>
      <c r="N510" s="117" t="s">
        <v>1050</v>
      </c>
      <c r="O510" s="117" t="s">
        <v>1050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1050</v>
      </c>
      <c r="N511" s="117" t="s">
        <v>1050</v>
      </c>
      <c r="O511" s="117" t="s">
        <v>1050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t="s">
        <v>1050</v>
      </c>
      <c r="N516" s="117" t="s">
        <v>1050</v>
      </c>
      <c r="O516" s="117" t="s">
        <v>1050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t="s">
        <v>1050</v>
      </c>
      <c r="N517" s="117" t="s">
        <v>1050</v>
      </c>
      <c r="O517" s="117" t="s">
        <v>1050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t="s">
        <v>1050</v>
      </c>
      <c r="N522" s="117" t="s">
        <v>1050</v>
      </c>
      <c r="O522" s="117" t="s">
        <v>1050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t="s">
        <v>1050</v>
      </c>
      <c r="N532" s="117" t="s">
        <v>1050</v>
      </c>
      <c r="O532" s="117" t="s">
        <v>1050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1050</v>
      </c>
      <c r="N533" s="117" t="s">
        <v>1050</v>
      </c>
      <c r="O533" s="117" t="s">
        <v>1050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1050</v>
      </c>
      <c r="N534" s="117" t="s">
        <v>1050</v>
      </c>
      <c r="O534" s="117" t="s">
        <v>1050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1050</v>
      </c>
      <c r="N535" s="117" t="s">
        <v>1050</v>
      </c>
      <c r="O535" s="117" t="s">
        <v>1050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1050</v>
      </c>
      <c r="N536" s="117" t="s">
        <v>1050</v>
      </c>
      <c r="O536" s="117" t="s">
        <v>1050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1050</v>
      </c>
      <c r="N537" s="117" t="s">
        <v>1050</v>
      </c>
      <c r="O537" s="117" t="s">
        <v>1050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1052</v>
      </c>
      <c r="O543" s="66" t="s">
        <v>1053</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t="s">
        <v>1050</v>
      </c>
      <c r="N545" s="117" t="s">
        <v>1050</v>
      </c>
      <c r="O545" s="117" t="s">
        <v>1050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1050</v>
      </c>
      <c r="N546" s="117" t="s">
        <v>1050</v>
      </c>
      <c r="O546" s="117" t="s">
        <v>1050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1050</v>
      </c>
      <c r="N547" s="117" t="s">
        <v>1050</v>
      </c>
      <c r="O547" s="117" t="s">
        <v>1050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1050</v>
      </c>
      <c r="N548" s="117" t="s">
        <v>1050</v>
      </c>
      <c r="O548" s="117" t="s">
        <v>1050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1050</v>
      </c>
      <c r="N549" s="117" t="s">
        <v>1050</v>
      </c>
      <c r="O549" s="117" t="s">
        <v>1050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1050</v>
      </c>
      <c r="N550" s="117" t="s">
        <v>1050</v>
      </c>
      <c r="O550" s="117" t="s">
        <v>1050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1050</v>
      </c>
      <c r="N551" s="117" t="s">
        <v>1050</v>
      </c>
      <c r="O551" s="117" t="s">
        <v>1050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1050</v>
      </c>
      <c r="N552" s="117" t="s">
        <v>1050</v>
      </c>
      <c r="O552" s="117" t="s">
        <v>1050</v>
      </c>
    </row>
    <row r="553" spans="1:15"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1050</v>
      </c>
      <c r="N553" s="117" t="s">
        <v>1050</v>
      </c>
      <c r="O553" s="117" t="s">
        <v>1050</v>
      </c>
    </row>
    <row r="554" spans="1:15"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1050</v>
      </c>
      <c r="N554" s="117" t="s">
        <v>1050</v>
      </c>
      <c r="O554" s="117" t="s">
        <v>1050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1050</v>
      </c>
      <c r="N555" s="117" t="s">
        <v>1050</v>
      </c>
      <c r="O555" s="117" t="s">
        <v>1050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1050</v>
      </c>
      <c r="N556" s="117" t="s">
        <v>1050</v>
      </c>
      <c r="O556" s="117" t="s">
        <v>1050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1050</v>
      </c>
      <c r="N557" s="117" t="s">
        <v>1050</v>
      </c>
      <c r="O557" s="117" t="s">
        <v>1050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150000000000006"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1052</v>
      </c>
      <c r="O588" s="66" t="s">
        <v>1053</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t="s">
        <v>1050</v>
      </c>
      <c r="N590" s="117" t="s">
        <v>1050</v>
      </c>
      <c r="O590" s="117" t="s">
        <v>1050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t="s">
        <v>1050</v>
      </c>
      <c r="N591" s="117" t="s">
        <v>1050</v>
      </c>
      <c r="O591" s="117" t="s">
        <v>1050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t="s">
        <v>1050</v>
      </c>
      <c r="N592" s="117" t="s">
        <v>1050</v>
      </c>
      <c r="O592" s="117" t="s">
        <v>1050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t="s">
        <v>1050</v>
      </c>
      <c r="N593" s="117" t="s">
        <v>1050</v>
      </c>
      <c r="O593" s="117" t="s">
        <v>1050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t="s">
        <v>1050</v>
      </c>
      <c r="N594" s="117" t="s">
        <v>1050</v>
      </c>
      <c r="O594" s="117" t="s">
        <v>1050</v>
      </c>
    </row>
    <row r="595" spans="1:15" s="115" customFormat="1" ht="35.15" customHeight="1">
      <c r="A595" s="251" t="s">
        <v>895</v>
      </c>
      <c r="B595" s="84"/>
      <c r="C595" s="323" t="s">
        <v>995</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996</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t="s">
        <v>1050</v>
      </c>
      <c r="N600" s="117" t="s">
        <v>1050</v>
      </c>
      <c r="O600" s="117" t="s">
        <v>1050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1050</v>
      </c>
      <c r="N601" s="117" t="s">
        <v>1050</v>
      </c>
      <c r="O601" s="117" t="s">
        <v>1050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1050</v>
      </c>
      <c r="N602" s="117" t="s">
        <v>1050</v>
      </c>
      <c r="O602" s="117" t="s">
        <v>1050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1050</v>
      </c>
      <c r="N603" s="117" t="s">
        <v>1050</v>
      </c>
      <c r="O603" s="117" t="s">
        <v>1050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1050</v>
      </c>
      <c r="N604" s="117" t="s">
        <v>1050</v>
      </c>
      <c r="O604" s="117" t="s">
        <v>1050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1050</v>
      </c>
      <c r="N605" s="117" t="s">
        <v>1050</v>
      </c>
      <c r="O605" s="117" t="s">
        <v>1050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t="s">
        <v>1050</v>
      </c>
      <c r="N613" s="117" t="s">
        <v>1050</v>
      </c>
      <c r="O613" s="117" t="s">
        <v>1050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1050</v>
      </c>
      <c r="N614" s="117" t="s">
        <v>1050</v>
      </c>
      <c r="O614" s="117" t="s">
        <v>1050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1050</v>
      </c>
      <c r="N615" s="117" t="s">
        <v>1050</v>
      </c>
      <c r="O615" s="117" t="s">
        <v>1050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1050</v>
      </c>
      <c r="N616" s="117" t="s">
        <v>1050</v>
      </c>
      <c r="O616" s="117" t="s">
        <v>1050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1050</v>
      </c>
      <c r="N617" s="117" t="s">
        <v>1050</v>
      </c>
      <c r="O617" s="117" t="s">
        <v>1050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1050</v>
      </c>
      <c r="N618" s="117" t="s">
        <v>1050</v>
      </c>
      <c r="O618" s="117" t="s">
        <v>1050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1050</v>
      </c>
      <c r="N619" s="117" t="s">
        <v>1050</v>
      </c>
      <c r="O619" s="117" t="s">
        <v>1050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1050</v>
      </c>
      <c r="N620" s="117" t="s">
        <v>1050</v>
      </c>
      <c r="O620" s="117" t="s">
        <v>1050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1050</v>
      </c>
      <c r="N621" s="117" t="s">
        <v>1050</v>
      </c>
      <c r="O621" s="117" t="s">
        <v>1050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1050</v>
      </c>
      <c r="N622" s="117" t="s">
        <v>1050</v>
      </c>
      <c r="O622" s="117" t="s">
        <v>1050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1050</v>
      </c>
      <c r="N623" s="117" t="s">
        <v>1050</v>
      </c>
      <c r="O623" s="117" t="s">
        <v>1050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t="s">
        <v>1050</v>
      </c>
      <c r="N631" s="117" t="s">
        <v>1050</v>
      </c>
      <c r="O631" s="117" t="s">
        <v>1050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1050</v>
      </c>
      <c r="N632" s="117" t="s">
        <v>1050</v>
      </c>
      <c r="O632" s="117" t="s">
        <v>1050</v>
      </c>
    </row>
    <row r="633" spans="1:22" s="118" customFormat="1" ht="56">
      <c r="A633" s="252" t="s">
        <v>919</v>
      </c>
      <c r="B633" s="119"/>
      <c r="C633" s="320" t="s">
        <v>436</v>
      </c>
      <c r="D633" s="321"/>
      <c r="E633" s="321"/>
      <c r="F633" s="321"/>
      <c r="G633" s="321"/>
      <c r="H633" s="322"/>
      <c r="I633" s="122" t="s">
        <v>437</v>
      </c>
      <c r="J633" s="116">
        <f t="shared" si="30"/>
        <v>14</v>
      </c>
      <c r="K633" s="201" t="str">
        <f t="shared" si="31"/>
        <v>※</v>
      </c>
      <c r="L633" s="117">
        <v>14</v>
      </c>
      <c r="M633" s="117" t="s">
        <v>1050</v>
      </c>
      <c r="N633" s="117" t="s">
        <v>1050</v>
      </c>
      <c r="O633" s="117" t="s">
        <v>1050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1050</v>
      </c>
      <c r="N634" s="117" t="s">
        <v>1050</v>
      </c>
      <c r="O634" s="117" t="s">
        <v>1050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1050</v>
      </c>
      <c r="N635" s="117" t="s">
        <v>1050</v>
      </c>
      <c r="O635" s="117" t="s">
        <v>1050</v>
      </c>
    </row>
    <row r="636" spans="1:22" s="118" customFormat="1" ht="70" customHeight="1">
      <c r="A636" s="252" t="s">
        <v>922</v>
      </c>
      <c r="B636" s="119"/>
      <c r="C636" s="320" t="s">
        <v>442</v>
      </c>
      <c r="D636" s="321"/>
      <c r="E636" s="321"/>
      <c r="F636" s="321"/>
      <c r="G636" s="321"/>
      <c r="H636" s="322"/>
      <c r="I636" s="122" t="s">
        <v>443</v>
      </c>
      <c r="J636" s="116">
        <f t="shared" si="30"/>
        <v>29</v>
      </c>
      <c r="K636" s="201" t="str">
        <f t="shared" si="31"/>
        <v>※</v>
      </c>
      <c r="L636" s="117">
        <v>29</v>
      </c>
      <c r="M636" s="117" t="s">
        <v>1050</v>
      </c>
      <c r="N636" s="117" t="s">
        <v>1050</v>
      </c>
      <c r="O636" s="117" t="s">
        <v>1050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1050</v>
      </c>
      <c r="N637" s="117" t="s">
        <v>1050</v>
      </c>
      <c r="O637" s="117" t="s">
        <v>1050</v>
      </c>
    </row>
    <row r="638" spans="1:22" s="118" customFormat="1" ht="84" customHeight="1">
      <c r="A638" s="252" t="s">
        <v>924</v>
      </c>
      <c r="B638" s="119"/>
      <c r="C638" s="317" t="s">
        <v>1002</v>
      </c>
      <c r="D638" s="318"/>
      <c r="E638" s="318"/>
      <c r="F638" s="318"/>
      <c r="G638" s="318"/>
      <c r="H638" s="319"/>
      <c r="I638" s="122" t="s">
        <v>447</v>
      </c>
      <c r="J638" s="116">
        <f t="shared" si="30"/>
        <v>63</v>
      </c>
      <c r="K638" s="201" t="str">
        <f t="shared" si="31"/>
        <v>※</v>
      </c>
      <c r="L638" s="117">
        <v>63</v>
      </c>
      <c r="M638" s="117" t="s">
        <v>1050</v>
      </c>
      <c r="N638" s="117" t="s">
        <v>1050</v>
      </c>
      <c r="O638" s="117" t="s">
        <v>1050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124</v>
      </c>
      <c r="K646" s="201" t="str">
        <f t="shared" ref="K646:K660" si="33">IF(OR(COUNTIF(L646:O646,"未確認")&gt;0,COUNTIF(L646:O646,"*")&gt;0),"※","")</f>
        <v>※</v>
      </c>
      <c r="L646" s="117">
        <v>124</v>
      </c>
      <c r="M646" s="117" t="s">
        <v>1050</v>
      </c>
      <c r="N646" s="117" t="s">
        <v>1050</v>
      </c>
      <c r="O646" s="117" t="s">
        <v>1050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1050</v>
      </c>
      <c r="N647" s="117" t="s">
        <v>1050</v>
      </c>
      <c r="O647" s="117" t="s">
        <v>1050</v>
      </c>
    </row>
    <row r="648" spans="1:22" s="118" customFormat="1" ht="70" customHeight="1">
      <c r="A648" s="252" t="s">
        <v>927</v>
      </c>
      <c r="B648" s="84"/>
      <c r="C648" s="188"/>
      <c r="D648" s="221"/>
      <c r="E648" s="320" t="s">
        <v>939</v>
      </c>
      <c r="F648" s="321"/>
      <c r="G648" s="321"/>
      <c r="H648" s="322"/>
      <c r="I648" s="122" t="s">
        <v>454</v>
      </c>
      <c r="J648" s="116">
        <f t="shared" si="32"/>
        <v>124</v>
      </c>
      <c r="K648" s="201" t="str">
        <f t="shared" si="33"/>
        <v>※</v>
      </c>
      <c r="L648" s="117">
        <v>124</v>
      </c>
      <c r="M648" s="117" t="s">
        <v>1050</v>
      </c>
      <c r="N648" s="117" t="s">
        <v>1050</v>
      </c>
      <c r="O648" s="117" t="s">
        <v>1050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1050</v>
      </c>
      <c r="N649" s="117" t="s">
        <v>1050</v>
      </c>
      <c r="O649" s="117" t="s">
        <v>1050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1050</v>
      </c>
      <c r="N650" s="117" t="s">
        <v>1050</v>
      </c>
      <c r="O650" s="117" t="s">
        <v>1050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1050</v>
      </c>
      <c r="N651" s="117" t="s">
        <v>1050</v>
      </c>
      <c r="O651" s="117" t="s">
        <v>1050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1050</v>
      </c>
      <c r="N652" s="117" t="s">
        <v>1050</v>
      </c>
      <c r="O652" s="117" t="s">
        <v>1050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1050</v>
      </c>
      <c r="N653" s="117" t="s">
        <v>1050</v>
      </c>
      <c r="O653" s="117" t="s">
        <v>1050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1050</v>
      </c>
      <c r="N654" s="117" t="s">
        <v>1050</v>
      </c>
      <c r="O654" s="117" t="s">
        <v>1050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1050</v>
      </c>
      <c r="N655" s="117" t="s">
        <v>1050</v>
      </c>
      <c r="O655" s="117" t="s">
        <v>1050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1050</v>
      </c>
      <c r="N656" s="117" t="s">
        <v>1050</v>
      </c>
      <c r="O656" s="117" t="s">
        <v>1050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1050</v>
      </c>
      <c r="N657" s="117" t="s">
        <v>1050</v>
      </c>
      <c r="O657" s="117" t="s">
        <v>1050</v>
      </c>
    </row>
    <row r="658" spans="1:22" s="118" customFormat="1" ht="56.15" customHeight="1">
      <c r="A658" s="252" t="s">
        <v>946</v>
      </c>
      <c r="B658" s="84"/>
      <c r="C658" s="320" t="s">
        <v>471</v>
      </c>
      <c r="D658" s="321"/>
      <c r="E658" s="321"/>
      <c r="F658" s="321"/>
      <c r="G658" s="321"/>
      <c r="H658" s="322"/>
      <c r="I658" s="122" t="s">
        <v>472</v>
      </c>
      <c r="J658" s="116">
        <f t="shared" si="32"/>
        <v>40</v>
      </c>
      <c r="K658" s="201" t="str">
        <f t="shared" si="33"/>
        <v>※</v>
      </c>
      <c r="L658" s="117">
        <v>40</v>
      </c>
      <c r="M658" s="117" t="s">
        <v>1050</v>
      </c>
      <c r="N658" s="117" t="s">
        <v>1050</v>
      </c>
      <c r="O658" s="117" t="s">
        <v>1050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1050</v>
      </c>
      <c r="N659" s="117" t="s">
        <v>1050</v>
      </c>
      <c r="O659" s="117" t="s">
        <v>1050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1050</v>
      </c>
      <c r="N660" s="117" t="s">
        <v>1050</v>
      </c>
      <c r="O660" s="117" t="s">
        <v>1050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v>0</v>
      </c>
      <c r="M683" s="117" t="s">
        <v>1050</v>
      </c>
      <c r="N683" s="117" t="s">
        <v>1050</v>
      </c>
      <c r="O683" s="117" t="s">
        <v>1050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v>0</v>
      </c>
      <c r="M684" s="117" t="s">
        <v>1050</v>
      </c>
      <c r="N684" s="117" t="s">
        <v>1050</v>
      </c>
      <c r="O684" s="117" t="s">
        <v>1050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t="s">
        <v>1050</v>
      </c>
      <c r="N685" s="117" t="s">
        <v>1050</v>
      </c>
      <c r="O685" s="117" t="s">
        <v>1050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t="s">
        <v>1050</v>
      </c>
      <c r="N693" s="117" t="s">
        <v>1050</v>
      </c>
      <c r="O693" s="117" t="s">
        <v>1050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194</v>
      </c>
      <c r="K694" s="201" t="str">
        <f>IF(OR(COUNTIF(L694:O694,"未確認")&gt;0,COUNTIF(L694:O694,"*")&gt;0),"※","")</f>
        <v>※</v>
      </c>
      <c r="L694" s="117">
        <v>194</v>
      </c>
      <c r="M694" s="117" t="s">
        <v>1050</v>
      </c>
      <c r="N694" s="117" t="s">
        <v>1050</v>
      </c>
      <c r="O694" s="117" t="s">
        <v>1050</v>
      </c>
    </row>
    <row r="695" spans="1:22" s="118" customFormat="1" ht="70" customHeight="1">
      <c r="A695" s="252" t="s">
        <v>965</v>
      </c>
      <c r="B695" s="119"/>
      <c r="C695" s="317" t="s">
        <v>1007</v>
      </c>
      <c r="D695" s="318"/>
      <c r="E695" s="318"/>
      <c r="F695" s="318"/>
      <c r="G695" s="318"/>
      <c r="H695" s="319"/>
      <c r="I695" s="122" t="s">
        <v>508</v>
      </c>
      <c r="J695" s="116">
        <f>IF(SUM(L695:O695)=0,IF(COUNTIF(L695:O695,"未確認")&gt;0,"未確認",IF(COUNTIF(L695:O695,"~*")&gt;0,"*",SUM(L695:O695))),SUM(L695:O695))</f>
        <v>63</v>
      </c>
      <c r="K695" s="201" t="str">
        <f>IF(OR(COUNTIF(L695:O695,"未確認")&gt;0,COUNTIF(L695:O695,"*")&gt;0),"※","")</f>
        <v>※</v>
      </c>
      <c r="L695" s="117">
        <v>63</v>
      </c>
      <c r="M695" s="117" t="s">
        <v>1050</v>
      </c>
      <c r="N695" s="117" t="s">
        <v>1050</v>
      </c>
      <c r="O695" s="117" t="s">
        <v>1050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t="s">
        <v>1050</v>
      </c>
      <c r="N696" s="117" t="s">
        <v>1050</v>
      </c>
      <c r="O696" s="117" t="s">
        <v>1050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t="s">
        <v>1050</v>
      </c>
      <c r="N697" s="117" t="s">
        <v>1050</v>
      </c>
      <c r="O697" s="117" t="s">
        <v>1050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t="s">
        <v>1050</v>
      </c>
      <c r="N706" s="117" t="s">
        <v>1050</v>
      </c>
      <c r="O706" s="117" t="s">
        <v>1050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t="s">
        <v>1050</v>
      </c>
      <c r="N707" s="117" t="s">
        <v>1050</v>
      </c>
      <c r="O707" s="117" t="s">
        <v>1050</v>
      </c>
    </row>
    <row r="708" spans="1:23" s="118" customFormat="1" ht="70"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t="s">
        <v>1050</v>
      </c>
      <c r="N708" s="117" t="s">
        <v>1050</v>
      </c>
      <c r="O708" s="117" t="s">
        <v>1050</v>
      </c>
    </row>
    <row r="709" spans="1:23" s="118" customFormat="1" ht="70"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t="s">
        <v>1050</v>
      </c>
      <c r="N709" s="117" t="s">
        <v>1050</v>
      </c>
      <c r="O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5CBF95-76DB-440A-ABD2-AF0B346AA41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2019-12-23T02:09:00Z</dcterms:modified>
</cp:coreProperties>
</file>