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7395" windowHeight="8595" tabRatio="604" activeTab="0"/>
  </bookViews>
  <sheets>
    <sheet name="第10表 死因選年（県総数）" sheetId="1" r:id="rId1"/>
  </sheets>
  <definedNames>
    <definedName name="_xlnm.Print_Area" localSheetId="0">'第10表 死因選年（県総数）'!$A$1:$AO$81</definedName>
  </definedNames>
  <calcPr fullCalcOnLoad="1"/>
</workbook>
</file>

<file path=xl/sharedStrings.xml><?xml version="1.0" encoding="utf-8"?>
<sst xmlns="http://schemas.openxmlformats.org/spreadsheetml/2006/main" count="233" uniqueCount="107">
  <si>
    <t>Se02の再掲</t>
  </si>
  <si>
    <t>Se16の再掲</t>
  </si>
  <si>
    <t>Se21の再掲</t>
  </si>
  <si>
    <t>再掲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</si>
  <si>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</si>
  <si>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</si>
  <si>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</si>
  <si>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</si>
  <si>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</si>
  <si>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</si>
  <si>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</si>
  <si>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</si>
  <si>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</si>
  <si>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</si>
  <si>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</si>
  <si>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</si>
  <si>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</si>
  <si>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</si>
  <si>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</si>
  <si>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</si>
  <si>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</si>
  <si>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</si>
  <si>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</si>
  <si>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</si>
  <si>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</si>
  <si>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</si>
  <si>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</si>
  <si>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</si>
  <si>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</si>
  <si>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</si>
  <si>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</si>
  <si>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</si>
  <si>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</si>
  <si>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</si>
  <si>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</si>
  <si>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</si>
  <si>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</si>
  <si>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</si>
  <si>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性</t>
  </si>
  <si>
    <t>年齢階級</t>
  </si>
  <si>
    <t>全死因 ※</t>
  </si>
  <si>
    <t>結核</t>
  </si>
  <si>
    <t>白血病</t>
  </si>
  <si>
    <t xml:space="preserve">  大腸（再掲）</t>
  </si>
  <si>
    <t>糖尿病</t>
  </si>
  <si>
    <t>高血圧性疾患</t>
  </si>
  <si>
    <t>心疾患（高血圧性を除く）</t>
  </si>
  <si>
    <t>急性心筋梗塞</t>
  </si>
  <si>
    <t>その他の    虚血性心疾患</t>
  </si>
  <si>
    <t>不整脈及び    伝導障害</t>
  </si>
  <si>
    <t>心不全</t>
  </si>
  <si>
    <t>脳血管疾患</t>
  </si>
  <si>
    <t>くも膜下出血</t>
  </si>
  <si>
    <t>脳内出血</t>
  </si>
  <si>
    <t>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</si>
  <si>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</si>
  <si>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</si>
  <si>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</si>
  <si>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</si>
  <si>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</si>
  <si>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</si>
  <si>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</si>
  <si>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</si>
  <si>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交通事故</t>
  </si>
  <si>
    <t>自殺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</si>
  <si>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</si>
  <si>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</si>
  <si>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</si>
  <si>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</si>
  <si>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</si>
  <si>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</si>
  <si>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</si>
  <si>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</si>
  <si>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</si>
  <si>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</si>
  <si>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</si>
  <si>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</si>
  <si>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</si>
  <si>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</si>
  <si>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</si>
  <si>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</si>
  <si>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</si>
  <si>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</si>
  <si>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</si>
  <si>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</si>
  <si>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</si>
  <si>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</si>
  <si>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</si>
  <si>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</si>
  <si>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</si>
  <si>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</si>
  <si>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</si>
  <si>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（注）※ 選択死因分類による死因以外の死因も含む。</t>
  </si>
  <si>
    <t>不詳</t>
  </si>
  <si>
    <t>悪性新生物（腫瘍）</t>
  </si>
  <si>
    <t>食道の悪性新生物（腫瘍）</t>
  </si>
  <si>
    <t>胃の悪性新生物（腫瘍）</t>
  </si>
  <si>
    <t>結腸の悪性新生物（腫瘍）</t>
  </si>
  <si>
    <t>直腸Ｓ状結腸移行部及び直腸の悪性新生物（腫瘍）</t>
  </si>
  <si>
    <t>肝及び肝内胆管の悪性新生物（腫瘍）</t>
  </si>
  <si>
    <t>胆のう及びその他の胆道の悪性新生物（腫瘍）</t>
  </si>
  <si>
    <t>膵の悪性新生物（腫瘍）</t>
  </si>
  <si>
    <t>気管、気管支及び肺の悪性新生物（腫瘍）</t>
  </si>
  <si>
    <t>乳房の悪性新生物（腫瘍）</t>
  </si>
  <si>
    <t>子宮の悪性新生物（腫瘍）</t>
  </si>
  <si>
    <t>(平成29年)</t>
  </si>
  <si>
    <t>第１０表 死亡数、性・年齢階級・死因（選択死因分類）別 ＜県総数＞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</si>
</sst>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;#,##0"/>
    <numFmt numFmtId="199" formatCode="_ * #,##0.0_ ;_ * \-#,##0.0_ ;_ * &quot;-&quot;?_ ;_ @_ "/>
    <numFmt numFmtId="200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 horizontal="left" vertical="top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6" fillId="0" borderId="15" xfId="0" applyFont="1" applyBorder="1" applyAlignment="1" quotePrefix="1">
      <alignment horizontal="left" vertical="top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textRotation="255" wrapText="1"/>
    </xf>
    <xf numFmtId="0" fontId="6" fillId="0" borderId="18" xfId="0" applyFont="1" applyBorder="1" applyAlignment="1" quotePrefix="1">
      <alignment horizontal="left" vertical="top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 quotePrefix="1">
      <alignment horizontal="center" wrapText="1"/>
    </xf>
    <xf numFmtId="0" fontId="5" fillId="0" borderId="22" xfId="0" applyFont="1" applyBorder="1" applyAlignment="1">
      <alignment/>
    </xf>
    <xf numFmtId="0" fontId="6" fillId="0" borderId="23" xfId="0" applyFont="1" applyBorder="1" applyAlignment="1" quotePrefix="1">
      <alignment horizontal="left" vertical="top"/>
    </xf>
    <xf numFmtId="41" fontId="5" fillId="0" borderId="11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6" xfId="0" applyNumberFormat="1" applyFont="1" applyBorder="1" applyAlignment="1" quotePrefix="1">
      <alignment vertical="center"/>
    </xf>
    <xf numFmtId="41" fontId="5" fillId="0" borderId="28" xfId="0" applyNumberFormat="1" applyFont="1" applyBorder="1" applyAlignment="1" quotePrefix="1">
      <alignment vertical="center"/>
    </xf>
    <xf numFmtId="0" fontId="5" fillId="0" borderId="0" xfId="0" applyFont="1" applyAlignment="1">
      <alignment vertical="center"/>
    </xf>
    <xf numFmtId="0" fontId="7" fillId="0" borderId="29" xfId="0" applyFont="1" applyBorder="1" applyAlignment="1">
      <alignment vertical="center" textRotation="255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0" fillId="0" borderId="30" xfId="0" applyBorder="1" applyAlignment="1">
      <alignment/>
    </xf>
    <xf numFmtId="200" fontId="5" fillId="0" borderId="17" xfId="0" applyNumberFormat="1" applyFont="1" applyBorder="1" applyAlignment="1">
      <alignment vertical="center"/>
    </xf>
    <xf numFmtId="200" fontId="5" fillId="0" borderId="21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200" fontId="5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9525</xdr:rowOff>
    </xdr:from>
    <xdr:to>
      <xdr:col>17</xdr:col>
      <xdr:colOff>561975</xdr:colOff>
      <xdr:row>3</xdr:row>
      <xdr:rowOff>228600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0477500" y="447675"/>
          <a:ext cx="4953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Se05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Se06</a:t>
          </a:r>
        </a:p>
      </xdr:txBody>
    </xdr:sp>
    <xdr:clientData/>
  </xdr:twoCellAnchor>
  <xdr:twoCellAnchor>
    <xdr:from>
      <xdr:col>35</xdr:col>
      <xdr:colOff>123825</xdr:colOff>
      <xdr:row>79</xdr:row>
      <xdr:rowOff>57150</xdr:rowOff>
    </xdr:from>
    <xdr:to>
      <xdr:col>40</xdr:col>
      <xdr:colOff>190500</xdr:colOff>
      <xdr:row>80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21497925" y="15611475"/>
          <a:ext cx="340995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7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" style="1" customWidth="1"/>
    <col min="2" max="2" width="2.59765625" style="1" customWidth="1"/>
    <col min="3" max="3" width="9.5" style="1" customWidth="1"/>
    <col min="4" max="4" width="8.59765625" style="1" customWidth="1"/>
    <col min="5" max="9" width="6.3984375" style="1" customWidth="1"/>
    <col min="10" max="10" width="8.19921875" style="1" customWidth="1"/>
    <col min="11" max="11" width="6.3984375" style="1" customWidth="1"/>
    <col min="12" max="12" width="8.8984375" style="1" customWidth="1"/>
    <col min="13" max="39" width="6.3984375" style="1" customWidth="1"/>
    <col min="40" max="40" width="9.5" style="1" customWidth="1"/>
    <col min="41" max="41" width="2.69921875" style="1" customWidth="1"/>
    <col min="42" max="42" width="9" style="1" customWidth="1"/>
    <col min="43" max="46" width="0" style="1" hidden="1" customWidth="1"/>
    <col min="47" max="16384" width="9" style="1" customWidth="1"/>
  </cols>
  <sheetData>
    <row r="1" spans="2:41" s="49" customFormat="1" ht="19.5" customHeight="1" thickBot="1">
      <c r="B1" s="48" t="s">
        <v>106</v>
      </c>
      <c r="K1" s="50"/>
      <c r="AO1" s="51" t="s">
        <v>105</v>
      </c>
    </row>
    <row r="2" spans="2:41" ht="15" customHeight="1">
      <c r="B2" s="2"/>
      <c r="C2" s="3"/>
      <c r="D2" s="32"/>
      <c r="E2" s="3"/>
      <c r="F2" s="4"/>
      <c r="G2" s="5" t="s">
        <v>0</v>
      </c>
      <c r="H2" s="5"/>
      <c r="I2" s="5"/>
      <c r="J2" s="5"/>
      <c r="K2" s="5"/>
      <c r="L2" s="5"/>
      <c r="M2" s="5"/>
      <c r="N2" s="5"/>
      <c r="O2" s="6"/>
      <c r="P2" s="5"/>
      <c r="Q2" s="46"/>
      <c r="R2" s="47"/>
      <c r="S2" s="3"/>
      <c r="T2" s="3"/>
      <c r="U2" s="4"/>
      <c r="V2" s="5" t="s">
        <v>1</v>
      </c>
      <c r="W2" s="5"/>
      <c r="X2" s="5"/>
      <c r="Y2" s="7"/>
      <c r="Z2" s="4"/>
      <c r="AA2" s="5" t="s">
        <v>2</v>
      </c>
      <c r="AB2" s="5"/>
      <c r="AC2" s="7"/>
      <c r="AD2" s="3"/>
      <c r="AE2" s="3"/>
      <c r="AF2" s="3"/>
      <c r="AG2" s="3"/>
      <c r="AH2" s="3"/>
      <c r="AI2" s="3"/>
      <c r="AJ2" s="3"/>
      <c r="AK2" s="4"/>
      <c r="AL2" s="8" t="s">
        <v>3</v>
      </c>
      <c r="AM2" s="9"/>
      <c r="AN2" s="3"/>
      <c r="AO2" s="10"/>
    </row>
    <row r="3" spans="2:41" ht="14.25" customHeight="1">
      <c r="B3" s="11"/>
      <c r="C3" s="12"/>
      <c r="D3" s="33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41"/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2"/>
      <c r="AO3" s="43"/>
    </row>
    <row r="4" spans="2:41" s="19" customFormat="1" ht="107.25" customHeight="1" thickBot="1">
      <c r="B4" s="15" t="s">
        <v>38</v>
      </c>
      <c r="C4" s="16" t="s">
        <v>39</v>
      </c>
      <c r="D4" s="40" t="s">
        <v>40</v>
      </c>
      <c r="E4" s="17" t="s">
        <v>41</v>
      </c>
      <c r="F4" s="17" t="s">
        <v>94</v>
      </c>
      <c r="G4" s="17" t="s">
        <v>95</v>
      </c>
      <c r="H4" s="17" t="s">
        <v>96</v>
      </c>
      <c r="I4" s="17" t="s">
        <v>97</v>
      </c>
      <c r="J4" s="17" t="s">
        <v>98</v>
      </c>
      <c r="K4" s="17" t="s">
        <v>99</v>
      </c>
      <c r="L4" s="17" t="s">
        <v>100</v>
      </c>
      <c r="M4" s="17" t="s">
        <v>101</v>
      </c>
      <c r="N4" s="17" t="s">
        <v>102</v>
      </c>
      <c r="O4" s="17" t="s">
        <v>103</v>
      </c>
      <c r="P4" s="17" t="s">
        <v>104</v>
      </c>
      <c r="Q4" s="17" t="s">
        <v>42</v>
      </c>
      <c r="R4" s="17" t="s">
        <v>43</v>
      </c>
      <c r="S4" s="17" t="s">
        <v>44</v>
      </c>
      <c r="T4" s="17" t="s">
        <v>45</v>
      </c>
      <c r="U4" s="17" t="s">
        <v>46</v>
      </c>
      <c r="V4" s="17" t="s">
        <v>47</v>
      </c>
      <c r="W4" s="17" t="s">
        <v>48</v>
      </c>
      <c r="X4" s="17" t="s">
        <v>49</v>
      </c>
      <c r="Y4" s="17" t="s">
        <v>50</v>
      </c>
      <c r="Z4" s="17" t="s">
        <v>51</v>
      </c>
      <c r="AA4" s="17" t="s">
        <v>52</v>
      </c>
      <c r="AB4" s="17" t="s">
        <v>53</v>
      </c>
      <c r="AC4" s="17" t="s">
        <v>54</v>
      </c>
      <c r="AD4" s="17" t="s">
        <v>55</v>
      </c>
      <c r="AE4" s="17" t="s">
        <v>56</v>
      </c>
      <c r="AF4" s="17" t="s">
        <v>57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6" t="s">
        <v>39</v>
      </c>
      <c r="AO4" s="42" t="s">
        <v>38</v>
      </c>
    </row>
    <row r="5" spans="2:41" ht="14.25" customHeight="1">
      <c r="B5" s="20"/>
      <c r="C5" s="21" t="s">
        <v>65</v>
      </c>
      <c r="D5" s="34">
        <f aca="true" t="shared" si="0" ref="D5:Q5">SUM(D30,D55)</f>
        <v>21588</v>
      </c>
      <c r="E5" s="28">
        <f t="shared" si="0"/>
        <v>45</v>
      </c>
      <c r="F5" s="28">
        <f t="shared" si="0"/>
        <v>5585</v>
      </c>
      <c r="G5" s="28">
        <f t="shared" si="0"/>
        <v>120</v>
      </c>
      <c r="H5" s="28">
        <f t="shared" si="0"/>
        <v>488</v>
      </c>
      <c r="I5" s="28">
        <f t="shared" si="0"/>
        <v>495</v>
      </c>
      <c r="J5" s="28">
        <f t="shared" si="0"/>
        <v>187</v>
      </c>
      <c r="K5" s="28">
        <f t="shared" si="0"/>
        <v>520</v>
      </c>
      <c r="L5" s="28">
        <f t="shared" si="0"/>
        <v>311</v>
      </c>
      <c r="M5" s="28">
        <f t="shared" si="0"/>
        <v>500</v>
      </c>
      <c r="N5" s="28">
        <f t="shared" si="0"/>
        <v>1125</v>
      </c>
      <c r="O5" s="28">
        <f t="shared" si="0"/>
        <v>216</v>
      </c>
      <c r="P5" s="28">
        <f t="shared" si="0"/>
        <v>92</v>
      </c>
      <c r="Q5" s="28">
        <f t="shared" si="0"/>
        <v>187</v>
      </c>
      <c r="R5" s="28">
        <f>SUM(I5:J5)</f>
        <v>682</v>
      </c>
      <c r="S5" s="28">
        <f aca="true" t="shared" si="1" ref="S5:AM5">SUM(S30,S55)</f>
        <v>206</v>
      </c>
      <c r="T5" s="28">
        <f t="shared" si="1"/>
        <v>140</v>
      </c>
      <c r="U5" s="28">
        <f t="shared" si="1"/>
        <v>3322</v>
      </c>
      <c r="V5" s="28">
        <f t="shared" si="1"/>
        <v>326</v>
      </c>
      <c r="W5" s="28">
        <f t="shared" si="1"/>
        <v>292</v>
      </c>
      <c r="X5" s="28">
        <f t="shared" si="1"/>
        <v>1076</v>
      </c>
      <c r="Y5" s="28">
        <f t="shared" si="1"/>
        <v>1220</v>
      </c>
      <c r="Z5" s="28">
        <f t="shared" si="1"/>
        <v>1663</v>
      </c>
      <c r="AA5" s="28">
        <f t="shared" si="1"/>
        <v>205</v>
      </c>
      <c r="AB5" s="28">
        <f t="shared" si="1"/>
        <v>448</v>
      </c>
      <c r="AC5" s="28">
        <f t="shared" si="1"/>
        <v>973</v>
      </c>
      <c r="AD5" s="28">
        <f t="shared" si="1"/>
        <v>351</v>
      </c>
      <c r="AE5" s="28">
        <f t="shared" si="1"/>
        <v>1613</v>
      </c>
      <c r="AF5" s="28">
        <f t="shared" si="1"/>
        <v>290</v>
      </c>
      <c r="AG5" s="28">
        <f t="shared" si="1"/>
        <v>26</v>
      </c>
      <c r="AH5" s="28">
        <f t="shared" si="1"/>
        <v>210</v>
      </c>
      <c r="AI5" s="28">
        <f t="shared" si="1"/>
        <v>454</v>
      </c>
      <c r="AJ5" s="28">
        <f t="shared" si="1"/>
        <v>1741</v>
      </c>
      <c r="AK5" s="28">
        <f t="shared" si="1"/>
        <v>664</v>
      </c>
      <c r="AL5" s="28">
        <f t="shared" si="1"/>
        <v>91</v>
      </c>
      <c r="AM5" s="28">
        <f t="shared" si="1"/>
        <v>272</v>
      </c>
      <c r="AN5" s="21" t="s">
        <v>65</v>
      </c>
      <c r="AO5" s="10"/>
    </row>
    <row r="6" spans="2:41" ht="14.25" customHeight="1">
      <c r="B6" s="11"/>
      <c r="C6" s="22">
        <v>0</v>
      </c>
      <c r="D6" s="35">
        <f aca="true" t="shared" si="2" ref="D6:Q6">SUM(D31,D56)</f>
        <v>24</v>
      </c>
      <c r="E6" s="29">
        <f t="shared" si="2"/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29">
        <f t="shared" si="2"/>
        <v>0</v>
      </c>
      <c r="R6" s="29">
        <f aca="true" t="shared" si="3" ref="R6:R21">SUM(I6:J6)</f>
        <v>0</v>
      </c>
      <c r="S6" s="29">
        <f aca="true" t="shared" si="4" ref="S6:AM6">SUM(S31,S56)</f>
        <v>0</v>
      </c>
      <c r="T6" s="29">
        <f t="shared" si="4"/>
        <v>0</v>
      </c>
      <c r="U6" s="29">
        <f t="shared" si="4"/>
        <v>0</v>
      </c>
      <c r="V6" s="29">
        <f t="shared" si="4"/>
        <v>0</v>
      </c>
      <c r="W6" s="29">
        <f t="shared" si="4"/>
        <v>0</v>
      </c>
      <c r="X6" s="29">
        <f t="shared" si="4"/>
        <v>0</v>
      </c>
      <c r="Y6" s="29">
        <f t="shared" si="4"/>
        <v>0</v>
      </c>
      <c r="Z6" s="29">
        <f t="shared" si="4"/>
        <v>0</v>
      </c>
      <c r="AA6" s="29">
        <f t="shared" si="4"/>
        <v>0</v>
      </c>
      <c r="AB6" s="29">
        <f t="shared" si="4"/>
        <v>0</v>
      </c>
      <c r="AC6" s="29">
        <f t="shared" si="4"/>
        <v>0</v>
      </c>
      <c r="AD6" s="29">
        <f t="shared" si="4"/>
        <v>0</v>
      </c>
      <c r="AE6" s="29">
        <f t="shared" si="4"/>
        <v>0</v>
      </c>
      <c r="AF6" s="29">
        <f t="shared" si="4"/>
        <v>0</v>
      </c>
      <c r="AG6" s="29">
        <f t="shared" si="4"/>
        <v>0</v>
      </c>
      <c r="AH6" s="29">
        <f t="shared" si="4"/>
        <v>0</v>
      </c>
      <c r="AI6" s="29">
        <f t="shared" si="4"/>
        <v>0</v>
      </c>
      <c r="AJ6" s="29">
        <f t="shared" si="4"/>
        <v>0</v>
      </c>
      <c r="AK6" s="29">
        <f t="shared" si="4"/>
        <v>1</v>
      </c>
      <c r="AL6" s="29">
        <f t="shared" si="4"/>
        <v>0</v>
      </c>
      <c r="AM6" s="29">
        <f t="shared" si="4"/>
        <v>0</v>
      </c>
      <c r="AN6" s="22">
        <v>0</v>
      </c>
      <c r="AO6" s="18"/>
    </row>
    <row r="7" spans="2:41" ht="14.25" customHeight="1">
      <c r="B7" s="11"/>
      <c r="C7" s="23" t="s">
        <v>66</v>
      </c>
      <c r="D7" s="36">
        <f aca="true" t="shared" si="5" ref="D7:Q7">SUM(D32,D57)</f>
        <v>9</v>
      </c>
      <c r="E7" s="30">
        <f t="shared" si="5"/>
        <v>0</v>
      </c>
      <c r="F7" s="30">
        <f t="shared" si="5"/>
        <v>0</v>
      </c>
      <c r="G7" s="30">
        <f t="shared" si="5"/>
        <v>0</v>
      </c>
      <c r="H7" s="30">
        <f t="shared" si="5"/>
        <v>0</v>
      </c>
      <c r="I7" s="30">
        <f t="shared" si="5"/>
        <v>0</v>
      </c>
      <c r="J7" s="30">
        <f t="shared" si="5"/>
        <v>0</v>
      </c>
      <c r="K7" s="30">
        <f t="shared" si="5"/>
        <v>0</v>
      </c>
      <c r="L7" s="30">
        <f t="shared" si="5"/>
        <v>0</v>
      </c>
      <c r="M7" s="30">
        <f t="shared" si="5"/>
        <v>0</v>
      </c>
      <c r="N7" s="30">
        <f t="shared" si="5"/>
        <v>0</v>
      </c>
      <c r="O7" s="30">
        <f t="shared" si="5"/>
        <v>0</v>
      </c>
      <c r="P7" s="30">
        <f t="shared" si="5"/>
        <v>0</v>
      </c>
      <c r="Q7" s="30">
        <f t="shared" si="5"/>
        <v>0</v>
      </c>
      <c r="R7" s="30">
        <f t="shared" si="3"/>
        <v>0</v>
      </c>
      <c r="S7" s="30">
        <f aca="true" t="shared" si="6" ref="S7:AM7">SUM(S32,S57)</f>
        <v>0</v>
      </c>
      <c r="T7" s="30">
        <f t="shared" si="6"/>
        <v>0</v>
      </c>
      <c r="U7" s="30">
        <f t="shared" si="6"/>
        <v>1</v>
      </c>
      <c r="V7" s="30">
        <f t="shared" si="6"/>
        <v>0</v>
      </c>
      <c r="W7" s="30">
        <f t="shared" si="6"/>
        <v>0</v>
      </c>
      <c r="X7" s="30">
        <f t="shared" si="6"/>
        <v>0</v>
      </c>
      <c r="Y7" s="30">
        <f t="shared" si="6"/>
        <v>0</v>
      </c>
      <c r="Z7" s="30">
        <f t="shared" si="6"/>
        <v>0</v>
      </c>
      <c r="AA7" s="30">
        <f t="shared" si="6"/>
        <v>0</v>
      </c>
      <c r="AB7" s="30">
        <f t="shared" si="6"/>
        <v>0</v>
      </c>
      <c r="AC7" s="30">
        <f t="shared" si="6"/>
        <v>0</v>
      </c>
      <c r="AD7" s="30">
        <f t="shared" si="6"/>
        <v>0</v>
      </c>
      <c r="AE7" s="30">
        <f t="shared" si="6"/>
        <v>0</v>
      </c>
      <c r="AF7" s="30">
        <f t="shared" si="6"/>
        <v>0</v>
      </c>
      <c r="AG7" s="30">
        <f t="shared" si="6"/>
        <v>0</v>
      </c>
      <c r="AH7" s="30">
        <f t="shared" si="6"/>
        <v>0</v>
      </c>
      <c r="AI7" s="30">
        <f t="shared" si="6"/>
        <v>0</v>
      </c>
      <c r="AJ7" s="30">
        <f t="shared" si="6"/>
        <v>0</v>
      </c>
      <c r="AK7" s="30">
        <f t="shared" si="6"/>
        <v>1</v>
      </c>
      <c r="AL7" s="30">
        <f t="shared" si="6"/>
        <v>0</v>
      </c>
      <c r="AM7" s="30">
        <f t="shared" si="6"/>
        <v>0</v>
      </c>
      <c r="AN7" s="23" t="s">
        <v>66</v>
      </c>
      <c r="AO7" s="18"/>
    </row>
    <row r="8" spans="2:41" ht="14.25" customHeight="1">
      <c r="B8" s="24"/>
      <c r="C8" s="25" t="s">
        <v>67</v>
      </c>
      <c r="D8" s="37">
        <f aca="true" t="shared" si="7" ref="D8:Q8">SUM(D33,D58)</f>
        <v>33</v>
      </c>
      <c r="E8" s="29">
        <f t="shared" si="7"/>
        <v>0</v>
      </c>
      <c r="F8" s="29">
        <f t="shared" si="7"/>
        <v>0</v>
      </c>
      <c r="G8" s="29">
        <f t="shared" si="7"/>
        <v>0</v>
      </c>
      <c r="H8" s="29">
        <f t="shared" si="7"/>
        <v>0</v>
      </c>
      <c r="I8" s="29">
        <f t="shared" si="7"/>
        <v>0</v>
      </c>
      <c r="J8" s="29">
        <f t="shared" si="7"/>
        <v>0</v>
      </c>
      <c r="K8" s="29">
        <f t="shared" si="7"/>
        <v>0</v>
      </c>
      <c r="L8" s="29">
        <f t="shared" si="7"/>
        <v>0</v>
      </c>
      <c r="M8" s="29">
        <f t="shared" si="7"/>
        <v>0</v>
      </c>
      <c r="N8" s="29">
        <f t="shared" si="7"/>
        <v>0</v>
      </c>
      <c r="O8" s="29">
        <f t="shared" si="7"/>
        <v>0</v>
      </c>
      <c r="P8" s="29">
        <f t="shared" si="7"/>
        <v>0</v>
      </c>
      <c r="Q8" s="29">
        <f t="shared" si="7"/>
        <v>0</v>
      </c>
      <c r="R8" s="29">
        <f t="shared" si="3"/>
        <v>0</v>
      </c>
      <c r="S8" s="29">
        <f aca="true" t="shared" si="8" ref="S8:AM8">SUM(S33,S58)</f>
        <v>0</v>
      </c>
      <c r="T8" s="29">
        <f t="shared" si="8"/>
        <v>0</v>
      </c>
      <c r="U8" s="29">
        <f t="shared" si="8"/>
        <v>1</v>
      </c>
      <c r="V8" s="29">
        <f t="shared" si="8"/>
        <v>0</v>
      </c>
      <c r="W8" s="29">
        <f t="shared" si="8"/>
        <v>0</v>
      </c>
      <c r="X8" s="29">
        <f t="shared" si="8"/>
        <v>0</v>
      </c>
      <c r="Y8" s="29">
        <f t="shared" si="8"/>
        <v>0</v>
      </c>
      <c r="Z8" s="29">
        <f t="shared" si="8"/>
        <v>0</v>
      </c>
      <c r="AA8" s="29">
        <f t="shared" si="8"/>
        <v>0</v>
      </c>
      <c r="AB8" s="29">
        <f t="shared" si="8"/>
        <v>0</v>
      </c>
      <c r="AC8" s="29">
        <f t="shared" si="8"/>
        <v>0</v>
      </c>
      <c r="AD8" s="29">
        <f t="shared" si="8"/>
        <v>0</v>
      </c>
      <c r="AE8" s="29">
        <f t="shared" si="8"/>
        <v>0</v>
      </c>
      <c r="AF8" s="29">
        <f t="shared" si="8"/>
        <v>0</v>
      </c>
      <c r="AG8" s="29">
        <f t="shared" si="8"/>
        <v>0</v>
      </c>
      <c r="AH8" s="29">
        <f t="shared" si="8"/>
        <v>0</v>
      </c>
      <c r="AI8" s="29">
        <f t="shared" si="8"/>
        <v>0</v>
      </c>
      <c r="AJ8" s="29">
        <f t="shared" si="8"/>
        <v>0</v>
      </c>
      <c r="AK8" s="29">
        <f t="shared" si="8"/>
        <v>2</v>
      </c>
      <c r="AL8" s="29">
        <f t="shared" si="8"/>
        <v>0</v>
      </c>
      <c r="AM8" s="29">
        <f t="shared" si="8"/>
        <v>0</v>
      </c>
      <c r="AN8" s="25" t="s">
        <v>67</v>
      </c>
      <c r="AO8" s="18"/>
    </row>
    <row r="9" spans="2:41" ht="14.25" customHeight="1">
      <c r="B9" s="24"/>
      <c r="C9" s="13" t="s">
        <v>68</v>
      </c>
      <c r="D9" s="37">
        <f aca="true" t="shared" si="9" ref="D9:Q9">SUM(D34,D59)</f>
        <v>8</v>
      </c>
      <c r="E9" s="29">
        <f t="shared" si="9"/>
        <v>0</v>
      </c>
      <c r="F9" s="29">
        <f t="shared" si="9"/>
        <v>2</v>
      </c>
      <c r="G9" s="29">
        <f t="shared" si="9"/>
        <v>0</v>
      </c>
      <c r="H9" s="29">
        <f t="shared" si="9"/>
        <v>0</v>
      </c>
      <c r="I9" s="29">
        <f t="shared" si="9"/>
        <v>0</v>
      </c>
      <c r="J9" s="29">
        <f t="shared" si="9"/>
        <v>0</v>
      </c>
      <c r="K9" s="29">
        <f t="shared" si="9"/>
        <v>0</v>
      </c>
      <c r="L9" s="29">
        <f t="shared" si="9"/>
        <v>0</v>
      </c>
      <c r="M9" s="29">
        <f t="shared" si="9"/>
        <v>0</v>
      </c>
      <c r="N9" s="29">
        <f t="shared" si="9"/>
        <v>0</v>
      </c>
      <c r="O9" s="29">
        <f t="shared" si="9"/>
        <v>0</v>
      </c>
      <c r="P9" s="29">
        <f t="shared" si="9"/>
        <v>0</v>
      </c>
      <c r="Q9" s="29">
        <f t="shared" si="9"/>
        <v>1</v>
      </c>
      <c r="R9" s="29">
        <f>SUM(I9:J9)</f>
        <v>0</v>
      </c>
      <c r="S9" s="29">
        <f aca="true" t="shared" si="10" ref="S9:AM9">SUM(S34,S59)</f>
        <v>0</v>
      </c>
      <c r="T9" s="29">
        <f t="shared" si="10"/>
        <v>0</v>
      </c>
      <c r="U9" s="29">
        <f t="shared" si="10"/>
        <v>1</v>
      </c>
      <c r="V9" s="29">
        <f t="shared" si="10"/>
        <v>0</v>
      </c>
      <c r="W9" s="29">
        <f t="shared" si="10"/>
        <v>0</v>
      </c>
      <c r="X9" s="29">
        <f t="shared" si="10"/>
        <v>0</v>
      </c>
      <c r="Y9" s="29">
        <f t="shared" si="10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9">
        <f t="shared" si="10"/>
        <v>0</v>
      </c>
      <c r="AD9" s="29">
        <f t="shared" si="10"/>
        <v>0</v>
      </c>
      <c r="AE9" s="29">
        <f t="shared" si="10"/>
        <v>0</v>
      </c>
      <c r="AF9" s="29">
        <f t="shared" si="10"/>
        <v>0</v>
      </c>
      <c r="AG9" s="29">
        <f t="shared" si="10"/>
        <v>0</v>
      </c>
      <c r="AH9" s="29">
        <f t="shared" si="10"/>
        <v>0</v>
      </c>
      <c r="AI9" s="29">
        <f t="shared" si="10"/>
        <v>0</v>
      </c>
      <c r="AJ9" s="29">
        <f t="shared" si="10"/>
        <v>0</v>
      </c>
      <c r="AK9" s="29">
        <f t="shared" si="10"/>
        <v>2</v>
      </c>
      <c r="AL9" s="29">
        <f t="shared" si="10"/>
        <v>1</v>
      </c>
      <c r="AM9" s="29">
        <f t="shared" si="10"/>
        <v>0</v>
      </c>
      <c r="AN9" s="13" t="s">
        <v>68</v>
      </c>
      <c r="AO9" s="18"/>
    </row>
    <row r="10" spans="2:41" ht="14.25" customHeight="1">
      <c r="B10" s="24"/>
      <c r="C10" s="13" t="s">
        <v>69</v>
      </c>
      <c r="D10" s="37">
        <f aca="true" t="shared" si="11" ref="D10:Q10">SUM(D35,D60)</f>
        <v>1</v>
      </c>
      <c r="E10" s="29">
        <f t="shared" si="11"/>
        <v>0</v>
      </c>
      <c r="F10" s="29">
        <f t="shared" si="11"/>
        <v>1</v>
      </c>
      <c r="G10" s="29">
        <f t="shared" si="11"/>
        <v>0</v>
      </c>
      <c r="H10" s="29">
        <f t="shared" si="11"/>
        <v>0</v>
      </c>
      <c r="I10" s="29">
        <f t="shared" si="11"/>
        <v>0</v>
      </c>
      <c r="J10" s="29">
        <f t="shared" si="11"/>
        <v>0</v>
      </c>
      <c r="K10" s="29">
        <f t="shared" si="11"/>
        <v>0</v>
      </c>
      <c r="L10" s="29">
        <f t="shared" si="11"/>
        <v>0</v>
      </c>
      <c r="M10" s="29">
        <f t="shared" si="11"/>
        <v>0</v>
      </c>
      <c r="N10" s="29">
        <f t="shared" si="11"/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3"/>
        <v>0</v>
      </c>
      <c r="S10" s="29">
        <f aca="true" t="shared" si="12" ref="S10:AM10">SUM(S35,S60)</f>
        <v>0</v>
      </c>
      <c r="T10" s="29">
        <f t="shared" si="12"/>
        <v>0</v>
      </c>
      <c r="U10" s="29">
        <f t="shared" si="12"/>
        <v>0</v>
      </c>
      <c r="V10" s="29">
        <f t="shared" si="12"/>
        <v>0</v>
      </c>
      <c r="W10" s="29">
        <f t="shared" si="12"/>
        <v>0</v>
      </c>
      <c r="X10" s="29">
        <f t="shared" si="12"/>
        <v>0</v>
      </c>
      <c r="Y10" s="29">
        <f t="shared" si="12"/>
        <v>0</v>
      </c>
      <c r="Z10" s="29">
        <f t="shared" si="12"/>
        <v>0</v>
      </c>
      <c r="AA10" s="29">
        <f t="shared" si="12"/>
        <v>0</v>
      </c>
      <c r="AB10" s="29">
        <f t="shared" si="12"/>
        <v>0</v>
      </c>
      <c r="AC10" s="29">
        <f t="shared" si="12"/>
        <v>0</v>
      </c>
      <c r="AD10" s="29">
        <f t="shared" si="12"/>
        <v>0</v>
      </c>
      <c r="AE10" s="29">
        <f t="shared" si="12"/>
        <v>0</v>
      </c>
      <c r="AF10" s="29">
        <f t="shared" si="12"/>
        <v>0</v>
      </c>
      <c r="AG10" s="29">
        <f t="shared" si="12"/>
        <v>0</v>
      </c>
      <c r="AH10" s="29">
        <f t="shared" si="12"/>
        <v>0</v>
      </c>
      <c r="AI10" s="29">
        <f t="shared" si="12"/>
        <v>0</v>
      </c>
      <c r="AJ10" s="29">
        <f t="shared" si="12"/>
        <v>0</v>
      </c>
      <c r="AK10" s="29">
        <f t="shared" si="12"/>
        <v>0</v>
      </c>
      <c r="AL10" s="29">
        <f t="shared" si="12"/>
        <v>0</v>
      </c>
      <c r="AM10" s="29">
        <f t="shared" si="12"/>
        <v>0</v>
      </c>
      <c r="AN10" s="13" t="s">
        <v>69</v>
      </c>
      <c r="AO10" s="18"/>
    </row>
    <row r="11" spans="2:41" ht="14.25" customHeight="1">
      <c r="B11" s="24"/>
      <c r="C11" s="13" t="s">
        <v>70</v>
      </c>
      <c r="D11" s="37">
        <f aca="true" t="shared" si="13" ref="D11:Q11">SUM(D36,D61)</f>
        <v>11</v>
      </c>
      <c r="E11" s="29">
        <f t="shared" si="13"/>
        <v>0</v>
      </c>
      <c r="F11" s="29">
        <f t="shared" si="13"/>
        <v>1</v>
      </c>
      <c r="G11" s="29">
        <f t="shared" si="13"/>
        <v>0</v>
      </c>
      <c r="H11" s="29">
        <f t="shared" si="13"/>
        <v>0</v>
      </c>
      <c r="I11" s="29">
        <f t="shared" si="13"/>
        <v>0</v>
      </c>
      <c r="J11" s="29">
        <f t="shared" si="13"/>
        <v>0</v>
      </c>
      <c r="K11" s="29">
        <f t="shared" si="13"/>
        <v>0</v>
      </c>
      <c r="L11" s="29">
        <f t="shared" si="13"/>
        <v>0</v>
      </c>
      <c r="M11" s="29">
        <f t="shared" si="13"/>
        <v>0</v>
      </c>
      <c r="N11" s="29">
        <f t="shared" si="13"/>
        <v>0</v>
      </c>
      <c r="O11" s="29">
        <f t="shared" si="13"/>
        <v>0</v>
      </c>
      <c r="P11" s="29">
        <f t="shared" si="13"/>
        <v>0</v>
      </c>
      <c r="Q11" s="29">
        <f t="shared" si="13"/>
        <v>0</v>
      </c>
      <c r="R11" s="29">
        <f t="shared" si="3"/>
        <v>0</v>
      </c>
      <c r="S11" s="29">
        <f aca="true" t="shared" si="14" ref="S11:AM11">SUM(S36,S61)</f>
        <v>0</v>
      </c>
      <c r="T11" s="29">
        <f t="shared" si="14"/>
        <v>0</v>
      </c>
      <c r="U11" s="29">
        <f t="shared" si="14"/>
        <v>0</v>
      </c>
      <c r="V11" s="29">
        <f t="shared" si="14"/>
        <v>0</v>
      </c>
      <c r="W11" s="29">
        <f t="shared" si="14"/>
        <v>0</v>
      </c>
      <c r="X11" s="29">
        <f t="shared" si="14"/>
        <v>0</v>
      </c>
      <c r="Y11" s="29">
        <f t="shared" si="14"/>
        <v>0</v>
      </c>
      <c r="Z11" s="29">
        <f t="shared" si="14"/>
        <v>0</v>
      </c>
      <c r="AA11" s="29">
        <f t="shared" si="14"/>
        <v>0</v>
      </c>
      <c r="AB11" s="29">
        <f t="shared" si="14"/>
        <v>0</v>
      </c>
      <c r="AC11" s="29">
        <f t="shared" si="14"/>
        <v>0</v>
      </c>
      <c r="AD11" s="29">
        <f t="shared" si="14"/>
        <v>0</v>
      </c>
      <c r="AE11" s="29">
        <f t="shared" si="14"/>
        <v>0</v>
      </c>
      <c r="AF11" s="29">
        <f t="shared" si="14"/>
        <v>0</v>
      </c>
      <c r="AG11" s="29">
        <f t="shared" si="14"/>
        <v>0</v>
      </c>
      <c r="AH11" s="29">
        <f t="shared" si="14"/>
        <v>0</v>
      </c>
      <c r="AI11" s="29">
        <f t="shared" si="14"/>
        <v>0</v>
      </c>
      <c r="AJ11" s="29">
        <f t="shared" si="14"/>
        <v>0</v>
      </c>
      <c r="AK11" s="29">
        <f t="shared" si="14"/>
        <v>1</v>
      </c>
      <c r="AL11" s="29">
        <f t="shared" si="14"/>
        <v>1</v>
      </c>
      <c r="AM11" s="29">
        <f t="shared" si="14"/>
        <v>2</v>
      </c>
      <c r="AN11" s="13" t="s">
        <v>70</v>
      </c>
      <c r="AO11" s="18"/>
    </row>
    <row r="12" spans="2:41" ht="14.25" customHeight="1">
      <c r="B12" s="24" t="s">
        <v>71</v>
      </c>
      <c r="C12" s="13" t="s">
        <v>72</v>
      </c>
      <c r="D12" s="37">
        <f aca="true" t="shared" si="15" ref="D12:Q12">SUM(D37,D62)</f>
        <v>30</v>
      </c>
      <c r="E12" s="29">
        <f t="shared" si="15"/>
        <v>0</v>
      </c>
      <c r="F12" s="29">
        <f t="shared" si="15"/>
        <v>4</v>
      </c>
      <c r="G12" s="29">
        <f t="shared" si="15"/>
        <v>0</v>
      </c>
      <c r="H12" s="29">
        <f t="shared" si="15"/>
        <v>0</v>
      </c>
      <c r="I12" s="29">
        <f t="shared" si="15"/>
        <v>0</v>
      </c>
      <c r="J12" s="29">
        <f t="shared" si="15"/>
        <v>0</v>
      </c>
      <c r="K12" s="29">
        <f t="shared" si="15"/>
        <v>0</v>
      </c>
      <c r="L12" s="29">
        <f t="shared" si="15"/>
        <v>0</v>
      </c>
      <c r="M12" s="29">
        <f t="shared" si="15"/>
        <v>0</v>
      </c>
      <c r="N12" s="29">
        <f t="shared" si="15"/>
        <v>1</v>
      </c>
      <c r="O12" s="29">
        <f t="shared" si="15"/>
        <v>0</v>
      </c>
      <c r="P12" s="29">
        <f t="shared" si="15"/>
        <v>0</v>
      </c>
      <c r="Q12" s="29">
        <f t="shared" si="15"/>
        <v>2</v>
      </c>
      <c r="R12" s="29">
        <f t="shared" si="3"/>
        <v>0</v>
      </c>
      <c r="S12" s="29">
        <f aca="true" t="shared" si="16" ref="S12:AM12">SUM(S37,S62)</f>
        <v>0</v>
      </c>
      <c r="T12" s="29">
        <f t="shared" si="16"/>
        <v>0</v>
      </c>
      <c r="U12" s="29">
        <f t="shared" si="16"/>
        <v>2</v>
      </c>
      <c r="V12" s="29">
        <f t="shared" si="16"/>
        <v>0</v>
      </c>
      <c r="W12" s="29">
        <f t="shared" si="16"/>
        <v>0</v>
      </c>
      <c r="X12" s="29">
        <f t="shared" si="16"/>
        <v>2</v>
      </c>
      <c r="Y12" s="29">
        <f t="shared" si="16"/>
        <v>0</v>
      </c>
      <c r="Z12" s="29">
        <f t="shared" si="16"/>
        <v>0</v>
      </c>
      <c r="AA12" s="29">
        <f t="shared" si="16"/>
        <v>0</v>
      </c>
      <c r="AB12" s="29">
        <f t="shared" si="16"/>
        <v>0</v>
      </c>
      <c r="AC12" s="29">
        <f t="shared" si="16"/>
        <v>0</v>
      </c>
      <c r="AD12" s="29">
        <f t="shared" si="16"/>
        <v>0</v>
      </c>
      <c r="AE12" s="29">
        <f t="shared" si="16"/>
        <v>0</v>
      </c>
      <c r="AF12" s="29">
        <f t="shared" si="16"/>
        <v>0</v>
      </c>
      <c r="AG12" s="29">
        <f t="shared" si="16"/>
        <v>0</v>
      </c>
      <c r="AH12" s="29">
        <f t="shared" si="16"/>
        <v>0</v>
      </c>
      <c r="AI12" s="29">
        <f t="shared" si="16"/>
        <v>0</v>
      </c>
      <c r="AJ12" s="29">
        <f t="shared" si="16"/>
        <v>0</v>
      </c>
      <c r="AK12" s="29">
        <f t="shared" si="16"/>
        <v>7</v>
      </c>
      <c r="AL12" s="29">
        <f t="shared" si="16"/>
        <v>4</v>
      </c>
      <c r="AM12" s="29">
        <f t="shared" si="16"/>
        <v>12</v>
      </c>
      <c r="AN12" s="13" t="s">
        <v>72</v>
      </c>
      <c r="AO12" s="14" t="s">
        <v>71</v>
      </c>
    </row>
    <row r="13" spans="2:41" ht="14.25" customHeight="1">
      <c r="B13" s="24"/>
      <c r="C13" s="13" t="s">
        <v>73</v>
      </c>
      <c r="D13" s="37">
        <f aca="true" t="shared" si="17" ref="D13:Q13">SUM(D38,D63)</f>
        <v>37</v>
      </c>
      <c r="E13" s="29">
        <f t="shared" si="17"/>
        <v>0</v>
      </c>
      <c r="F13" s="29">
        <f t="shared" si="17"/>
        <v>4</v>
      </c>
      <c r="G13" s="29">
        <f t="shared" si="17"/>
        <v>0</v>
      </c>
      <c r="H13" s="29">
        <f t="shared" si="17"/>
        <v>0</v>
      </c>
      <c r="I13" s="29">
        <f t="shared" si="17"/>
        <v>0</v>
      </c>
      <c r="J13" s="29">
        <f t="shared" si="17"/>
        <v>0</v>
      </c>
      <c r="K13" s="29">
        <f t="shared" si="17"/>
        <v>0</v>
      </c>
      <c r="L13" s="29">
        <f t="shared" si="17"/>
        <v>0</v>
      </c>
      <c r="M13" s="29">
        <f t="shared" si="17"/>
        <v>0</v>
      </c>
      <c r="N13" s="29">
        <f t="shared" si="17"/>
        <v>0</v>
      </c>
      <c r="O13" s="29">
        <f t="shared" si="17"/>
        <v>0</v>
      </c>
      <c r="P13" s="29">
        <f t="shared" si="17"/>
        <v>1</v>
      </c>
      <c r="Q13" s="29">
        <f t="shared" si="17"/>
        <v>3</v>
      </c>
      <c r="R13" s="29">
        <f t="shared" si="3"/>
        <v>0</v>
      </c>
      <c r="S13" s="29">
        <f aca="true" t="shared" si="18" ref="S13:AM13">SUM(S38,S63)</f>
        <v>0</v>
      </c>
      <c r="T13" s="29">
        <f t="shared" si="18"/>
        <v>0</v>
      </c>
      <c r="U13" s="29">
        <f t="shared" si="18"/>
        <v>3</v>
      </c>
      <c r="V13" s="29">
        <f t="shared" si="18"/>
        <v>0</v>
      </c>
      <c r="W13" s="29">
        <f t="shared" si="18"/>
        <v>0</v>
      </c>
      <c r="X13" s="29">
        <f t="shared" si="18"/>
        <v>0</v>
      </c>
      <c r="Y13" s="29">
        <f t="shared" si="18"/>
        <v>2</v>
      </c>
      <c r="Z13" s="29">
        <f t="shared" si="18"/>
        <v>1</v>
      </c>
      <c r="AA13" s="29">
        <f t="shared" si="18"/>
        <v>1</v>
      </c>
      <c r="AB13" s="29">
        <f t="shared" si="18"/>
        <v>0</v>
      </c>
      <c r="AC13" s="29">
        <f t="shared" si="18"/>
        <v>0</v>
      </c>
      <c r="AD13" s="29">
        <f t="shared" si="18"/>
        <v>0</v>
      </c>
      <c r="AE13" s="29">
        <f t="shared" si="18"/>
        <v>0</v>
      </c>
      <c r="AF13" s="29">
        <f t="shared" si="18"/>
        <v>0</v>
      </c>
      <c r="AG13" s="29">
        <f t="shared" si="18"/>
        <v>0</v>
      </c>
      <c r="AH13" s="29">
        <f t="shared" si="18"/>
        <v>0</v>
      </c>
      <c r="AI13" s="29">
        <f t="shared" si="18"/>
        <v>0</v>
      </c>
      <c r="AJ13" s="29">
        <f t="shared" si="18"/>
        <v>0</v>
      </c>
      <c r="AK13" s="29">
        <f t="shared" si="18"/>
        <v>5</v>
      </c>
      <c r="AL13" s="29">
        <f t="shared" si="18"/>
        <v>2</v>
      </c>
      <c r="AM13" s="29">
        <f t="shared" si="18"/>
        <v>16</v>
      </c>
      <c r="AN13" s="13" t="s">
        <v>73</v>
      </c>
      <c r="AO13" s="18"/>
    </row>
    <row r="14" spans="2:41" ht="14.25" customHeight="1">
      <c r="B14" s="24"/>
      <c r="C14" s="13" t="s">
        <v>74</v>
      </c>
      <c r="D14" s="37">
        <f aca="true" t="shared" si="19" ref="D14:Q14">SUM(D39,D64)</f>
        <v>41</v>
      </c>
      <c r="E14" s="29">
        <f t="shared" si="19"/>
        <v>0</v>
      </c>
      <c r="F14" s="29">
        <f t="shared" si="19"/>
        <v>7</v>
      </c>
      <c r="G14" s="29">
        <f t="shared" si="19"/>
        <v>0</v>
      </c>
      <c r="H14" s="29">
        <f t="shared" si="19"/>
        <v>0</v>
      </c>
      <c r="I14" s="29">
        <f t="shared" si="19"/>
        <v>0</v>
      </c>
      <c r="J14" s="29">
        <f t="shared" si="19"/>
        <v>1</v>
      </c>
      <c r="K14" s="29">
        <f t="shared" si="19"/>
        <v>0</v>
      </c>
      <c r="L14" s="29">
        <f t="shared" si="19"/>
        <v>0</v>
      </c>
      <c r="M14" s="29">
        <f t="shared" si="19"/>
        <v>0</v>
      </c>
      <c r="N14" s="29">
        <f t="shared" si="19"/>
        <v>0</v>
      </c>
      <c r="O14" s="29">
        <f t="shared" si="19"/>
        <v>0</v>
      </c>
      <c r="P14" s="29">
        <f t="shared" si="19"/>
        <v>0</v>
      </c>
      <c r="Q14" s="29">
        <f t="shared" si="19"/>
        <v>2</v>
      </c>
      <c r="R14" s="29">
        <f t="shared" si="3"/>
        <v>1</v>
      </c>
      <c r="S14" s="29">
        <f aca="true" t="shared" si="20" ref="S14:AM14">SUM(S39,S64)</f>
        <v>1</v>
      </c>
      <c r="T14" s="29">
        <f t="shared" si="20"/>
        <v>0</v>
      </c>
      <c r="U14" s="29">
        <f t="shared" si="20"/>
        <v>3</v>
      </c>
      <c r="V14" s="29">
        <f t="shared" si="20"/>
        <v>1</v>
      </c>
      <c r="W14" s="29">
        <f t="shared" si="20"/>
        <v>0</v>
      </c>
      <c r="X14" s="29">
        <f t="shared" si="20"/>
        <v>1</v>
      </c>
      <c r="Y14" s="29">
        <f t="shared" si="20"/>
        <v>0</v>
      </c>
      <c r="Z14" s="29">
        <f t="shared" si="20"/>
        <v>0</v>
      </c>
      <c r="AA14" s="29">
        <f t="shared" si="20"/>
        <v>0</v>
      </c>
      <c r="AB14" s="29">
        <f t="shared" si="20"/>
        <v>0</v>
      </c>
      <c r="AC14" s="29">
        <f t="shared" si="20"/>
        <v>0</v>
      </c>
      <c r="AD14" s="29">
        <f t="shared" si="20"/>
        <v>0</v>
      </c>
      <c r="AE14" s="29">
        <f t="shared" si="20"/>
        <v>0</v>
      </c>
      <c r="AF14" s="29">
        <f t="shared" si="20"/>
        <v>0</v>
      </c>
      <c r="AG14" s="29">
        <f t="shared" si="20"/>
        <v>0</v>
      </c>
      <c r="AH14" s="29">
        <f t="shared" si="20"/>
        <v>1</v>
      </c>
      <c r="AI14" s="29">
        <f t="shared" si="20"/>
        <v>0</v>
      </c>
      <c r="AJ14" s="29">
        <f t="shared" si="20"/>
        <v>0</v>
      </c>
      <c r="AK14" s="29">
        <f t="shared" si="20"/>
        <v>4</v>
      </c>
      <c r="AL14" s="29">
        <f t="shared" si="20"/>
        <v>1</v>
      </c>
      <c r="AM14" s="29">
        <f t="shared" si="20"/>
        <v>14</v>
      </c>
      <c r="AN14" s="13" t="s">
        <v>74</v>
      </c>
      <c r="AO14" s="18"/>
    </row>
    <row r="15" spans="2:41" ht="14.25" customHeight="1">
      <c r="B15" s="24"/>
      <c r="C15" s="13" t="s">
        <v>75</v>
      </c>
      <c r="D15" s="37">
        <f aca="true" t="shared" si="21" ref="D15:Q15">SUM(D40,D65)</f>
        <v>53</v>
      </c>
      <c r="E15" s="29">
        <f t="shared" si="21"/>
        <v>0</v>
      </c>
      <c r="F15" s="29">
        <f t="shared" si="21"/>
        <v>11</v>
      </c>
      <c r="G15" s="29">
        <f t="shared" si="21"/>
        <v>0</v>
      </c>
      <c r="H15" s="29">
        <f t="shared" si="21"/>
        <v>3</v>
      </c>
      <c r="I15" s="29">
        <f t="shared" si="21"/>
        <v>1</v>
      </c>
      <c r="J15" s="29">
        <f t="shared" si="21"/>
        <v>0</v>
      </c>
      <c r="K15" s="29">
        <f t="shared" si="21"/>
        <v>1</v>
      </c>
      <c r="L15" s="29">
        <f t="shared" si="21"/>
        <v>0</v>
      </c>
      <c r="M15" s="29">
        <f t="shared" si="21"/>
        <v>0</v>
      </c>
      <c r="N15" s="29">
        <f t="shared" si="21"/>
        <v>0</v>
      </c>
      <c r="O15" s="29">
        <f t="shared" si="21"/>
        <v>3</v>
      </c>
      <c r="P15" s="29">
        <f t="shared" si="21"/>
        <v>0</v>
      </c>
      <c r="Q15" s="29">
        <f t="shared" si="21"/>
        <v>0</v>
      </c>
      <c r="R15" s="29">
        <f t="shared" si="3"/>
        <v>1</v>
      </c>
      <c r="S15" s="29">
        <f aca="true" t="shared" si="22" ref="S15:AM15">SUM(S40,S65)</f>
        <v>0</v>
      </c>
      <c r="T15" s="29">
        <f t="shared" si="22"/>
        <v>0</v>
      </c>
      <c r="U15" s="29">
        <f t="shared" si="22"/>
        <v>5</v>
      </c>
      <c r="V15" s="29">
        <f t="shared" si="22"/>
        <v>0</v>
      </c>
      <c r="W15" s="29">
        <f t="shared" si="22"/>
        <v>0</v>
      </c>
      <c r="X15" s="29">
        <f t="shared" si="22"/>
        <v>5</v>
      </c>
      <c r="Y15" s="29">
        <f t="shared" si="22"/>
        <v>0</v>
      </c>
      <c r="Z15" s="29">
        <f t="shared" si="22"/>
        <v>5</v>
      </c>
      <c r="AA15" s="29">
        <f t="shared" si="22"/>
        <v>3</v>
      </c>
      <c r="AB15" s="29">
        <f t="shared" si="22"/>
        <v>2</v>
      </c>
      <c r="AC15" s="29">
        <f t="shared" si="22"/>
        <v>0</v>
      </c>
      <c r="AD15" s="29">
        <f t="shared" si="22"/>
        <v>1</v>
      </c>
      <c r="AE15" s="29">
        <f t="shared" si="22"/>
        <v>2</v>
      </c>
      <c r="AF15" s="29">
        <f t="shared" si="22"/>
        <v>0</v>
      </c>
      <c r="AG15" s="29">
        <f t="shared" si="22"/>
        <v>1</v>
      </c>
      <c r="AH15" s="29">
        <f t="shared" si="22"/>
        <v>0</v>
      </c>
      <c r="AI15" s="29">
        <f t="shared" si="22"/>
        <v>1</v>
      </c>
      <c r="AJ15" s="29">
        <f t="shared" si="22"/>
        <v>0</v>
      </c>
      <c r="AK15" s="29">
        <f t="shared" si="22"/>
        <v>4</v>
      </c>
      <c r="AL15" s="29">
        <f t="shared" si="22"/>
        <v>1</v>
      </c>
      <c r="AM15" s="29">
        <f t="shared" si="22"/>
        <v>10</v>
      </c>
      <c r="AN15" s="13" t="s">
        <v>75</v>
      </c>
      <c r="AO15" s="18"/>
    </row>
    <row r="16" spans="2:41" ht="14.25" customHeight="1">
      <c r="B16" s="24"/>
      <c r="C16" s="13" t="s">
        <v>76</v>
      </c>
      <c r="D16" s="37">
        <f aca="true" t="shared" si="23" ref="D16:Q16">SUM(D41,D66)</f>
        <v>116</v>
      </c>
      <c r="E16" s="29">
        <f t="shared" si="23"/>
        <v>0</v>
      </c>
      <c r="F16" s="29">
        <f t="shared" si="23"/>
        <v>38</v>
      </c>
      <c r="G16" s="29">
        <f t="shared" si="23"/>
        <v>0</v>
      </c>
      <c r="H16" s="29">
        <f t="shared" si="23"/>
        <v>0</v>
      </c>
      <c r="I16" s="29">
        <f t="shared" si="23"/>
        <v>3</v>
      </c>
      <c r="J16" s="29">
        <f t="shared" si="23"/>
        <v>3</v>
      </c>
      <c r="K16" s="29">
        <f t="shared" si="23"/>
        <v>0</v>
      </c>
      <c r="L16" s="29">
        <f t="shared" si="23"/>
        <v>0</v>
      </c>
      <c r="M16" s="29">
        <f t="shared" si="23"/>
        <v>4</v>
      </c>
      <c r="N16" s="29">
        <f t="shared" si="23"/>
        <v>2</v>
      </c>
      <c r="O16" s="29">
        <f t="shared" si="23"/>
        <v>5</v>
      </c>
      <c r="P16" s="29">
        <f t="shared" si="23"/>
        <v>2</v>
      </c>
      <c r="Q16" s="29">
        <f t="shared" si="23"/>
        <v>3</v>
      </c>
      <c r="R16" s="29">
        <f t="shared" si="3"/>
        <v>6</v>
      </c>
      <c r="S16" s="29">
        <f aca="true" t="shared" si="24" ref="S16:AM16">SUM(S41,S66)</f>
        <v>1</v>
      </c>
      <c r="T16" s="29">
        <f t="shared" si="24"/>
        <v>0</v>
      </c>
      <c r="U16" s="29">
        <f t="shared" si="24"/>
        <v>17</v>
      </c>
      <c r="V16" s="29">
        <f t="shared" si="24"/>
        <v>3</v>
      </c>
      <c r="W16" s="29">
        <f t="shared" si="24"/>
        <v>0</v>
      </c>
      <c r="X16" s="29">
        <f t="shared" si="24"/>
        <v>13</v>
      </c>
      <c r="Y16" s="29">
        <f t="shared" si="24"/>
        <v>1</v>
      </c>
      <c r="Z16" s="29">
        <f t="shared" si="24"/>
        <v>9</v>
      </c>
      <c r="AA16" s="29">
        <f t="shared" si="24"/>
        <v>7</v>
      </c>
      <c r="AB16" s="29">
        <f t="shared" si="24"/>
        <v>0</v>
      </c>
      <c r="AC16" s="29">
        <f t="shared" si="24"/>
        <v>2</v>
      </c>
      <c r="AD16" s="29">
        <f t="shared" si="24"/>
        <v>1</v>
      </c>
      <c r="AE16" s="29">
        <f t="shared" si="24"/>
        <v>1</v>
      </c>
      <c r="AF16" s="29">
        <f t="shared" si="24"/>
        <v>0</v>
      </c>
      <c r="AG16" s="29">
        <f t="shared" si="24"/>
        <v>0</v>
      </c>
      <c r="AH16" s="29">
        <f t="shared" si="24"/>
        <v>2</v>
      </c>
      <c r="AI16" s="29">
        <f t="shared" si="24"/>
        <v>0</v>
      </c>
      <c r="AJ16" s="29">
        <f t="shared" si="24"/>
        <v>0</v>
      </c>
      <c r="AK16" s="29">
        <f t="shared" si="24"/>
        <v>9</v>
      </c>
      <c r="AL16" s="29">
        <f t="shared" si="24"/>
        <v>4</v>
      </c>
      <c r="AM16" s="29">
        <f t="shared" si="24"/>
        <v>17</v>
      </c>
      <c r="AN16" s="13" t="s">
        <v>76</v>
      </c>
      <c r="AO16" s="18"/>
    </row>
    <row r="17" spans="2:41" ht="14.25" customHeight="1">
      <c r="B17" s="24"/>
      <c r="C17" s="13" t="s">
        <v>77</v>
      </c>
      <c r="D17" s="37">
        <f aca="true" t="shared" si="25" ref="D17:Q17">SUM(D42,D67)</f>
        <v>161</v>
      </c>
      <c r="E17" s="29">
        <f t="shared" si="25"/>
        <v>0</v>
      </c>
      <c r="F17" s="29">
        <f t="shared" si="25"/>
        <v>64</v>
      </c>
      <c r="G17" s="29">
        <f t="shared" si="25"/>
        <v>0</v>
      </c>
      <c r="H17" s="29">
        <f t="shared" si="25"/>
        <v>5</v>
      </c>
      <c r="I17" s="29">
        <f t="shared" si="25"/>
        <v>5</v>
      </c>
      <c r="J17" s="29">
        <f t="shared" si="25"/>
        <v>5</v>
      </c>
      <c r="K17" s="29">
        <f t="shared" si="25"/>
        <v>3</v>
      </c>
      <c r="L17" s="29">
        <f t="shared" si="25"/>
        <v>0</v>
      </c>
      <c r="M17" s="29">
        <f t="shared" si="25"/>
        <v>3</v>
      </c>
      <c r="N17" s="29">
        <f t="shared" si="25"/>
        <v>7</v>
      </c>
      <c r="O17" s="29">
        <f t="shared" si="25"/>
        <v>14</v>
      </c>
      <c r="P17" s="29">
        <f t="shared" si="25"/>
        <v>6</v>
      </c>
      <c r="Q17" s="29">
        <f t="shared" si="25"/>
        <v>2</v>
      </c>
      <c r="R17" s="29">
        <f t="shared" si="3"/>
        <v>10</v>
      </c>
      <c r="S17" s="29">
        <f aca="true" t="shared" si="26" ref="S17:AM17">SUM(S42,S67)</f>
        <v>1</v>
      </c>
      <c r="T17" s="29">
        <f t="shared" si="26"/>
        <v>0</v>
      </c>
      <c r="U17" s="29">
        <f t="shared" si="26"/>
        <v>13</v>
      </c>
      <c r="V17" s="29">
        <f t="shared" si="26"/>
        <v>3</v>
      </c>
      <c r="W17" s="29">
        <f t="shared" si="26"/>
        <v>1</v>
      </c>
      <c r="X17" s="29">
        <f t="shared" si="26"/>
        <v>9</v>
      </c>
      <c r="Y17" s="29">
        <f t="shared" si="26"/>
        <v>0</v>
      </c>
      <c r="Z17" s="29">
        <f t="shared" si="26"/>
        <v>10</v>
      </c>
      <c r="AA17" s="29">
        <f t="shared" si="26"/>
        <v>6</v>
      </c>
      <c r="AB17" s="29">
        <f t="shared" si="26"/>
        <v>2</v>
      </c>
      <c r="AC17" s="29">
        <f t="shared" si="26"/>
        <v>1</v>
      </c>
      <c r="AD17" s="29">
        <f t="shared" si="26"/>
        <v>0</v>
      </c>
      <c r="AE17" s="29">
        <f t="shared" si="26"/>
        <v>0</v>
      </c>
      <c r="AF17" s="29">
        <f t="shared" si="26"/>
        <v>0</v>
      </c>
      <c r="AG17" s="29">
        <f t="shared" si="26"/>
        <v>0</v>
      </c>
      <c r="AH17" s="29">
        <f t="shared" si="26"/>
        <v>10</v>
      </c>
      <c r="AI17" s="29">
        <f t="shared" si="26"/>
        <v>2</v>
      </c>
      <c r="AJ17" s="29">
        <f t="shared" si="26"/>
        <v>0</v>
      </c>
      <c r="AK17" s="29">
        <f t="shared" si="26"/>
        <v>10</v>
      </c>
      <c r="AL17" s="29">
        <f t="shared" si="26"/>
        <v>4</v>
      </c>
      <c r="AM17" s="29">
        <f t="shared" si="26"/>
        <v>28</v>
      </c>
      <c r="AN17" s="13" t="s">
        <v>77</v>
      </c>
      <c r="AO17" s="18"/>
    </row>
    <row r="18" spans="2:41" ht="14.25" customHeight="1">
      <c r="B18" s="24" t="s">
        <v>78</v>
      </c>
      <c r="C18" s="13" t="s">
        <v>79</v>
      </c>
      <c r="D18" s="37">
        <f aca="true" t="shared" si="27" ref="D18:Q18">SUM(D43,D68)</f>
        <v>219</v>
      </c>
      <c r="E18" s="29">
        <f t="shared" si="27"/>
        <v>0</v>
      </c>
      <c r="F18" s="29">
        <f t="shared" si="27"/>
        <v>76</v>
      </c>
      <c r="G18" s="29">
        <f t="shared" si="27"/>
        <v>1</v>
      </c>
      <c r="H18" s="29">
        <f t="shared" si="27"/>
        <v>7</v>
      </c>
      <c r="I18" s="29">
        <f t="shared" si="27"/>
        <v>8</v>
      </c>
      <c r="J18" s="29">
        <f t="shared" si="27"/>
        <v>0</v>
      </c>
      <c r="K18" s="29">
        <f t="shared" si="27"/>
        <v>6</v>
      </c>
      <c r="L18" s="29">
        <f t="shared" si="27"/>
        <v>1</v>
      </c>
      <c r="M18" s="29">
        <f t="shared" si="27"/>
        <v>7</v>
      </c>
      <c r="N18" s="29">
        <f t="shared" si="27"/>
        <v>7</v>
      </c>
      <c r="O18" s="29">
        <f t="shared" si="27"/>
        <v>11</v>
      </c>
      <c r="P18" s="29">
        <f t="shared" si="27"/>
        <v>4</v>
      </c>
      <c r="Q18" s="29">
        <f t="shared" si="27"/>
        <v>2</v>
      </c>
      <c r="R18" s="29">
        <f t="shared" si="3"/>
        <v>8</v>
      </c>
      <c r="S18" s="29">
        <f aca="true" t="shared" si="28" ref="S18:AM18">SUM(S43,S68)</f>
        <v>4</v>
      </c>
      <c r="T18" s="29">
        <f t="shared" si="28"/>
        <v>0</v>
      </c>
      <c r="U18" s="29">
        <f t="shared" si="28"/>
        <v>23</v>
      </c>
      <c r="V18" s="29">
        <f t="shared" si="28"/>
        <v>1</v>
      </c>
      <c r="W18" s="29">
        <f t="shared" si="28"/>
        <v>3</v>
      </c>
      <c r="X18" s="29">
        <f t="shared" si="28"/>
        <v>16</v>
      </c>
      <c r="Y18" s="29">
        <f t="shared" si="28"/>
        <v>3</v>
      </c>
      <c r="Z18" s="29">
        <f t="shared" si="28"/>
        <v>24</v>
      </c>
      <c r="AA18" s="29">
        <f t="shared" si="28"/>
        <v>11</v>
      </c>
      <c r="AB18" s="29">
        <f t="shared" si="28"/>
        <v>12</v>
      </c>
      <c r="AC18" s="29">
        <f t="shared" si="28"/>
        <v>1</v>
      </c>
      <c r="AD18" s="29">
        <f t="shared" si="28"/>
        <v>4</v>
      </c>
      <c r="AE18" s="29">
        <f t="shared" si="28"/>
        <v>4</v>
      </c>
      <c r="AF18" s="29">
        <f t="shared" si="28"/>
        <v>2</v>
      </c>
      <c r="AG18" s="29">
        <f t="shared" si="28"/>
        <v>0</v>
      </c>
      <c r="AH18" s="29">
        <f t="shared" si="28"/>
        <v>6</v>
      </c>
      <c r="AI18" s="29">
        <f t="shared" si="28"/>
        <v>3</v>
      </c>
      <c r="AJ18" s="29">
        <f t="shared" si="28"/>
        <v>0</v>
      </c>
      <c r="AK18" s="29">
        <f t="shared" si="28"/>
        <v>5</v>
      </c>
      <c r="AL18" s="29">
        <f t="shared" si="28"/>
        <v>1</v>
      </c>
      <c r="AM18" s="29">
        <f t="shared" si="28"/>
        <v>33</v>
      </c>
      <c r="AN18" s="13" t="s">
        <v>79</v>
      </c>
      <c r="AO18" s="14" t="s">
        <v>78</v>
      </c>
    </row>
    <row r="19" spans="2:41" ht="14.25" customHeight="1">
      <c r="B19" s="24"/>
      <c r="C19" s="13" t="s">
        <v>80</v>
      </c>
      <c r="D19" s="37">
        <f aca="true" t="shared" si="29" ref="D19:Q19">SUM(D44,D69)</f>
        <v>406</v>
      </c>
      <c r="E19" s="29">
        <f t="shared" si="29"/>
        <v>0</v>
      </c>
      <c r="F19" s="29">
        <f t="shared" si="29"/>
        <v>172</v>
      </c>
      <c r="G19" s="29">
        <f t="shared" si="29"/>
        <v>5</v>
      </c>
      <c r="H19" s="29">
        <f t="shared" si="29"/>
        <v>7</v>
      </c>
      <c r="I19" s="29">
        <f t="shared" si="29"/>
        <v>12</v>
      </c>
      <c r="J19" s="29">
        <f t="shared" si="29"/>
        <v>12</v>
      </c>
      <c r="K19" s="29">
        <f t="shared" si="29"/>
        <v>19</v>
      </c>
      <c r="L19" s="29">
        <f t="shared" si="29"/>
        <v>6</v>
      </c>
      <c r="M19" s="29">
        <f t="shared" si="29"/>
        <v>13</v>
      </c>
      <c r="N19" s="29">
        <f t="shared" si="29"/>
        <v>27</v>
      </c>
      <c r="O19" s="29">
        <f t="shared" si="29"/>
        <v>23</v>
      </c>
      <c r="P19" s="29">
        <f t="shared" si="29"/>
        <v>8</v>
      </c>
      <c r="Q19" s="29">
        <f t="shared" si="29"/>
        <v>6</v>
      </c>
      <c r="R19" s="29">
        <f t="shared" si="3"/>
        <v>24</v>
      </c>
      <c r="S19" s="29">
        <f aca="true" t="shared" si="30" ref="S19:AM19">SUM(S44,S69)</f>
        <v>2</v>
      </c>
      <c r="T19" s="29">
        <f t="shared" si="30"/>
        <v>4</v>
      </c>
      <c r="U19" s="29">
        <f t="shared" si="30"/>
        <v>54</v>
      </c>
      <c r="V19" s="29">
        <f t="shared" si="30"/>
        <v>8</v>
      </c>
      <c r="W19" s="29">
        <f t="shared" si="30"/>
        <v>11</v>
      </c>
      <c r="X19" s="29">
        <f t="shared" si="30"/>
        <v>21</v>
      </c>
      <c r="Y19" s="29">
        <f t="shared" si="30"/>
        <v>8</v>
      </c>
      <c r="Z19" s="29">
        <f t="shared" si="30"/>
        <v>29</v>
      </c>
      <c r="AA19" s="29">
        <f t="shared" si="30"/>
        <v>8</v>
      </c>
      <c r="AB19" s="29">
        <f t="shared" si="30"/>
        <v>13</v>
      </c>
      <c r="AC19" s="29">
        <f t="shared" si="30"/>
        <v>7</v>
      </c>
      <c r="AD19" s="29">
        <f t="shared" si="30"/>
        <v>10</v>
      </c>
      <c r="AE19" s="29">
        <f t="shared" si="30"/>
        <v>7</v>
      </c>
      <c r="AF19" s="29">
        <f t="shared" si="30"/>
        <v>1</v>
      </c>
      <c r="AG19" s="29">
        <f t="shared" si="30"/>
        <v>0</v>
      </c>
      <c r="AH19" s="29">
        <f t="shared" si="30"/>
        <v>15</v>
      </c>
      <c r="AI19" s="29">
        <f t="shared" si="30"/>
        <v>0</v>
      </c>
      <c r="AJ19" s="29">
        <f t="shared" si="30"/>
        <v>0</v>
      </c>
      <c r="AK19" s="29">
        <f t="shared" si="30"/>
        <v>19</v>
      </c>
      <c r="AL19" s="29">
        <f t="shared" si="30"/>
        <v>6</v>
      </c>
      <c r="AM19" s="29">
        <f t="shared" si="30"/>
        <v>28</v>
      </c>
      <c r="AN19" s="13" t="s">
        <v>80</v>
      </c>
      <c r="AO19" s="18"/>
    </row>
    <row r="20" spans="2:41" ht="14.25" customHeight="1">
      <c r="B20" s="24"/>
      <c r="C20" s="13" t="s">
        <v>81</v>
      </c>
      <c r="D20" s="37">
        <f aca="true" t="shared" si="31" ref="D20:Q20">SUM(D45,D70)</f>
        <v>705</v>
      </c>
      <c r="E20" s="29">
        <f t="shared" si="31"/>
        <v>0</v>
      </c>
      <c r="F20" s="29">
        <f t="shared" si="31"/>
        <v>313</v>
      </c>
      <c r="G20" s="29">
        <f t="shared" si="31"/>
        <v>10</v>
      </c>
      <c r="H20" s="29">
        <f t="shared" si="31"/>
        <v>18</v>
      </c>
      <c r="I20" s="29">
        <f t="shared" si="31"/>
        <v>31</v>
      </c>
      <c r="J20" s="29">
        <f t="shared" si="31"/>
        <v>13</v>
      </c>
      <c r="K20" s="29">
        <f t="shared" si="31"/>
        <v>24</v>
      </c>
      <c r="L20" s="29">
        <f t="shared" si="31"/>
        <v>11</v>
      </c>
      <c r="M20" s="29">
        <f t="shared" si="31"/>
        <v>37</v>
      </c>
      <c r="N20" s="29">
        <f t="shared" si="31"/>
        <v>53</v>
      </c>
      <c r="O20" s="29">
        <f t="shared" si="31"/>
        <v>24</v>
      </c>
      <c r="P20" s="29">
        <f t="shared" si="31"/>
        <v>14</v>
      </c>
      <c r="Q20" s="29">
        <f t="shared" si="31"/>
        <v>10</v>
      </c>
      <c r="R20" s="29">
        <f t="shared" si="3"/>
        <v>44</v>
      </c>
      <c r="S20" s="29">
        <f aca="true" t="shared" si="32" ref="S20:AM20">SUM(S45,S70)</f>
        <v>12</v>
      </c>
      <c r="T20" s="29">
        <f t="shared" si="32"/>
        <v>0</v>
      </c>
      <c r="U20" s="29">
        <f t="shared" si="32"/>
        <v>81</v>
      </c>
      <c r="V20" s="29">
        <f t="shared" si="32"/>
        <v>17</v>
      </c>
      <c r="W20" s="29">
        <f t="shared" si="32"/>
        <v>6</v>
      </c>
      <c r="X20" s="29">
        <f t="shared" si="32"/>
        <v>41</v>
      </c>
      <c r="Y20" s="29">
        <f t="shared" si="32"/>
        <v>8</v>
      </c>
      <c r="Z20" s="29">
        <f t="shared" si="32"/>
        <v>51</v>
      </c>
      <c r="AA20" s="29">
        <f t="shared" si="32"/>
        <v>14</v>
      </c>
      <c r="AB20" s="29">
        <f t="shared" si="32"/>
        <v>21</v>
      </c>
      <c r="AC20" s="29">
        <f t="shared" si="32"/>
        <v>14</v>
      </c>
      <c r="AD20" s="29">
        <f t="shared" si="32"/>
        <v>12</v>
      </c>
      <c r="AE20" s="29">
        <f t="shared" si="32"/>
        <v>18</v>
      </c>
      <c r="AF20" s="29">
        <f t="shared" si="32"/>
        <v>5</v>
      </c>
      <c r="AG20" s="29">
        <f t="shared" si="32"/>
        <v>0</v>
      </c>
      <c r="AH20" s="29">
        <f t="shared" si="32"/>
        <v>23</v>
      </c>
      <c r="AI20" s="29">
        <f t="shared" si="32"/>
        <v>8</v>
      </c>
      <c r="AJ20" s="29">
        <f t="shared" si="32"/>
        <v>0</v>
      </c>
      <c r="AK20" s="29">
        <f t="shared" si="32"/>
        <v>30</v>
      </c>
      <c r="AL20" s="29">
        <f t="shared" si="32"/>
        <v>9</v>
      </c>
      <c r="AM20" s="29">
        <f t="shared" si="32"/>
        <v>23</v>
      </c>
      <c r="AN20" s="13" t="s">
        <v>81</v>
      </c>
      <c r="AO20" s="18"/>
    </row>
    <row r="21" spans="2:41" ht="14.25" customHeight="1">
      <c r="B21" s="24"/>
      <c r="C21" s="13" t="s">
        <v>82</v>
      </c>
      <c r="D21" s="37">
        <f aca="true" t="shared" si="33" ref="D21:Q21">SUM(D46,D71)</f>
        <v>1293</v>
      </c>
      <c r="E21" s="29">
        <f t="shared" si="33"/>
        <v>0</v>
      </c>
      <c r="F21" s="29">
        <f t="shared" si="33"/>
        <v>610</v>
      </c>
      <c r="G21" s="29">
        <f t="shared" si="33"/>
        <v>19</v>
      </c>
      <c r="H21" s="29">
        <f t="shared" si="33"/>
        <v>55</v>
      </c>
      <c r="I21" s="29">
        <f t="shared" si="33"/>
        <v>51</v>
      </c>
      <c r="J21" s="29">
        <f t="shared" si="33"/>
        <v>32</v>
      </c>
      <c r="K21" s="29">
        <f t="shared" si="33"/>
        <v>51</v>
      </c>
      <c r="L21" s="29">
        <f t="shared" si="33"/>
        <v>25</v>
      </c>
      <c r="M21" s="29">
        <f t="shared" si="33"/>
        <v>64</v>
      </c>
      <c r="N21" s="29">
        <f t="shared" si="33"/>
        <v>125</v>
      </c>
      <c r="O21" s="29">
        <f t="shared" si="33"/>
        <v>32</v>
      </c>
      <c r="P21" s="29">
        <f t="shared" si="33"/>
        <v>4</v>
      </c>
      <c r="Q21" s="29">
        <f t="shared" si="33"/>
        <v>22</v>
      </c>
      <c r="R21" s="29">
        <f t="shared" si="3"/>
        <v>83</v>
      </c>
      <c r="S21" s="29">
        <f aca="true" t="shared" si="34" ref="S21:AM21">SUM(S46,S71)</f>
        <v>19</v>
      </c>
      <c r="T21" s="29">
        <f t="shared" si="34"/>
        <v>4</v>
      </c>
      <c r="U21" s="29">
        <f t="shared" si="34"/>
        <v>142</v>
      </c>
      <c r="V21" s="29">
        <f t="shared" si="34"/>
        <v>21</v>
      </c>
      <c r="W21" s="29">
        <f t="shared" si="34"/>
        <v>25</v>
      </c>
      <c r="X21" s="29">
        <f t="shared" si="34"/>
        <v>67</v>
      </c>
      <c r="Y21" s="29">
        <f t="shared" si="34"/>
        <v>11</v>
      </c>
      <c r="Z21" s="29">
        <f t="shared" si="34"/>
        <v>77</v>
      </c>
      <c r="AA21" s="29">
        <f t="shared" si="34"/>
        <v>19</v>
      </c>
      <c r="AB21" s="29">
        <f t="shared" si="34"/>
        <v>36</v>
      </c>
      <c r="AC21" s="29">
        <f t="shared" si="34"/>
        <v>22</v>
      </c>
      <c r="AD21" s="29">
        <f t="shared" si="34"/>
        <v>23</v>
      </c>
      <c r="AE21" s="29">
        <f t="shared" si="34"/>
        <v>33</v>
      </c>
      <c r="AF21" s="29">
        <f t="shared" si="34"/>
        <v>6</v>
      </c>
      <c r="AG21" s="29">
        <f t="shared" si="34"/>
        <v>1</v>
      </c>
      <c r="AH21" s="29">
        <f t="shared" si="34"/>
        <v>32</v>
      </c>
      <c r="AI21" s="29">
        <f t="shared" si="34"/>
        <v>11</v>
      </c>
      <c r="AJ21" s="29">
        <f t="shared" si="34"/>
        <v>2</v>
      </c>
      <c r="AK21" s="29">
        <f t="shared" si="34"/>
        <v>55</v>
      </c>
      <c r="AL21" s="29">
        <f t="shared" si="34"/>
        <v>11</v>
      </c>
      <c r="AM21" s="29">
        <f t="shared" si="34"/>
        <v>21</v>
      </c>
      <c r="AN21" s="13" t="s">
        <v>82</v>
      </c>
      <c r="AO21" s="18"/>
    </row>
    <row r="22" spans="2:41" ht="14.25" customHeight="1">
      <c r="B22" s="24"/>
      <c r="C22" s="13" t="s">
        <v>83</v>
      </c>
      <c r="D22" s="37">
        <f aca="true" t="shared" si="35" ref="D22:Q22">SUM(D47,D72)</f>
        <v>1330</v>
      </c>
      <c r="E22" s="29">
        <f t="shared" si="35"/>
        <v>0</v>
      </c>
      <c r="F22" s="29">
        <f t="shared" si="35"/>
        <v>577</v>
      </c>
      <c r="G22" s="29">
        <f t="shared" si="35"/>
        <v>20</v>
      </c>
      <c r="H22" s="29">
        <f t="shared" si="35"/>
        <v>42</v>
      </c>
      <c r="I22" s="29">
        <f t="shared" si="35"/>
        <v>38</v>
      </c>
      <c r="J22" s="29">
        <f t="shared" si="35"/>
        <v>19</v>
      </c>
      <c r="K22" s="29">
        <f t="shared" si="35"/>
        <v>53</v>
      </c>
      <c r="L22" s="29">
        <f t="shared" si="35"/>
        <v>29</v>
      </c>
      <c r="M22" s="29">
        <f t="shared" si="35"/>
        <v>53</v>
      </c>
      <c r="N22" s="29">
        <f t="shared" si="35"/>
        <v>138</v>
      </c>
      <c r="O22" s="29">
        <f t="shared" si="35"/>
        <v>19</v>
      </c>
      <c r="P22" s="29">
        <f t="shared" si="35"/>
        <v>11</v>
      </c>
      <c r="Q22" s="29">
        <f t="shared" si="35"/>
        <v>22</v>
      </c>
      <c r="R22" s="29">
        <f aca="true" t="shared" si="36" ref="R22:R28">SUM(I22:J22)</f>
        <v>57</v>
      </c>
      <c r="S22" s="29">
        <f aca="true" t="shared" si="37" ref="S22:AM22">SUM(S47,S72)</f>
        <v>17</v>
      </c>
      <c r="T22" s="29">
        <f t="shared" si="37"/>
        <v>6</v>
      </c>
      <c r="U22" s="29">
        <f t="shared" si="37"/>
        <v>145</v>
      </c>
      <c r="V22" s="29">
        <f t="shared" si="37"/>
        <v>15</v>
      </c>
      <c r="W22" s="29">
        <f t="shared" si="37"/>
        <v>20</v>
      </c>
      <c r="X22" s="29">
        <f t="shared" si="37"/>
        <v>66</v>
      </c>
      <c r="Y22" s="29">
        <f t="shared" si="37"/>
        <v>27</v>
      </c>
      <c r="Z22" s="29">
        <f t="shared" si="37"/>
        <v>86</v>
      </c>
      <c r="AA22" s="29">
        <f t="shared" si="37"/>
        <v>16</v>
      </c>
      <c r="AB22" s="29">
        <f t="shared" si="37"/>
        <v>28</v>
      </c>
      <c r="AC22" s="29">
        <f t="shared" si="37"/>
        <v>40</v>
      </c>
      <c r="AD22" s="29">
        <f t="shared" si="37"/>
        <v>24</v>
      </c>
      <c r="AE22" s="29">
        <f t="shared" si="37"/>
        <v>60</v>
      </c>
      <c r="AF22" s="29">
        <f t="shared" si="37"/>
        <v>21</v>
      </c>
      <c r="AG22" s="29">
        <f t="shared" si="37"/>
        <v>2</v>
      </c>
      <c r="AH22" s="29">
        <f t="shared" si="37"/>
        <v>20</v>
      </c>
      <c r="AI22" s="29">
        <f t="shared" si="37"/>
        <v>21</v>
      </c>
      <c r="AJ22" s="29">
        <f t="shared" si="37"/>
        <v>2</v>
      </c>
      <c r="AK22" s="29">
        <f t="shared" si="37"/>
        <v>47</v>
      </c>
      <c r="AL22" s="29">
        <f t="shared" si="37"/>
        <v>3</v>
      </c>
      <c r="AM22" s="29">
        <f t="shared" si="37"/>
        <v>17</v>
      </c>
      <c r="AN22" s="13" t="s">
        <v>83</v>
      </c>
      <c r="AO22" s="18"/>
    </row>
    <row r="23" spans="2:41" ht="14.25" customHeight="1">
      <c r="B23" s="24"/>
      <c r="C23" s="13" t="s">
        <v>84</v>
      </c>
      <c r="D23" s="37">
        <f aca="true" t="shared" si="38" ref="D23:Q23">SUM(D48,D73)</f>
        <v>2005</v>
      </c>
      <c r="E23" s="29">
        <f t="shared" si="38"/>
        <v>2</v>
      </c>
      <c r="F23" s="29">
        <f t="shared" si="38"/>
        <v>734</v>
      </c>
      <c r="G23" s="29">
        <f t="shared" si="38"/>
        <v>17</v>
      </c>
      <c r="H23" s="29">
        <f t="shared" si="38"/>
        <v>59</v>
      </c>
      <c r="I23" s="29">
        <f t="shared" si="38"/>
        <v>71</v>
      </c>
      <c r="J23" s="29">
        <f t="shared" si="38"/>
        <v>25</v>
      </c>
      <c r="K23" s="29">
        <f t="shared" si="38"/>
        <v>95</v>
      </c>
      <c r="L23" s="29">
        <f t="shared" si="38"/>
        <v>37</v>
      </c>
      <c r="M23" s="29">
        <f t="shared" si="38"/>
        <v>75</v>
      </c>
      <c r="N23" s="29">
        <f t="shared" si="38"/>
        <v>162</v>
      </c>
      <c r="O23" s="29">
        <f t="shared" si="38"/>
        <v>14</v>
      </c>
      <c r="P23" s="29">
        <f t="shared" si="38"/>
        <v>8</v>
      </c>
      <c r="Q23" s="29">
        <f t="shared" si="38"/>
        <v>24</v>
      </c>
      <c r="R23" s="29">
        <f t="shared" si="36"/>
        <v>96</v>
      </c>
      <c r="S23" s="29">
        <f aca="true" t="shared" si="39" ref="S23:AM23">SUM(S48,S73)</f>
        <v>33</v>
      </c>
      <c r="T23" s="29">
        <f t="shared" si="39"/>
        <v>6</v>
      </c>
      <c r="U23" s="29">
        <f t="shared" si="39"/>
        <v>254</v>
      </c>
      <c r="V23" s="29">
        <f t="shared" si="39"/>
        <v>24</v>
      </c>
      <c r="W23" s="29">
        <f t="shared" si="39"/>
        <v>23</v>
      </c>
      <c r="X23" s="29">
        <f t="shared" si="39"/>
        <v>114</v>
      </c>
      <c r="Y23" s="29">
        <f t="shared" si="39"/>
        <v>62</v>
      </c>
      <c r="Z23" s="29">
        <f t="shared" si="39"/>
        <v>160</v>
      </c>
      <c r="AA23" s="29">
        <f t="shared" si="39"/>
        <v>19</v>
      </c>
      <c r="AB23" s="29">
        <f t="shared" si="39"/>
        <v>53</v>
      </c>
      <c r="AC23" s="29">
        <f t="shared" si="39"/>
        <v>86</v>
      </c>
      <c r="AD23" s="29">
        <f t="shared" si="39"/>
        <v>35</v>
      </c>
      <c r="AE23" s="29">
        <f t="shared" si="39"/>
        <v>106</v>
      </c>
      <c r="AF23" s="29">
        <f t="shared" si="39"/>
        <v>30</v>
      </c>
      <c r="AG23" s="29">
        <f t="shared" si="39"/>
        <v>1</v>
      </c>
      <c r="AH23" s="29">
        <f t="shared" si="39"/>
        <v>20</v>
      </c>
      <c r="AI23" s="29">
        <f t="shared" si="39"/>
        <v>44</v>
      </c>
      <c r="AJ23" s="29">
        <f t="shared" si="39"/>
        <v>18</v>
      </c>
      <c r="AK23" s="29">
        <f t="shared" si="39"/>
        <v>92</v>
      </c>
      <c r="AL23" s="29">
        <f t="shared" si="39"/>
        <v>14</v>
      </c>
      <c r="AM23" s="29">
        <f t="shared" si="39"/>
        <v>21</v>
      </c>
      <c r="AN23" s="13" t="s">
        <v>84</v>
      </c>
      <c r="AO23" s="18"/>
    </row>
    <row r="24" spans="2:41" ht="14.25" customHeight="1">
      <c r="B24" s="24"/>
      <c r="C24" s="13" t="s">
        <v>85</v>
      </c>
      <c r="D24" s="37">
        <f aca="true" t="shared" si="40" ref="D24:Q24">SUM(D49,D74)</f>
        <v>3375</v>
      </c>
      <c r="E24" s="29">
        <f t="shared" si="40"/>
        <v>5</v>
      </c>
      <c r="F24" s="29">
        <f t="shared" si="40"/>
        <v>1010</v>
      </c>
      <c r="G24" s="29">
        <f t="shared" si="40"/>
        <v>21</v>
      </c>
      <c r="H24" s="29">
        <f t="shared" si="40"/>
        <v>90</v>
      </c>
      <c r="I24" s="29">
        <f t="shared" si="40"/>
        <v>82</v>
      </c>
      <c r="J24" s="29">
        <f t="shared" si="40"/>
        <v>18</v>
      </c>
      <c r="K24" s="29">
        <f t="shared" si="40"/>
        <v>116</v>
      </c>
      <c r="L24" s="29">
        <f t="shared" si="40"/>
        <v>61</v>
      </c>
      <c r="M24" s="29">
        <f t="shared" si="40"/>
        <v>94</v>
      </c>
      <c r="N24" s="29">
        <f t="shared" si="40"/>
        <v>206</v>
      </c>
      <c r="O24" s="29">
        <f t="shared" si="40"/>
        <v>17</v>
      </c>
      <c r="P24" s="29">
        <f t="shared" si="40"/>
        <v>8</v>
      </c>
      <c r="Q24" s="29">
        <f t="shared" si="40"/>
        <v>39</v>
      </c>
      <c r="R24" s="29">
        <f t="shared" si="36"/>
        <v>100</v>
      </c>
      <c r="S24" s="29">
        <f aca="true" t="shared" si="41" ref="S24:AM24">SUM(S49,S74)</f>
        <v>37</v>
      </c>
      <c r="T24" s="29">
        <f t="shared" si="41"/>
        <v>16</v>
      </c>
      <c r="U24" s="29">
        <f t="shared" si="41"/>
        <v>441</v>
      </c>
      <c r="V24" s="29">
        <f t="shared" si="41"/>
        <v>53</v>
      </c>
      <c r="W24" s="29">
        <f t="shared" si="41"/>
        <v>40</v>
      </c>
      <c r="X24" s="29">
        <f t="shared" si="41"/>
        <v>153</v>
      </c>
      <c r="Y24" s="29">
        <f t="shared" si="41"/>
        <v>141</v>
      </c>
      <c r="Z24" s="29">
        <f t="shared" si="41"/>
        <v>292</v>
      </c>
      <c r="AA24" s="29">
        <f t="shared" si="41"/>
        <v>37</v>
      </c>
      <c r="AB24" s="29">
        <f t="shared" si="41"/>
        <v>87</v>
      </c>
      <c r="AC24" s="29">
        <f t="shared" si="41"/>
        <v>162</v>
      </c>
      <c r="AD24" s="29">
        <f t="shared" si="41"/>
        <v>53</v>
      </c>
      <c r="AE24" s="29">
        <f t="shared" si="41"/>
        <v>250</v>
      </c>
      <c r="AF24" s="29">
        <f t="shared" si="41"/>
        <v>68</v>
      </c>
      <c r="AG24" s="29">
        <f t="shared" si="41"/>
        <v>3</v>
      </c>
      <c r="AH24" s="29">
        <f t="shared" si="41"/>
        <v>31</v>
      </c>
      <c r="AI24" s="29">
        <f t="shared" si="41"/>
        <v>68</v>
      </c>
      <c r="AJ24" s="29">
        <f t="shared" si="41"/>
        <v>117</v>
      </c>
      <c r="AK24" s="29">
        <f t="shared" si="41"/>
        <v>107</v>
      </c>
      <c r="AL24" s="29">
        <f t="shared" si="41"/>
        <v>18</v>
      </c>
      <c r="AM24" s="29">
        <f t="shared" si="41"/>
        <v>13</v>
      </c>
      <c r="AN24" s="13" t="s">
        <v>85</v>
      </c>
      <c r="AO24" s="18"/>
    </row>
    <row r="25" spans="2:41" ht="14.25" customHeight="1">
      <c r="B25" s="24"/>
      <c r="C25" s="13" t="s">
        <v>86</v>
      </c>
      <c r="D25" s="37">
        <f aca="true" t="shared" si="42" ref="D25:Q25">SUM(D50,D75)</f>
        <v>4794</v>
      </c>
      <c r="E25" s="29">
        <f t="shared" si="42"/>
        <v>19</v>
      </c>
      <c r="F25" s="29">
        <f t="shared" si="42"/>
        <v>1062</v>
      </c>
      <c r="G25" s="29">
        <f t="shared" si="42"/>
        <v>16</v>
      </c>
      <c r="H25" s="29">
        <f t="shared" si="42"/>
        <v>105</v>
      </c>
      <c r="I25" s="29">
        <f t="shared" si="42"/>
        <v>91</v>
      </c>
      <c r="J25" s="29">
        <f t="shared" si="42"/>
        <v>37</v>
      </c>
      <c r="K25" s="29">
        <f t="shared" si="42"/>
        <v>104</v>
      </c>
      <c r="L25" s="29">
        <f t="shared" si="42"/>
        <v>64</v>
      </c>
      <c r="M25" s="29">
        <f t="shared" si="42"/>
        <v>83</v>
      </c>
      <c r="N25" s="29">
        <f t="shared" si="42"/>
        <v>230</v>
      </c>
      <c r="O25" s="29">
        <f t="shared" si="42"/>
        <v>23</v>
      </c>
      <c r="P25" s="29">
        <f t="shared" si="42"/>
        <v>11</v>
      </c>
      <c r="Q25" s="29">
        <f t="shared" si="42"/>
        <v>27</v>
      </c>
      <c r="R25" s="29">
        <f t="shared" si="36"/>
        <v>128</v>
      </c>
      <c r="S25" s="29">
        <f aca="true" t="shared" si="43" ref="S25:AM25">SUM(S50,S75)</f>
        <v>34</v>
      </c>
      <c r="T25" s="29">
        <f t="shared" si="43"/>
        <v>32</v>
      </c>
      <c r="U25" s="29">
        <f t="shared" si="43"/>
        <v>792</v>
      </c>
      <c r="V25" s="29">
        <f t="shared" si="43"/>
        <v>87</v>
      </c>
      <c r="W25" s="29">
        <f t="shared" si="43"/>
        <v>72</v>
      </c>
      <c r="X25" s="29">
        <f t="shared" si="43"/>
        <v>263</v>
      </c>
      <c r="Y25" s="29">
        <f t="shared" si="43"/>
        <v>259</v>
      </c>
      <c r="Z25" s="29">
        <f t="shared" si="43"/>
        <v>383</v>
      </c>
      <c r="AA25" s="29">
        <f t="shared" si="43"/>
        <v>32</v>
      </c>
      <c r="AB25" s="29">
        <f t="shared" si="43"/>
        <v>103</v>
      </c>
      <c r="AC25" s="29">
        <f t="shared" si="43"/>
        <v>242</v>
      </c>
      <c r="AD25" s="29">
        <f t="shared" si="43"/>
        <v>97</v>
      </c>
      <c r="AE25" s="29">
        <f t="shared" si="43"/>
        <v>442</v>
      </c>
      <c r="AF25" s="29">
        <f t="shared" si="43"/>
        <v>83</v>
      </c>
      <c r="AG25" s="29">
        <f t="shared" si="43"/>
        <v>6</v>
      </c>
      <c r="AH25" s="29">
        <f t="shared" si="43"/>
        <v>31</v>
      </c>
      <c r="AI25" s="29">
        <f t="shared" si="43"/>
        <v>114</v>
      </c>
      <c r="AJ25" s="29">
        <f t="shared" si="43"/>
        <v>343</v>
      </c>
      <c r="AK25" s="29">
        <f t="shared" si="43"/>
        <v>121</v>
      </c>
      <c r="AL25" s="29">
        <f t="shared" si="43"/>
        <v>9</v>
      </c>
      <c r="AM25" s="29">
        <f t="shared" si="43"/>
        <v>11</v>
      </c>
      <c r="AN25" s="13" t="s">
        <v>86</v>
      </c>
      <c r="AO25" s="18"/>
    </row>
    <row r="26" spans="2:41" ht="14.25" customHeight="1">
      <c r="B26" s="24"/>
      <c r="C26" s="13" t="s">
        <v>87</v>
      </c>
      <c r="D26" s="37">
        <f aca="true" t="shared" si="44" ref="D26:Q26">SUM(D51,D76)</f>
        <v>4191</v>
      </c>
      <c r="E26" s="29">
        <f t="shared" si="44"/>
        <v>11</v>
      </c>
      <c r="F26" s="29">
        <f t="shared" si="44"/>
        <v>637</v>
      </c>
      <c r="G26" s="29">
        <f t="shared" si="44"/>
        <v>9</v>
      </c>
      <c r="H26" s="29">
        <f t="shared" si="44"/>
        <v>72</v>
      </c>
      <c r="I26" s="29">
        <f t="shared" si="44"/>
        <v>68</v>
      </c>
      <c r="J26" s="29">
        <f t="shared" si="44"/>
        <v>14</v>
      </c>
      <c r="K26" s="29">
        <f t="shared" si="44"/>
        <v>41</v>
      </c>
      <c r="L26" s="29">
        <f t="shared" si="44"/>
        <v>52</v>
      </c>
      <c r="M26" s="29">
        <f t="shared" si="44"/>
        <v>53</v>
      </c>
      <c r="N26" s="29">
        <f t="shared" si="44"/>
        <v>117</v>
      </c>
      <c r="O26" s="29">
        <f t="shared" si="44"/>
        <v>16</v>
      </c>
      <c r="P26" s="29">
        <f t="shared" si="44"/>
        <v>9</v>
      </c>
      <c r="Q26" s="29">
        <f t="shared" si="44"/>
        <v>13</v>
      </c>
      <c r="R26" s="29">
        <f t="shared" si="36"/>
        <v>82</v>
      </c>
      <c r="S26" s="29">
        <f aca="true" t="shared" si="45" ref="S26:AM26">SUM(S51,S76)</f>
        <v>37</v>
      </c>
      <c r="T26" s="29">
        <f t="shared" si="45"/>
        <v>43</v>
      </c>
      <c r="U26" s="29">
        <f t="shared" si="45"/>
        <v>791</v>
      </c>
      <c r="V26" s="29">
        <f t="shared" si="45"/>
        <v>57</v>
      </c>
      <c r="W26" s="29">
        <f t="shared" si="45"/>
        <v>53</v>
      </c>
      <c r="X26" s="29">
        <f t="shared" si="45"/>
        <v>202</v>
      </c>
      <c r="Y26" s="29">
        <f t="shared" si="45"/>
        <v>384</v>
      </c>
      <c r="Z26" s="29">
        <f t="shared" si="45"/>
        <v>324</v>
      </c>
      <c r="AA26" s="29">
        <f t="shared" si="45"/>
        <v>19</v>
      </c>
      <c r="AB26" s="29">
        <f t="shared" si="45"/>
        <v>59</v>
      </c>
      <c r="AC26" s="29">
        <f t="shared" si="45"/>
        <v>235</v>
      </c>
      <c r="AD26" s="29">
        <f t="shared" si="45"/>
        <v>67</v>
      </c>
      <c r="AE26" s="29">
        <f t="shared" si="45"/>
        <v>388</v>
      </c>
      <c r="AF26" s="29">
        <f t="shared" si="45"/>
        <v>54</v>
      </c>
      <c r="AG26" s="29">
        <f t="shared" si="45"/>
        <v>6</v>
      </c>
      <c r="AH26" s="29">
        <f t="shared" si="45"/>
        <v>14</v>
      </c>
      <c r="AI26" s="29">
        <f t="shared" si="45"/>
        <v>133</v>
      </c>
      <c r="AJ26" s="29">
        <f t="shared" si="45"/>
        <v>583</v>
      </c>
      <c r="AK26" s="29">
        <f t="shared" si="45"/>
        <v>90</v>
      </c>
      <c r="AL26" s="29">
        <f t="shared" si="45"/>
        <v>2</v>
      </c>
      <c r="AM26" s="29">
        <f t="shared" si="45"/>
        <v>6</v>
      </c>
      <c r="AN26" s="13" t="s">
        <v>87</v>
      </c>
      <c r="AO26" s="18"/>
    </row>
    <row r="27" spans="2:41" ht="14.25" customHeight="1">
      <c r="B27" s="24"/>
      <c r="C27" s="13" t="s">
        <v>88</v>
      </c>
      <c r="D27" s="37">
        <f aca="true" t="shared" si="46" ref="D27:Q27">SUM(D52,D77)</f>
        <v>2178</v>
      </c>
      <c r="E27" s="29">
        <f t="shared" si="46"/>
        <v>7</v>
      </c>
      <c r="F27" s="29">
        <f t="shared" si="46"/>
        <v>220</v>
      </c>
      <c r="G27" s="29">
        <f t="shared" si="46"/>
        <v>2</v>
      </c>
      <c r="H27" s="29">
        <f t="shared" si="46"/>
        <v>20</v>
      </c>
      <c r="I27" s="29">
        <f t="shared" si="46"/>
        <v>28</v>
      </c>
      <c r="J27" s="29">
        <f t="shared" si="46"/>
        <v>5</v>
      </c>
      <c r="K27" s="29">
        <f t="shared" si="46"/>
        <v>7</v>
      </c>
      <c r="L27" s="29">
        <f t="shared" si="46"/>
        <v>21</v>
      </c>
      <c r="M27" s="29">
        <f t="shared" si="46"/>
        <v>10</v>
      </c>
      <c r="N27" s="29">
        <f t="shared" si="46"/>
        <v>45</v>
      </c>
      <c r="O27" s="29">
        <f t="shared" si="46"/>
        <v>12</v>
      </c>
      <c r="P27" s="29">
        <f t="shared" si="46"/>
        <v>5</v>
      </c>
      <c r="Q27" s="29">
        <f t="shared" si="46"/>
        <v>6</v>
      </c>
      <c r="R27" s="29">
        <f t="shared" si="36"/>
        <v>33</v>
      </c>
      <c r="S27" s="29">
        <f aca="true" t="shared" si="47" ref="S27:AM27">SUM(S52,S77)</f>
        <v>6</v>
      </c>
      <c r="T27" s="29">
        <f t="shared" si="47"/>
        <v>24</v>
      </c>
      <c r="U27" s="29">
        <f t="shared" si="47"/>
        <v>450</v>
      </c>
      <c r="V27" s="29">
        <f t="shared" si="47"/>
        <v>30</v>
      </c>
      <c r="W27" s="29">
        <f t="shared" si="47"/>
        <v>29</v>
      </c>
      <c r="X27" s="29">
        <f t="shared" si="47"/>
        <v>88</v>
      </c>
      <c r="Y27" s="29">
        <f t="shared" si="47"/>
        <v>254</v>
      </c>
      <c r="Z27" s="29">
        <f t="shared" si="47"/>
        <v>176</v>
      </c>
      <c r="AA27" s="29">
        <f t="shared" si="47"/>
        <v>12</v>
      </c>
      <c r="AB27" s="29">
        <f t="shared" si="47"/>
        <v>26</v>
      </c>
      <c r="AC27" s="29">
        <f t="shared" si="47"/>
        <v>132</v>
      </c>
      <c r="AD27" s="29">
        <f t="shared" si="47"/>
        <v>24</v>
      </c>
      <c r="AE27" s="29">
        <f t="shared" si="47"/>
        <v>244</v>
      </c>
      <c r="AF27" s="29">
        <f t="shared" si="47"/>
        <v>19</v>
      </c>
      <c r="AG27" s="29">
        <f t="shared" si="47"/>
        <v>5</v>
      </c>
      <c r="AH27" s="29">
        <f t="shared" si="47"/>
        <v>4</v>
      </c>
      <c r="AI27" s="29">
        <f t="shared" si="47"/>
        <v>40</v>
      </c>
      <c r="AJ27" s="29">
        <f t="shared" si="47"/>
        <v>457</v>
      </c>
      <c r="AK27" s="29">
        <f t="shared" si="47"/>
        <v>44</v>
      </c>
      <c r="AL27" s="29">
        <f t="shared" si="47"/>
        <v>0</v>
      </c>
      <c r="AM27" s="29">
        <f t="shared" si="47"/>
        <v>0</v>
      </c>
      <c r="AN27" s="13" t="s">
        <v>88</v>
      </c>
      <c r="AO27" s="18"/>
    </row>
    <row r="28" spans="2:41" ht="14.25" customHeight="1">
      <c r="B28" s="24"/>
      <c r="C28" s="13" t="s">
        <v>89</v>
      </c>
      <c r="D28" s="37">
        <f aca="true" t="shared" si="48" ref="D28:Q28">SUM(D53,D78)</f>
        <v>601</v>
      </c>
      <c r="E28" s="29">
        <f t="shared" si="48"/>
        <v>1</v>
      </c>
      <c r="F28" s="29">
        <f t="shared" si="48"/>
        <v>42</v>
      </c>
      <c r="G28" s="29">
        <f t="shared" si="48"/>
        <v>0</v>
      </c>
      <c r="H28" s="29">
        <f t="shared" si="48"/>
        <v>5</v>
      </c>
      <c r="I28" s="29">
        <f t="shared" si="48"/>
        <v>6</v>
      </c>
      <c r="J28" s="29">
        <f t="shared" si="48"/>
        <v>3</v>
      </c>
      <c r="K28" s="29">
        <f t="shared" si="48"/>
        <v>0</v>
      </c>
      <c r="L28" s="29">
        <f t="shared" si="48"/>
        <v>4</v>
      </c>
      <c r="M28" s="29">
        <f t="shared" si="48"/>
        <v>4</v>
      </c>
      <c r="N28" s="29">
        <f t="shared" si="48"/>
        <v>5</v>
      </c>
      <c r="O28" s="29">
        <f t="shared" si="48"/>
        <v>3</v>
      </c>
      <c r="P28" s="29">
        <f t="shared" si="48"/>
        <v>1</v>
      </c>
      <c r="Q28" s="29">
        <f t="shared" si="48"/>
        <v>3</v>
      </c>
      <c r="R28" s="29">
        <f t="shared" si="36"/>
        <v>9</v>
      </c>
      <c r="S28" s="29">
        <f aca="true" t="shared" si="49" ref="S28:AM28">SUM(S53,S78)</f>
        <v>2</v>
      </c>
      <c r="T28" s="29">
        <f t="shared" si="49"/>
        <v>5</v>
      </c>
      <c r="U28" s="29">
        <f t="shared" si="49"/>
        <v>104</v>
      </c>
      <c r="V28" s="29">
        <f t="shared" si="49"/>
        <v>6</v>
      </c>
      <c r="W28" s="29">
        <f t="shared" si="49"/>
        <v>9</v>
      </c>
      <c r="X28" s="29">
        <f t="shared" si="49"/>
        <v>15</v>
      </c>
      <c r="Y28" s="29">
        <f t="shared" si="49"/>
        <v>60</v>
      </c>
      <c r="Z28" s="29">
        <f t="shared" si="49"/>
        <v>36</v>
      </c>
      <c r="AA28" s="29">
        <f t="shared" si="49"/>
        <v>1</v>
      </c>
      <c r="AB28" s="29">
        <f t="shared" si="49"/>
        <v>6</v>
      </c>
      <c r="AC28" s="29">
        <f t="shared" si="49"/>
        <v>29</v>
      </c>
      <c r="AD28" s="29">
        <f t="shared" si="49"/>
        <v>0</v>
      </c>
      <c r="AE28" s="29">
        <f t="shared" si="49"/>
        <v>58</v>
      </c>
      <c r="AF28" s="29">
        <f t="shared" si="49"/>
        <v>1</v>
      </c>
      <c r="AG28" s="29">
        <f t="shared" si="49"/>
        <v>1</v>
      </c>
      <c r="AH28" s="29">
        <f t="shared" si="49"/>
        <v>1</v>
      </c>
      <c r="AI28" s="29">
        <f t="shared" si="49"/>
        <v>9</v>
      </c>
      <c r="AJ28" s="29">
        <f t="shared" si="49"/>
        <v>219</v>
      </c>
      <c r="AK28" s="29">
        <f t="shared" si="49"/>
        <v>10</v>
      </c>
      <c r="AL28" s="29">
        <f t="shared" si="49"/>
        <v>0</v>
      </c>
      <c r="AM28" s="29">
        <f t="shared" si="49"/>
        <v>0</v>
      </c>
      <c r="AN28" s="13" t="s">
        <v>89</v>
      </c>
      <c r="AO28" s="18"/>
    </row>
    <row r="29" spans="2:41" ht="14.25" customHeight="1" thickBot="1">
      <c r="B29" s="24"/>
      <c r="C29" s="41" t="s">
        <v>93</v>
      </c>
      <c r="D29" s="37">
        <f>SUM(D54,D79)</f>
        <v>0</v>
      </c>
      <c r="E29" s="29">
        <f aca="true" t="shared" si="50" ref="E29:Q29">SUM(E54,E79)</f>
        <v>0</v>
      </c>
      <c r="F29" s="29">
        <f t="shared" si="50"/>
        <v>0</v>
      </c>
      <c r="G29" s="29">
        <f t="shared" si="50"/>
        <v>0</v>
      </c>
      <c r="H29" s="29">
        <f t="shared" si="50"/>
        <v>0</v>
      </c>
      <c r="I29" s="29">
        <f t="shared" si="50"/>
        <v>0</v>
      </c>
      <c r="J29" s="29">
        <f t="shared" si="50"/>
        <v>0</v>
      </c>
      <c r="K29" s="29">
        <f t="shared" si="50"/>
        <v>0</v>
      </c>
      <c r="L29" s="29">
        <f t="shared" si="50"/>
        <v>0</v>
      </c>
      <c r="M29" s="29">
        <f t="shared" si="50"/>
        <v>0</v>
      </c>
      <c r="N29" s="29">
        <f t="shared" si="50"/>
        <v>0</v>
      </c>
      <c r="O29" s="29">
        <f t="shared" si="50"/>
        <v>0</v>
      </c>
      <c r="P29" s="29">
        <f t="shared" si="50"/>
        <v>0</v>
      </c>
      <c r="Q29" s="29">
        <f t="shared" si="50"/>
        <v>0</v>
      </c>
      <c r="R29" s="29">
        <f>SUM(I29:J29)</f>
        <v>0</v>
      </c>
      <c r="S29" s="29">
        <f aca="true" t="shared" si="51" ref="S29:AM29">SUM(S54,S79)</f>
        <v>0</v>
      </c>
      <c r="T29" s="29">
        <f t="shared" si="51"/>
        <v>0</v>
      </c>
      <c r="U29" s="29">
        <f t="shared" si="51"/>
        <v>0</v>
      </c>
      <c r="V29" s="29">
        <f t="shared" si="51"/>
        <v>0</v>
      </c>
      <c r="W29" s="29">
        <f t="shared" si="51"/>
        <v>0</v>
      </c>
      <c r="X29" s="29">
        <f t="shared" si="51"/>
        <v>0</v>
      </c>
      <c r="Y29" s="29">
        <f t="shared" si="51"/>
        <v>0</v>
      </c>
      <c r="Z29" s="29">
        <f t="shared" si="51"/>
        <v>0</v>
      </c>
      <c r="AA29" s="29">
        <f t="shared" si="51"/>
        <v>0</v>
      </c>
      <c r="AB29" s="29">
        <f t="shared" si="51"/>
        <v>0</v>
      </c>
      <c r="AC29" s="29">
        <f t="shared" si="51"/>
        <v>0</v>
      </c>
      <c r="AD29" s="29">
        <f t="shared" si="51"/>
        <v>0</v>
      </c>
      <c r="AE29" s="29">
        <f t="shared" si="51"/>
        <v>0</v>
      </c>
      <c r="AF29" s="29">
        <f t="shared" si="51"/>
        <v>0</v>
      </c>
      <c r="AG29" s="29">
        <f t="shared" si="51"/>
        <v>0</v>
      </c>
      <c r="AH29" s="29">
        <f t="shared" si="51"/>
        <v>0</v>
      </c>
      <c r="AI29" s="29">
        <f t="shared" si="51"/>
        <v>0</v>
      </c>
      <c r="AJ29" s="29">
        <f t="shared" si="51"/>
        <v>0</v>
      </c>
      <c r="AK29" s="29">
        <f t="shared" si="51"/>
        <v>0</v>
      </c>
      <c r="AL29" s="29">
        <f t="shared" si="51"/>
        <v>0</v>
      </c>
      <c r="AM29" s="29">
        <f t="shared" si="51"/>
        <v>0</v>
      </c>
      <c r="AN29" s="41" t="s">
        <v>93</v>
      </c>
      <c r="AO29" s="18"/>
    </row>
    <row r="30" spans="2:46" ht="14.25" customHeight="1">
      <c r="B30" s="20"/>
      <c r="C30" s="21" t="s">
        <v>65</v>
      </c>
      <c r="D30" s="34">
        <f>SUM(D33:D54)</f>
        <v>10308</v>
      </c>
      <c r="E30" s="28">
        <f aca="true" t="shared" si="52" ref="E30:AM30">SUM(E33:E54)</f>
        <v>24</v>
      </c>
      <c r="F30" s="28">
        <f>SUM(F33:F54)</f>
        <v>3107</v>
      </c>
      <c r="G30" s="28">
        <f t="shared" si="52"/>
        <v>96</v>
      </c>
      <c r="H30" s="28">
        <f t="shared" si="52"/>
        <v>310</v>
      </c>
      <c r="I30" s="28">
        <f t="shared" si="52"/>
        <v>230</v>
      </c>
      <c r="J30" s="28">
        <f t="shared" si="52"/>
        <v>96</v>
      </c>
      <c r="K30" s="28">
        <f t="shared" si="52"/>
        <v>324</v>
      </c>
      <c r="L30" s="28">
        <f t="shared" si="52"/>
        <v>142</v>
      </c>
      <c r="M30" s="28">
        <f t="shared" si="52"/>
        <v>243</v>
      </c>
      <c r="N30" s="28">
        <f t="shared" si="52"/>
        <v>777</v>
      </c>
      <c r="O30" s="28">
        <f t="shared" si="52"/>
        <v>2</v>
      </c>
      <c r="P30" s="54">
        <f t="shared" si="52"/>
        <v>0</v>
      </c>
      <c r="Q30" s="28">
        <f t="shared" si="52"/>
        <v>90</v>
      </c>
      <c r="R30" s="28">
        <f t="shared" si="52"/>
        <v>326</v>
      </c>
      <c r="S30" s="28">
        <f t="shared" si="52"/>
        <v>109</v>
      </c>
      <c r="T30" s="28">
        <f t="shared" si="52"/>
        <v>55</v>
      </c>
      <c r="U30" s="28">
        <f t="shared" si="52"/>
        <v>1411</v>
      </c>
      <c r="V30" s="28">
        <f t="shared" si="52"/>
        <v>158</v>
      </c>
      <c r="W30" s="28">
        <f t="shared" si="52"/>
        <v>162</v>
      </c>
      <c r="X30" s="28">
        <f t="shared" si="52"/>
        <v>550</v>
      </c>
      <c r="Y30" s="28">
        <f t="shared" si="52"/>
        <v>380</v>
      </c>
      <c r="Z30" s="28">
        <f t="shared" si="52"/>
        <v>790</v>
      </c>
      <c r="AA30" s="28">
        <f t="shared" si="52"/>
        <v>74</v>
      </c>
      <c r="AB30" s="28">
        <f t="shared" si="52"/>
        <v>236</v>
      </c>
      <c r="AC30" s="28">
        <f t="shared" si="52"/>
        <v>467</v>
      </c>
      <c r="AD30" s="28">
        <f t="shared" si="52"/>
        <v>157</v>
      </c>
      <c r="AE30" s="28">
        <f t="shared" si="52"/>
        <v>798</v>
      </c>
      <c r="AF30" s="28">
        <f t="shared" si="52"/>
        <v>229</v>
      </c>
      <c r="AG30" s="28">
        <f t="shared" si="52"/>
        <v>6</v>
      </c>
      <c r="AH30" s="28">
        <f t="shared" si="52"/>
        <v>123</v>
      </c>
      <c r="AI30" s="28">
        <f t="shared" si="52"/>
        <v>191</v>
      </c>
      <c r="AJ30" s="28">
        <f t="shared" si="52"/>
        <v>367</v>
      </c>
      <c r="AK30" s="28">
        <f t="shared" si="52"/>
        <v>375</v>
      </c>
      <c r="AL30" s="28">
        <f t="shared" si="52"/>
        <v>60</v>
      </c>
      <c r="AM30" s="28">
        <f t="shared" si="52"/>
        <v>186</v>
      </c>
      <c r="AN30" s="21" t="s">
        <v>65</v>
      </c>
      <c r="AO30" s="10"/>
      <c r="AQ30" s="1">
        <v>2</v>
      </c>
      <c r="AR30" s="1">
        <v>16</v>
      </c>
      <c r="AS30" s="1">
        <v>21</v>
      </c>
      <c r="AT30" s="1">
        <v>32</v>
      </c>
    </row>
    <row r="31" spans="2:41" ht="14.25" customHeight="1">
      <c r="B31" s="11"/>
      <c r="C31" s="22">
        <v>0</v>
      </c>
      <c r="D31" s="35">
        <v>12</v>
      </c>
      <c r="E31" s="29">
        <v>0</v>
      </c>
      <c r="F31" s="29">
        <f>SUM(G31:Q31)+AQ32</f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44">
        <v>0</v>
      </c>
      <c r="Q31" s="29">
        <v>0</v>
      </c>
      <c r="R31" s="29">
        <f>SUM(I31:J31)</f>
        <v>0</v>
      </c>
      <c r="S31" s="29">
        <v>0</v>
      </c>
      <c r="T31" s="29">
        <v>0</v>
      </c>
      <c r="U31" s="29">
        <f>SUM(V31:Y31)+AR32</f>
        <v>0</v>
      </c>
      <c r="V31" s="29">
        <v>0</v>
      </c>
      <c r="W31" s="29">
        <v>0</v>
      </c>
      <c r="X31" s="29">
        <v>0</v>
      </c>
      <c r="Y31" s="29">
        <v>0</v>
      </c>
      <c r="Z31" s="29">
        <f>SUM(AA31:AC31)+AS32</f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f>AL31+AT32</f>
        <v>0</v>
      </c>
      <c r="AL31" s="29">
        <v>0</v>
      </c>
      <c r="AM31" s="29">
        <v>0</v>
      </c>
      <c r="AN31" s="22">
        <v>0</v>
      </c>
      <c r="AO31" s="18"/>
    </row>
    <row r="32" spans="2:46" ht="14.25" customHeight="1">
      <c r="B32" s="11"/>
      <c r="C32" s="23" t="s">
        <v>66</v>
      </c>
      <c r="D32" s="36">
        <v>3</v>
      </c>
      <c r="E32" s="30">
        <v>0</v>
      </c>
      <c r="F32" s="30">
        <f>SUM(G32:Q32)+AQ33</f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45">
        <v>0</v>
      </c>
      <c r="Q32" s="30">
        <v>0</v>
      </c>
      <c r="R32" s="30">
        <f>SUM(I32:J32)</f>
        <v>0</v>
      </c>
      <c r="S32" s="30">
        <v>0</v>
      </c>
      <c r="T32" s="30">
        <v>0</v>
      </c>
      <c r="U32" s="30">
        <f>SUM(V32:Y32)+AR33</f>
        <v>1</v>
      </c>
      <c r="V32" s="30">
        <v>0</v>
      </c>
      <c r="W32" s="30">
        <v>0</v>
      </c>
      <c r="X32" s="30">
        <v>0</v>
      </c>
      <c r="Y32" s="30">
        <v>0</v>
      </c>
      <c r="Z32" s="30">
        <f>SUM(AA32:AC32)+AS33</f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f>AL32+AT33</f>
        <v>0</v>
      </c>
      <c r="AL32" s="30">
        <v>0</v>
      </c>
      <c r="AM32" s="30">
        <v>0</v>
      </c>
      <c r="AN32" s="23" t="s">
        <v>66</v>
      </c>
      <c r="AO32" s="18"/>
      <c r="AQ32" s="1">
        <v>0</v>
      </c>
      <c r="AR32" s="1">
        <v>0</v>
      </c>
      <c r="AS32" s="1">
        <v>0</v>
      </c>
      <c r="AT32" s="1">
        <v>0</v>
      </c>
    </row>
    <row r="33" spans="2:46" ht="14.25" customHeight="1">
      <c r="B33" s="24"/>
      <c r="C33" s="25" t="s">
        <v>67</v>
      </c>
      <c r="D33" s="37">
        <f aca="true" t="shared" si="53" ref="D33:AM33">D31+D32</f>
        <v>15</v>
      </c>
      <c r="E33" s="29">
        <f>E31+E32</f>
        <v>0</v>
      </c>
      <c r="F33" s="29">
        <f t="shared" si="53"/>
        <v>0</v>
      </c>
      <c r="G33" s="29">
        <f t="shared" si="53"/>
        <v>0</v>
      </c>
      <c r="H33" s="29">
        <f t="shared" si="53"/>
        <v>0</v>
      </c>
      <c r="I33" s="29">
        <f t="shared" si="53"/>
        <v>0</v>
      </c>
      <c r="J33" s="29">
        <f t="shared" si="53"/>
        <v>0</v>
      </c>
      <c r="K33" s="29">
        <f t="shared" si="53"/>
        <v>0</v>
      </c>
      <c r="L33" s="29">
        <f t="shared" si="53"/>
        <v>0</v>
      </c>
      <c r="M33" s="29">
        <f t="shared" si="53"/>
        <v>0</v>
      </c>
      <c r="N33" s="29">
        <f t="shared" si="53"/>
        <v>0</v>
      </c>
      <c r="O33" s="29">
        <f t="shared" si="53"/>
        <v>0</v>
      </c>
      <c r="P33" s="44">
        <f t="shared" si="53"/>
        <v>0</v>
      </c>
      <c r="Q33" s="29">
        <f t="shared" si="53"/>
        <v>0</v>
      </c>
      <c r="R33" s="29">
        <f t="shared" si="53"/>
        <v>0</v>
      </c>
      <c r="S33" s="29">
        <f t="shared" si="53"/>
        <v>0</v>
      </c>
      <c r="T33" s="29">
        <f t="shared" si="53"/>
        <v>0</v>
      </c>
      <c r="U33" s="29">
        <f t="shared" si="53"/>
        <v>1</v>
      </c>
      <c r="V33" s="29">
        <f t="shared" si="53"/>
        <v>0</v>
      </c>
      <c r="W33" s="29">
        <f t="shared" si="53"/>
        <v>0</v>
      </c>
      <c r="X33" s="29">
        <f t="shared" si="53"/>
        <v>0</v>
      </c>
      <c r="Y33" s="29">
        <f t="shared" si="53"/>
        <v>0</v>
      </c>
      <c r="Z33" s="29">
        <f t="shared" si="53"/>
        <v>0</v>
      </c>
      <c r="AA33" s="29">
        <f t="shared" si="53"/>
        <v>0</v>
      </c>
      <c r="AB33" s="29">
        <f t="shared" si="53"/>
        <v>0</v>
      </c>
      <c r="AC33" s="29">
        <f t="shared" si="53"/>
        <v>0</v>
      </c>
      <c r="AD33" s="29">
        <f t="shared" si="53"/>
        <v>0</v>
      </c>
      <c r="AE33" s="29">
        <f t="shared" si="53"/>
        <v>0</v>
      </c>
      <c r="AF33" s="29">
        <f t="shared" si="53"/>
        <v>0</v>
      </c>
      <c r="AG33" s="29">
        <f t="shared" si="53"/>
        <v>0</v>
      </c>
      <c r="AH33" s="29">
        <f t="shared" si="53"/>
        <v>0</v>
      </c>
      <c r="AI33" s="29">
        <f t="shared" si="53"/>
        <v>0</v>
      </c>
      <c r="AJ33" s="29">
        <f t="shared" si="53"/>
        <v>0</v>
      </c>
      <c r="AK33" s="29">
        <f t="shared" si="53"/>
        <v>0</v>
      </c>
      <c r="AL33" s="29">
        <f t="shared" si="53"/>
        <v>0</v>
      </c>
      <c r="AM33" s="29">
        <f t="shared" si="53"/>
        <v>0</v>
      </c>
      <c r="AN33" s="25" t="s">
        <v>67</v>
      </c>
      <c r="AO33" s="18"/>
      <c r="AQ33" s="1">
        <v>0</v>
      </c>
      <c r="AR33" s="1">
        <v>1</v>
      </c>
      <c r="AS33" s="1">
        <v>0</v>
      </c>
      <c r="AT33" s="1">
        <v>0</v>
      </c>
    </row>
    <row r="34" spans="2:46" ht="14.25" customHeight="1">
      <c r="B34" s="24"/>
      <c r="C34" s="13" t="s">
        <v>68</v>
      </c>
      <c r="D34" s="37">
        <v>4</v>
      </c>
      <c r="E34" s="29">
        <v>0</v>
      </c>
      <c r="F34" s="29">
        <f>SUM(G34:Q34)+AQ34</f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44">
        <v>0</v>
      </c>
      <c r="Q34" s="29">
        <v>1</v>
      </c>
      <c r="R34" s="29">
        <f>SUM(I34:J34)</f>
        <v>0</v>
      </c>
      <c r="S34" s="29">
        <v>0</v>
      </c>
      <c r="T34" s="29">
        <v>0</v>
      </c>
      <c r="U34" s="29">
        <f>SUM(V34:Y34)+AR34</f>
        <v>0</v>
      </c>
      <c r="V34" s="29">
        <v>0</v>
      </c>
      <c r="W34" s="29">
        <v>0</v>
      </c>
      <c r="X34" s="29">
        <v>0</v>
      </c>
      <c r="Y34" s="29">
        <v>0</v>
      </c>
      <c r="Z34" s="29">
        <f>SUM(AA34:AC34)+AS34</f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f>AL34+AT34</f>
        <v>1</v>
      </c>
      <c r="AL34" s="29">
        <v>0</v>
      </c>
      <c r="AM34" s="29">
        <v>0</v>
      </c>
      <c r="AN34" s="13" t="s">
        <v>68</v>
      </c>
      <c r="AO34" s="18"/>
      <c r="AQ34" s="1">
        <v>1</v>
      </c>
      <c r="AR34" s="1">
        <v>0</v>
      </c>
      <c r="AS34" s="1">
        <v>0</v>
      </c>
      <c r="AT34" s="1">
        <v>1</v>
      </c>
    </row>
    <row r="35" spans="2:46" ht="14.25" customHeight="1">
      <c r="B35" s="24"/>
      <c r="C35" s="13" t="s">
        <v>69</v>
      </c>
      <c r="D35" s="37">
        <v>1</v>
      </c>
      <c r="E35" s="29">
        <v>0</v>
      </c>
      <c r="F35" s="29">
        <f aca="true" t="shared" si="54" ref="F35:F53">SUM(G35:Q35)+AQ35</f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44">
        <v>0</v>
      </c>
      <c r="Q35" s="29">
        <v>0</v>
      </c>
      <c r="R35" s="29">
        <f aca="true" t="shared" si="55" ref="R35:R53">SUM(I35:J35)</f>
        <v>0</v>
      </c>
      <c r="S35" s="29">
        <v>0</v>
      </c>
      <c r="T35" s="29">
        <v>0</v>
      </c>
      <c r="U35" s="29">
        <f aca="true" t="shared" si="56" ref="U35:U53">SUM(V35:Y35)+AR35</f>
        <v>0</v>
      </c>
      <c r="V35" s="29">
        <v>0</v>
      </c>
      <c r="W35" s="29">
        <v>0</v>
      </c>
      <c r="X35" s="29">
        <v>0</v>
      </c>
      <c r="Y35" s="29">
        <v>0</v>
      </c>
      <c r="Z35" s="29">
        <f aca="true" t="shared" si="57" ref="Z35:Z53">SUM(AA35:AC35)+AS35</f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f aca="true" t="shared" si="58" ref="AK35:AK53">AL35+AT35</f>
        <v>0</v>
      </c>
      <c r="AL35" s="29">
        <v>0</v>
      </c>
      <c r="AM35" s="29">
        <v>0</v>
      </c>
      <c r="AN35" s="13" t="s">
        <v>69</v>
      </c>
      <c r="AO35" s="18"/>
      <c r="AQ35" s="1">
        <v>1</v>
      </c>
      <c r="AR35" s="1">
        <v>0</v>
      </c>
      <c r="AS35" s="1">
        <v>0</v>
      </c>
      <c r="AT35" s="1">
        <v>0</v>
      </c>
    </row>
    <row r="36" spans="2:46" ht="14.25" customHeight="1">
      <c r="B36" s="24"/>
      <c r="C36" s="13" t="s">
        <v>70</v>
      </c>
      <c r="D36" s="37">
        <v>7</v>
      </c>
      <c r="E36" s="29">
        <v>0</v>
      </c>
      <c r="F36" s="29">
        <f t="shared" si="54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44">
        <v>0</v>
      </c>
      <c r="Q36" s="29">
        <v>0</v>
      </c>
      <c r="R36" s="29">
        <f t="shared" si="55"/>
        <v>0</v>
      </c>
      <c r="S36" s="29">
        <v>0</v>
      </c>
      <c r="T36" s="29">
        <v>0</v>
      </c>
      <c r="U36" s="29">
        <f t="shared" si="56"/>
        <v>0</v>
      </c>
      <c r="V36" s="29">
        <v>0</v>
      </c>
      <c r="W36" s="29">
        <v>0</v>
      </c>
      <c r="X36" s="29">
        <v>0</v>
      </c>
      <c r="Y36" s="29">
        <v>0</v>
      </c>
      <c r="Z36" s="29">
        <f t="shared" si="57"/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f t="shared" si="58"/>
        <v>0</v>
      </c>
      <c r="AL36" s="29">
        <v>0</v>
      </c>
      <c r="AM36" s="29">
        <v>2</v>
      </c>
      <c r="AN36" s="13" t="s">
        <v>70</v>
      </c>
      <c r="AO36" s="18"/>
      <c r="AQ36" s="1">
        <v>0</v>
      </c>
      <c r="AR36" s="1">
        <v>0</v>
      </c>
      <c r="AS36" s="1">
        <v>0</v>
      </c>
      <c r="AT36" s="1">
        <v>0</v>
      </c>
    </row>
    <row r="37" spans="2:46" ht="14.25" customHeight="1">
      <c r="B37" s="24"/>
      <c r="C37" s="13" t="s">
        <v>72</v>
      </c>
      <c r="D37" s="37">
        <v>22</v>
      </c>
      <c r="E37" s="29">
        <v>0</v>
      </c>
      <c r="F37" s="29">
        <f t="shared" si="54"/>
        <v>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1</v>
      </c>
      <c r="O37" s="29">
        <v>0</v>
      </c>
      <c r="P37" s="44">
        <v>0</v>
      </c>
      <c r="Q37" s="29">
        <v>2</v>
      </c>
      <c r="R37" s="29">
        <f t="shared" si="55"/>
        <v>0</v>
      </c>
      <c r="S37" s="29">
        <v>0</v>
      </c>
      <c r="T37" s="29">
        <v>0</v>
      </c>
      <c r="U37" s="29">
        <f t="shared" si="56"/>
        <v>2</v>
      </c>
      <c r="V37" s="29">
        <v>0</v>
      </c>
      <c r="W37" s="29">
        <v>0</v>
      </c>
      <c r="X37" s="29">
        <v>2</v>
      </c>
      <c r="Y37" s="29">
        <v>0</v>
      </c>
      <c r="Z37" s="29">
        <f t="shared" si="57"/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f t="shared" si="58"/>
        <v>3</v>
      </c>
      <c r="AL37" s="29">
        <v>3</v>
      </c>
      <c r="AM37" s="29">
        <v>10</v>
      </c>
      <c r="AN37" s="13" t="s">
        <v>72</v>
      </c>
      <c r="AO37" s="14"/>
      <c r="AQ37" s="1">
        <v>0</v>
      </c>
      <c r="AR37" s="1">
        <v>0</v>
      </c>
      <c r="AS37" s="1">
        <v>0</v>
      </c>
      <c r="AT37" s="1">
        <v>0</v>
      </c>
    </row>
    <row r="38" spans="2:46" ht="14.25" customHeight="1">
      <c r="B38" s="24"/>
      <c r="C38" s="13" t="s">
        <v>73</v>
      </c>
      <c r="D38" s="37">
        <v>27</v>
      </c>
      <c r="E38" s="29">
        <v>0</v>
      </c>
      <c r="F38" s="29">
        <f t="shared" si="54"/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44">
        <v>0</v>
      </c>
      <c r="Q38" s="29">
        <v>1</v>
      </c>
      <c r="R38" s="29">
        <f t="shared" si="55"/>
        <v>0</v>
      </c>
      <c r="S38" s="29">
        <v>0</v>
      </c>
      <c r="T38" s="29">
        <v>0</v>
      </c>
      <c r="U38" s="29">
        <f t="shared" si="56"/>
        <v>3</v>
      </c>
      <c r="V38" s="29">
        <v>0</v>
      </c>
      <c r="W38" s="29">
        <v>0</v>
      </c>
      <c r="X38" s="29">
        <v>0</v>
      </c>
      <c r="Y38" s="29">
        <v>2</v>
      </c>
      <c r="Z38" s="29">
        <f t="shared" si="57"/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f t="shared" si="58"/>
        <v>4</v>
      </c>
      <c r="AL38" s="29">
        <v>1</v>
      </c>
      <c r="AM38" s="29">
        <v>12</v>
      </c>
      <c r="AN38" s="13" t="s">
        <v>73</v>
      </c>
      <c r="AO38" s="18"/>
      <c r="AQ38" s="1">
        <v>0</v>
      </c>
      <c r="AR38" s="1">
        <v>1</v>
      </c>
      <c r="AS38" s="1">
        <v>0</v>
      </c>
      <c r="AT38" s="1">
        <v>3</v>
      </c>
    </row>
    <row r="39" spans="2:46" ht="14.25" customHeight="1">
      <c r="B39" s="24"/>
      <c r="C39" s="13" t="s">
        <v>74</v>
      </c>
      <c r="D39" s="37">
        <v>27</v>
      </c>
      <c r="E39" s="29">
        <v>0</v>
      </c>
      <c r="F39" s="29">
        <f t="shared" si="54"/>
        <v>4</v>
      </c>
      <c r="G39" s="29">
        <v>0</v>
      </c>
      <c r="H39" s="29">
        <v>0</v>
      </c>
      <c r="I39" s="29">
        <v>0</v>
      </c>
      <c r="J39" s="29">
        <v>1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44">
        <v>0</v>
      </c>
      <c r="Q39" s="29">
        <v>1</v>
      </c>
      <c r="R39" s="29">
        <f t="shared" si="55"/>
        <v>1</v>
      </c>
      <c r="S39" s="29">
        <v>1</v>
      </c>
      <c r="T39" s="29">
        <v>0</v>
      </c>
      <c r="U39" s="29">
        <f t="shared" si="56"/>
        <v>1</v>
      </c>
      <c r="V39" s="29">
        <v>0</v>
      </c>
      <c r="W39" s="29">
        <v>0</v>
      </c>
      <c r="X39" s="29">
        <v>0</v>
      </c>
      <c r="Y39" s="29">
        <v>0</v>
      </c>
      <c r="Z39" s="29">
        <f t="shared" si="57"/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f t="shared" si="58"/>
        <v>3</v>
      </c>
      <c r="AL39" s="29">
        <v>1</v>
      </c>
      <c r="AM39" s="29">
        <v>10</v>
      </c>
      <c r="AN39" s="13" t="s">
        <v>74</v>
      </c>
      <c r="AO39" s="18"/>
      <c r="AQ39" s="1">
        <v>2</v>
      </c>
      <c r="AR39" s="1">
        <v>1</v>
      </c>
      <c r="AS39" s="1">
        <v>0</v>
      </c>
      <c r="AT39" s="1">
        <v>2</v>
      </c>
    </row>
    <row r="40" spans="2:46" ht="14.25" customHeight="1">
      <c r="B40" s="24"/>
      <c r="C40" s="13" t="s">
        <v>75</v>
      </c>
      <c r="D40" s="37">
        <v>34</v>
      </c>
      <c r="E40" s="29">
        <v>0</v>
      </c>
      <c r="F40" s="29">
        <f t="shared" si="54"/>
        <v>2</v>
      </c>
      <c r="G40" s="29">
        <v>0</v>
      </c>
      <c r="H40" s="29">
        <v>1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44">
        <v>0</v>
      </c>
      <c r="Q40" s="29">
        <v>0</v>
      </c>
      <c r="R40" s="29">
        <f t="shared" si="55"/>
        <v>0</v>
      </c>
      <c r="S40" s="29">
        <v>0</v>
      </c>
      <c r="T40" s="29">
        <v>0</v>
      </c>
      <c r="U40" s="29">
        <f t="shared" si="56"/>
        <v>3</v>
      </c>
      <c r="V40" s="29">
        <v>0</v>
      </c>
      <c r="W40" s="29">
        <v>0</v>
      </c>
      <c r="X40" s="29">
        <v>3</v>
      </c>
      <c r="Y40" s="29">
        <v>0</v>
      </c>
      <c r="Z40" s="29">
        <f t="shared" si="57"/>
        <v>5</v>
      </c>
      <c r="AA40" s="29">
        <v>3</v>
      </c>
      <c r="AB40" s="29">
        <v>2</v>
      </c>
      <c r="AC40" s="29">
        <v>0</v>
      </c>
      <c r="AD40" s="29">
        <v>1</v>
      </c>
      <c r="AE40" s="29">
        <v>1</v>
      </c>
      <c r="AF40" s="29">
        <v>0</v>
      </c>
      <c r="AG40" s="29">
        <v>0</v>
      </c>
      <c r="AH40" s="29">
        <v>0</v>
      </c>
      <c r="AI40" s="29">
        <v>1</v>
      </c>
      <c r="AJ40" s="29">
        <v>0</v>
      </c>
      <c r="AK40" s="29">
        <f t="shared" si="58"/>
        <v>4</v>
      </c>
      <c r="AL40" s="29">
        <v>1</v>
      </c>
      <c r="AM40" s="29">
        <v>9</v>
      </c>
      <c r="AN40" s="13" t="s">
        <v>75</v>
      </c>
      <c r="AO40" s="18"/>
      <c r="AQ40" s="1">
        <v>0</v>
      </c>
      <c r="AR40" s="1">
        <v>0</v>
      </c>
      <c r="AS40" s="1">
        <v>0</v>
      </c>
      <c r="AT40" s="1">
        <v>3</v>
      </c>
    </row>
    <row r="41" spans="2:46" ht="14.25" customHeight="1">
      <c r="B41" s="24" t="s">
        <v>90</v>
      </c>
      <c r="C41" s="13" t="s">
        <v>76</v>
      </c>
      <c r="D41" s="37">
        <v>80</v>
      </c>
      <c r="E41" s="29">
        <v>0</v>
      </c>
      <c r="F41" s="29">
        <f t="shared" si="54"/>
        <v>20</v>
      </c>
      <c r="G41" s="29">
        <v>0</v>
      </c>
      <c r="H41" s="29">
        <v>0</v>
      </c>
      <c r="I41" s="29">
        <v>1</v>
      </c>
      <c r="J41" s="29">
        <v>3</v>
      </c>
      <c r="K41" s="29">
        <v>0</v>
      </c>
      <c r="L41" s="29">
        <v>0</v>
      </c>
      <c r="M41" s="29">
        <v>3</v>
      </c>
      <c r="N41" s="29">
        <v>1</v>
      </c>
      <c r="O41" s="29">
        <v>0</v>
      </c>
      <c r="P41" s="44">
        <v>0</v>
      </c>
      <c r="Q41" s="29">
        <v>1</v>
      </c>
      <c r="R41" s="29">
        <f t="shared" si="55"/>
        <v>4</v>
      </c>
      <c r="S41" s="29">
        <v>1</v>
      </c>
      <c r="T41" s="29">
        <v>0</v>
      </c>
      <c r="U41" s="29">
        <f t="shared" si="56"/>
        <v>13</v>
      </c>
      <c r="V41" s="29">
        <v>2</v>
      </c>
      <c r="W41" s="29">
        <v>0</v>
      </c>
      <c r="X41" s="29">
        <v>11</v>
      </c>
      <c r="Y41" s="29">
        <v>0</v>
      </c>
      <c r="Z41" s="29">
        <f t="shared" si="57"/>
        <v>6</v>
      </c>
      <c r="AA41" s="29">
        <v>4</v>
      </c>
      <c r="AB41" s="29">
        <v>0</v>
      </c>
      <c r="AC41" s="29">
        <v>2</v>
      </c>
      <c r="AD41" s="29">
        <v>1</v>
      </c>
      <c r="AE41" s="29">
        <v>1</v>
      </c>
      <c r="AF41" s="29">
        <v>0</v>
      </c>
      <c r="AG41" s="29">
        <v>0</v>
      </c>
      <c r="AH41" s="29">
        <v>1</v>
      </c>
      <c r="AI41" s="29">
        <v>0</v>
      </c>
      <c r="AJ41" s="29">
        <v>0</v>
      </c>
      <c r="AK41" s="29">
        <f t="shared" si="58"/>
        <v>7</v>
      </c>
      <c r="AL41" s="29">
        <v>3</v>
      </c>
      <c r="AM41" s="29">
        <v>16</v>
      </c>
      <c r="AN41" s="13" t="s">
        <v>76</v>
      </c>
      <c r="AO41" s="14" t="s">
        <v>90</v>
      </c>
      <c r="AQ41" s="1">
        <v>11</v>
      </c>
      <c r="AR41" s="1">
        <v>0</v>
      </c>
      <c r="AS41" s="1">
        <v>0</v>
      </c>
      <c r="AT41" s="1">
        <v>4</v>
      </c>
    </row>
    <row r="42" spans="2:46" ht="14.25" customHeight="1">
      <c r="B42" s="24"/>
      <c r="C42" s="13" t="s">
        <v>77</v>
      </c>
      <c r="D42" s="37">
        <v>98</v>
      </c>
      <c r="E42" s="29">
        <v>0</v>
      </c>
      <c r="F42" s="29">
        <f t="shared" si="54"/>
        <v>25</v>
      </c>
      <c r="G42" s="29">
        <v>0</v>
      </c>
      <c r="H42" s="29">
        <v>3</v>
      </c>
      <c r="I42" s="29">
        <v>3</v>
      </c>
      <c r="J42" s="29">
        <v>1</v>
      </c>
      <c r="K42" s="29">
        <v>3</v>
      </c>
      <c r="L42" s="29">
        <v>0</v>
      </c>
      <c r="M42" s="29">
        <v>1</v>
      </c>
      <c r="N42" s="29">
        <v>5</v>
      </c>
      <c r="O42" s="29">
        <v>0</v>
      </c>
      <c r="P42" s="44">
        <v>0</v>
      </c>
      <c r="Q42" s="29">
        <v>1</v>
      </c>
      <c r="R42" s="29">
        <f t="shared" si="55"/>
        <v>4</v>
      </c>
      <c r="S42" s="29">
        <v>1</v>
      </c>
      <c r="T42" s="29">
        <v>0</v>
      </c>
      <c r="U42" s="29">
        <f t="shared" si="56"/>
        <v>12</v>
      </c>
      <c r="V42" s="29">
        <v>3</v>
      </c>
      <c r="W42" s="29">
        <v>1</v>
      </c>
      <c r="X42" s="29">
        <v>8</v>
      </c>
      <c r="Y42" s="29">
        <v>0</v>
      </c>
      <c r="Z42" s="29">
        <f t="shared" si="57"/>
        <v>6</v>
      </c>
      <c r="AA42" s="29">
        <v>5</v>
      </c>
      <c r="AB42" s="29">
        <v>1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6</v>
      </c>
      <c r="AI42" s="29">
        <v>1</v>
      </c>
      <c r="AJ42" s="29">
        <v>0</v>
      </c>
      <c r="AK42" s="29">
        <f t="shared" si="58"/>
        <v>9</v>
      </c>
      <c r="AL42" s="29">
        <v>4</v>
      </c>
      <c r="AM42" s="29">
        <v>22</v>
      </c>
      <c r="AN42" s="13" t="s">
        <v>77</v>
      </c>
      <c r="AO42" s="18"/>
      <c r="AQ42" s="1">
        <v>8</v>
      </c>
      <c r="AR42" s="1">
        <v>0</v>
      </c>
      <c r="AS42" s="1">
        <v>0</v>
      </c>
      <c r="AT42" s="1">
        <v>5</v>
      </c>
    </row>
    <row r="43" spans="2:46" ht="14.25" customHeight="1">
      <c r="B43" s="24"/>
      <c r="C43" s="13" t="s">
        <v>79</v>
      </c>
      <c r="D43" s="37">
        <v>133</v>
      </c>
      <c r="E43" s="29">
        <v>0</v>
      </c>
      <c r="F43" s="29">
        <f t="shared" si="54"/>
        <v>41</v>
      </c>
      <c r="G43" s="29">
        <v>1</v>
      </c>
      <c r="H43" s="29">
        <v>5</v>
      </c>
      <c r="I43" s="29">
        <v>4</v>
      </c>
      <c r="J43" s="29">
        <v>0</v>
      </c>
      <c r="K43" s="29">
        <v>6</v>
      </c>
      <c r="L43" s="29">
        <v>0</v>
      </c>
      <c r="M43" s="29">
        <v>7</v>
      </c>
      <c r="N43" s="29">
        <v>6</v>
      </c>
      <c r="O43" s="29">
        <v>1</v>
      </c>
      <c r="P43" s="44">
        <v>0</v>
      </c>
      <c r="Q43" s="29">
        <v>2</v>
      </c>
      <c r="R43" s="29">
        <f t="shared" si="55"/>
        <v>4</v>
      </c>
      <c r="S43" s="29">
        <v>4</v>
      </c>
      <c r="T43" s="29">
        <v>0</v>
      </c>
      <c r="U43" s="29">
        <f t="shared" si="56"/>
        <v>21</v>
      </c>
      <c r="V43" s="29">
        <v>1</v>
      </c>
      <c r="W43" s="29">
        <v>3</v>
      </c>
      <c r="X43" s="29">
        <v>14</v>
      </c>
      <c r="Y43" s="29">
        <v>3</v>
      </c>
      <c r="Z43" s="29">
        <f t="shared" si="57"/>
        <v>15</v>
      </c>
      <c r="AA43" s="29">
        <v>6</v>
      </c>
      <c r="AB43" s="29">
        <v>8</v>
      </c>
      <c r="AC43" s="29">
        <v>1</v>
      </c>
      <c r="AD43" s="29">
        <v>1</v>
      </c>
      <c r="AE43" s="29">
        <v>3</v>
      </c>
      <c r="AF43" s="29">
        <v>1</v>
      </c>
      <c r="AG43" s="29">
        <v>0</v>
      </c>
      <c r="AH43" s="29">
        <v>4</v>
      </c>
      <c r="AI43" s="29">
        <v>2</v>
      </c>
      <c r="AJ43" s="29">
        <v>0</v>
      </c>
      <c r="AK43" s="29">
        <f t="shared" si="58"/>
        <v>2</v>
      </c>
      <c r="AL43" s="29">
        <v>0</v>
      </c>
      <c r="AM43" s="29">
        <v>16</v>
      </c>
      <c r="AN43" s="13" t="s">
        <v>79</v>
      </c>
      <c r="AO43" s="14"/>
      <c r="AQ43" s="1">
        <v>9</v>
      </c>
      <c r="AR43" s="1">
        <v>0</v>
      </c>
      <c r="AS43" s="1">
        <v>0</v>
      </c>
      <c r="AT43" s="1">
        <v>2</v>
      </c>
    </row>
    <row r="44" spans="2:46" ht="14.25" customHeight="1">
      <c r="B44" s="24"/>
      <c r="C44" s="13" t="s">
        <v>80</v>
      </c>
      <c r="D44" s="37">
        <v>271</v>
      </c>
      <c r="E44" s="29">
        <v>0</v>
      </c>
      <c r="F44" s="29">
        <f t="shared" si="54"/>
        <v>88</v>
      </c>
      <c r="G44" s="29">
        <v>4</v>
      </c>
      <c r="H44" s="29">
        <v>1</v>
      </c>
      <c r="I44" s="29">
        <v>6</v>
      </c>
      <c r="J44" s="29">
        <v>9</v>
      </c>
      <c r="K44" s="29">
        <v>18</v>
      </c>
      <c r="L44" s="29">
        <v>2</v>
      </c>
      <c r="M44" s="29">
        <v>3</v>
      </c>
      <c r="N44" s="29">
        <v>22</v>
      </c>
      <c r="O44" s="29">
        <v>0</v>
      </c>
      <c r="P44" s="44">
        <v>0</v>
      </c>
      <c r="Q44" s="29">
        <v>3</v>
      </c>
      <c r="R44" s="29">
        <f t="shared" si="55"/>
        <v>15</v>
      </c>
      <c r="S44" s="29">
        <v>2</v>
      </c>
      <c r="T44" s="29">
        <v>4</v>
      </c>
      <c r="U44" s="29">
        <f t="shared" si="56"/>
        <v>47</v>
      </c>
      <c r="V44" s="29">
        <v>7</v>
      </c>
      <c r="W44" s="29">
        <v>10</v>
      </c>
      <c r="X44" s="29">
        <v>18</v>
      </c>
      <c r="Y44" s="29">
        <v>7</v>
      </c>
      <c r="Z44" s="29">
        <f t="shared" si="57"/>
        <v>23</v>
      </c>
      <c r="AA44" s="29">
        <v>5</v>
      </c>
      <c r="AB44" s="29">
        <v>12</v>
      </c>
      <c r="AC44" s="29">
        <v>6</v>
      </c>
      <c r="AD44" s="29">
        <v>7</v>
      </c>
      <c r="AE44" s="29">
        <v>4</v>
      </c>
      <c r="AF44" s="29">
        <v>1</v>
      </c>
      <c r="AG44" s="29">
        <v>0</v>
      </c>
      <c r="AH44" s="29">
        <v>12</v>
      </c>
      <c r="AI44" s="29">
        <v>0</v>
      </c>
      <c r="AJ44" s="29">
        <v>0</v>
      </c>
      <c r="AK44" s="29">
        <f t="shared" si="58"/>
        <v>16</v>
      </c>
      <c r="AL44" s="29">
        <v>5</v>
      </c>
      <c r="AM44" s="29">
        <v>16</v>
      </c>
      <c r="AN44" s="13" t="s">
        <v>80</v>
      </c>
      <c r="AO44" s="18"/>
      <c r="AQ44" s="1">
        <v>20</v>
      </c>
      <c r="AR44" s="1">
        <v>5</v>
      </c>
      <c r="AS44" s="1">
        <v>0</v>
      </c>
      <c r="AT44" s="1">
        <v>11</v>
      </c>
    </row>
    <row r="45" spans="2:46" ht="14.25" customHeight="1">
      <c r="B45" s="24"/>
      <c r="C45" s="13" t="s">
        <v>81</v>
      </c>
      <c r="D45" s="37">
        <v>463</v>
      </c>
      <c r="E45" s="29">
        <v>0</v>
      </c>
      <c r="F45" s="29">
        <f t="shared" si="54"/>
        <v>174</v>
      </c>
      <c r="G45" s="29">
        <v>7</v>
      </c>
      <c r="H45" s="29">
        <v>10</v>
      </c>
      <c r="I45" s="29">
        <v>19</v>
      </c>
      <c r="J45" s="29">
        <v>8</v>
      </c>
      <c r="K45" s="29">
        <v>20</v>
      </c>
      <c r="L45" s="29">
        <v>4</v>
      </c>
      <c r="M45" s="29">
        <v>19</v>
      </c>
      <c r="N45" s="29">
        <v>42</v>
      </c>
      <c r="O45" s="29">
        <v>0</v>
      </c>
      <c r="P45" s="44">
        <v>0</v>
      </c>
      <c r="Q45" s="29">
        <v>7</v>
      </c>
      <c r="R45" s="29">
        <f t="shared" si="55"/>
        <v>27</v>
      </c>
      <c r="S45" s="29">
        <v>8</v>
      </c>
      <c r="T45" s="29">
        <v>0</v>
      </c>
      <c r="U45" s="29">
        <f t="shared" si="56"/>
        <v>63</v>
      </c>
      <c r="V45" s="29">
        <v>12</v>
      </c>
      <c r="W45" s="29">
        <v>5</v>
      </c>
      <c r="X45" s="29">
        <v>34</v>
      </c>
      <c r="Y45" s="29">
        <v>6</v>
      </c>
      <c r="Z45" s="29">
        <f t="shared" si="57"/>
        <v>37</v>
      </c>
      <c r="AA45" s="29">
        <v>5</v>
      </c>
      <c r="AB45" s="29">
        <v>17</v>
      </c>
      <c r="AC45" s="29">
        <v>13</v>
      </c>
      <c r="AD45" s="29">
        <v>7</v>
      </c>
      <c r="AE45" s="29">
        <v>15</v>
      </c>
      <c r="AF45" s="29">
        <v>5</v>
      </c>
      <c r="AG45" s="29">
        <v>0</v>
      </c>
      <c r="AH45" s="29">
        <v>18</v>
      </c>
      <c r="AI45" s="29">
        <v>7</v>
      </c>
      <c r="AJ45" s="29">
        <v>0</v>
      </c>
      <c r="AK45" s="29">
        <f t="shared" si="58"/>
        <v>21</v>
      </c>
      <c r="AL45" s="29">
        <v>5</v>
      </c>
      <c r="AM45" s="29">
        <v>15</v>
      </c>
      <c r="AN45" s="13" t="s">
        <v>81</v>
      </c>
      <c r="AO45" s="18"/>
      <c r="AQ45" s="1">
        <v>38</v>
      </c>
      <c r="AR45" s="1">
        <v>6</v>
      </c>
      <c r="AS45" s="1">
        <v>2</v>
      </c>
      <c r="AT45" s="1">
        <v>16</v>
      </c>
    </row>
    <row r="46" spans="2:46" ht="14.25" customHeight="1">
      <c r="B46" s="24"/>
      <c r="C46" s="13" t="s">
        <v>82</v>
      </c>
      <c r="D46" s="37">
        <v>875</v>
      </c>
      <c r="E46" s="29">
        <v>0</v>
      </c>
      <c r="F46" s="29">
        <f t="shared" si="54"/>
        <v>405</v>
      </c>
      <c r="G46" s="29">
        <v>13</v>
      </c>
      <c r="H46" s="29">
        <v>43</v>
      </c>
      <c r="I46" s="29">
        <v>30</v>
      </c>
      <c r="J46" s="29">
        <v>23</v>
      </c>
      <c r="K46" s="29">
        <v>40</v>
      </c>
      <c r="L46" s="29">
        <v>16</v>
      </c>
      <c r="M46" s="29">
        <v>39</v>
      </c>
      <c r="N46" s="29">
        <v>97</v>
      </c>
      <c r="O46" s="29">
        <v>0</v>
      </c>
      <c r="P46" s="44">
        <v>0</v>
      </c>
      <c r="Q46" s="29">
        <v>13</v>
      </c>
      <c r="R46" s="29">
        <f t="shared" si="55"/>
        <v>53</v>
      </c>
      <c r="S46" s="29">
        <v>15</v>
      </c>
      <c r="T46" s="29">
        <v>2</v>
      </c>
      <c r="U46" s="29">
        <f t="shared" si="56"/>
        <v>102</v>
      </c>
      <c r="V46" s="29">
        <v>15</v>
      </c>
      <c r="W46" s="29">
        <v>21</v>
      </c>
      <c r="X46" s="29">
        <v>48</v>
      </c>
      <c r="Y46" s="29">
        <v>5</v>
      </c>
      <c r="Z46" s="29">
        <f t="shared" si="57"/>
        <v>46</v>
      </c>
      <c r="AA46" s="29">
        <v>9</v>
      </c>
      <c r="AB46" s="29">
        <v>23</v>
      </c>
      <c r="AC46" s="29">
        <v>14</v>
      </c>
      <c r="AD46" s="29">
        <v>11</v>
      </c>
      <c r="AE46" s="29">
        <v>23</v>
      </c>
      <c r="AF46" s="29">
        <v>4</v>
      </c>
      <c r="AG46" s="29">
        <v>1</v>
      </c>
      <c r="AH46" s="29">
        <v>25</v>
      </c>
      <c r="AI46" s="29">
        <v>7</v>
      </c>
      <c r="AJ46" s="29">
        <v>0</v>
      </c>
      <c r="AK46" s="29">
        <f t="shared" si="58"/>
        <v>39</v>
      </c>
      <c r="AL46" s="29">
        <v>8</v>
      </c>
      <c r="AM46" s="29">
        <v>14</v>
      </c>
      <c r="AN46" s="13" t="s">
        <v>82</v>
      </c>
      <c r="AO46" s="18"/>
      <c r="AQ46" s="1">
        <v>91</v>
      </c>
      <c r="AR46" s="1">
        <v>13</v>
      </c>
      <c r="AS46" s="1">
        <v>0</v>
      </c>
      <c r="AT46" s="1">
        <v>31</v>
      </c>
    </row>
    <row r="47" spans="2:46" ht="14.25" customHeight="1">
      <c r="B47" s="24"/>
      <c r="C47" s="13" t="s">
        <v>83</v>
      </c>
      <c r="D47" s="37">
        <v>894</v>
      </c>
      <c r="E47" s="29">
        <v>0</v>
      </c>
      <c r="F47" s="29">
        <f t="shared" si="54"/>
        <v>399</v>
      </c>
      <c r="G47" s="29">
        <v>18</v>
      </c>
      <c r="H47" s="29">
        <v>39</v>
      </c>
      <c r="I47" s="29">
        <v>25</v>
      </c>
      <c r="J47" s="29">
        <v>12</v>
      </c>
      <c r="K47" s="29">
        <v>40</v>
      </c>
      <c r="L47" s="29">
        <v>21</v>
      </c>
      <c r="M47" s="29">
        <v>33</v>
      </c>
      <c r="N47" s="29">
        <v>106</v>
      </c>
      <c r="O47" s="29">
        <v>0</v>
      </c>
      <c r="P47" s="44">
        <v>0</v>
      </c>
      <c r="Q47" s="29">
        <v>11</v>
      </c>
      <c r="R47" s="29">
        <f t="shared" si="55"/>
        <v>37</v>
      </c>
      <c r="S47" s="29">
        <v>13</v>
      </c>
      <c r="T47" s="29">
        <v>5</v>
      </c>
      <c r="U47" s="29">
        <f t="shared" si="56"/>
        <v>98</v>
      </c>
      <c r="V47" s="29">
        <v>12</v>
      </c>
      <c r="W47" s="29">
        <v>17</v>
      </c>
      <c r="X47" s="29">
        <v>39</v>
      </c>
      <c r="Y47" s="29">
        <v>17</v>
      </c>
      <c r="Z47" s="29">
        <f t="shared" si="57"/>
        <v>59</v>
      </c>
      <c r="AA47" s="29">
        <v>6</v>
      </c>
      <c r="AB47" s="29">
        <v>21</v>
      </c>
      <c r="AC47" s="29">
        <v>30</v>
      </c>
      <c r="AD47" s="29">
        <v>19</v>
      </c>
      <c r="AE47" s="29">
        <v>43</v>
      </c>
      <c r="AF47" s="29">
        <v>18</v>
      </c>
      <c r="AG47" s="29">
        <v>0</v>
      </c>
      <c r="AH47" s="29">
        <v>11</v>
      </c>
      <c r="AI47" s="29">
        <v>12</v>
      </c>
      <c r="AJ47" s="29">
        <v>2</v>
      </c>
      <c r="AK47" s="29">
        <f t="shared" si="58"/>
        <v>32</v>
      </c>
      <c r="AL47" s="29">
        <v>2</v>
      </c>
      <c r="AM47" s="29">
        <v>14</v>
      </c>
      <c r="AN47" s="13" t="s">
        <v>83</v>
      </c>
      <c r="AO47" s="18"/>
      <c r="AQ47" s="1">
        <v>94</v>
      </c>
      <c r="AR47" s="1">
        <v>13</v>
      </c>
      <c r="AS47" s="1">
        <v>2</v>
      </c>
      <c r="AT47" s="1">
        <v>30</v>
      </c>
    </row>
    <row r="48" spans="2:46" ht="14.25" customHeight="1">
      <c r="B48" s="24"/>
      <c r="C48" s="13" t="s">
        <v>84</v>
      </c>
      <c r="D48" s="37">
        <v>1250</v>
      </c>
      <c r="E48" s="29">
        <v>2</v>
      </c>
      <c r="F48" s="29">
        <f t="shared" si="54"/>
        <v>473</v>
      </c>
      <c r="G48" s="29">
        <v>16</v>
      </c>
      <c r="H48" s="29">
        <v>43</v>
      </c>
      <c r="I48" s="29">
        <v>40</v>
      </c>
      <c r="J48" s="29">
        <v>15</v>
      </c>
      <c r="K48" s="29">
        <v>58</v>
      </c>
      <c r="L48" s="29">
        <v>24</v>
      </c>
      <c r="M48" s="29">
        <v>38</v>
      </c>
      <c r="N48" s="29">
        <v>128</v>
      </c>
      <c r="O48" s="29">
        <v>1</v>
      </c>
      <c r="P48" s="44">
        <v>0</v>
      </c>
      <c r="Q48" s="29">
        <v>15</v>
      </c>
      <c r="R48" s="29">
        <f t="shared" si="55"/>
        <v>55</v>
      </c>
      <c r="S48" s="29">
        <v>20</v>
      </c>
      <c r="T48" s="29">
        <v>5</v>
      </c>
      <c r="U48" s="29">
        <f t="shared" si="56"/>
        <v>130</v>
      </c>
      <c r="V48" s="29">
        <v>10</v>
      </c>
      <c r="W48" s="29">
        <v>16</v>
      </c>
      <c r="X48" s="29">
        <v>63</v>
      </c>
      <c r="Y48" s="29">
        <v>28</v>
      </c>
      <c r="Z48" s="29">
        <f t="shared" si="57"/>
        <v>97</v>
      </c>
      <c r="AA48" s="29">
        <v>7</v>
      </c>
      <c r="AB48" s="29">
        <v>27</v>
      </c>
      <c r="AC48" s="29">
        <v>62</v>
      </c>
      <c r="AD48" s="29">
        <v>22</v>
      </c>
      <c r="AE48" s="29">
        <v>77</v>
      </c>
      <c r="AF48" s="29">
        <v>26</v>
      </c>
      <c r="AG48" s="29">
        <v>1</v>
      </c>
      <c r="AH48" s="29">
        <v>13</v>
      </c>
      <c r="AI48" s="29">
        <v>24</v>
      </c>
      <c r="AJ48" s="29">
        <v>8</v>
      </c>
      <c r="AK48" s="29">
        <f t="shared" si="58"/>
        <v>58</v>
      </c>
      <c r="AL48" s="29">
        <v>8</v>
      </c>
      <c r="AM48" s="29">
        <v>14</v>
      </c>
      <c r="AN48" s="13" t="s">
        <v>84</v>
      </c>
      <c r="AO48" s="18"/>
      <c r="AQ48" s="1">
        <v>95</v>
      </c>
      <c r="AR48" s="1">
        <v>13</v>
      </c>
      <c r="AS48" s="1">
        <v>1</v>
      </c>
      <c r="AT48" s="1">
        <v>50</v>
      </c>
    </row>
    <row r="49" spans="2:46" ht="14.25" customHeight="1">
      <c r="B49" s="24"/>
      <c r="C49" s="13" t="s">
        <v>85</v>
      </c>
      <c r="D49" s="37">
        <v>1868</v>
      </c>
      <c r="E49" s="29">
        <v>4</v>
      </c>
      <c r="F49" s="29">
        <f t="shared" si="54"/>
        <v>560</v>
      </c>
      <c r="G49" s="29">
        <v>16</v>
      </c>
      <c r="H49" s="29">
        <v>59</v>
      </c>
      <c r="I49" s="29">
        <v>42</v>
      </c>
      <c r="J49" s="29">
        <v>7</v>
      </c>
      <c r="K49" s="29">
        <v>62</v>
      </c>
      <c r="L49" s="29">
        <v>29</v>
      </c>
      <c r="M49" s="29">
        <v>41</v>
      </c>
      <c r="N49" s="29">
        <v>135</v>
      </c>
      <c r="O49" s="29">
        <v>0</v>
      </c>
      <c r="P49" s="44">
        <v>0</v>
      </c>
      <c r="Q49" s="29">
        <v>15</v>
      </c>
      <c r="R49" s="29">
        <f t="shared" si="55"/>
        <v>49</v>
      </c>
      <c r="S49" s="29">
        <v>21</v>
      </c>
      <c r="T49" s="29">
        <v>10</v>
      </c>
      <c r="U49" s="29">
        <f t="shared" si="56"/>
        <v>215</v>
      </c>
      <c r="V49" s="29">
        <v>27</v>
      </c>
      <c r="W49" s="29">
        <v>23</v>
      </c>
      <c r="X49" s="29">
        <v>72</v>
      </c>
      <c r="Y49" s="29">
        <v>63</v>
      </c>
      <c r="Z49" s="29">
        <f t="shared" si="57"/>
        <v>166</v>
      </c>
      <c r="AA49" s="29">
        <v>11</v>
      </c>
      <c r="AB49" s="29">
        <v>50</v>
      </c>
      <c r="AC49" s="29">
        <v>102</v>
      </c>
      <c r="AD49" s="29">
        <v>22</v>
      </c>
      <c r="AE49" s="29">
        <v>162</v>
      </c>
      <c r="AF49" s="29">
        <v>60</v>
      </c>
      <c r="AG49" s="29">
        <v>0</v>
      </c>
      <c r="AH49" s="29">
        <v>15</v>
      </c>
      <c r="AI49" s="29">
        <v>31</v>
      </c>
      <c r="AJ49" s="29">
        <v>54</v>
      </c>
      <c r="AK49" s="29">
        <f t="shared" si="58"/>
        <v>66</v>
      </c>
      <c r="AL49" s="29">
        <v>14</v>
      </c>
      <c r="AM49" s="29">
        <v>7</v>
      </c>
      <c r="AN49" s="13" t="s">
        <v>85</v>
      </c>
      <c r="AO49" s="18"/>
      <c r="AQ49" s="1">
        <v>154</v>
      </c>
      <c r="AR49" s="1">
        <v>30</v>
      </c>
      <c r="AS49" s="1">
        <v>3</v>
      </c>
      <c r="AT49" s="1">
        <v>52</v>
      </c>
    </row>
    <row r="50" spans="2:46" ht="14.25" customHeight="1">
      <c r="B50" s="24"/>
      <c r="C50" s="13" t="s">
        <v>86</v>
      </c>
      <c r="D50" s="37">
        <v>2291</v>
      </c>
      <c r="E50" s="29">
        <v>7</v>
      </c>
      <c r="F50" s="29">
        <f t="shared" si="54"/>
        <v>587</v>
      </c>
      <c r="G50" s="29">
        <v>14</v>
      </c>
      <c r="H50" s="29">
        <v>68</v>
      </c>
      <c r="I50" s="29">
        <v>29</v>
      </c>
      <c r="J50" s="29">
        <v>14</v>
      </c>
      <c r="K50" s="29">
        <v>59</v>
      </c>
      <c r="L50" s="29">
        <v>30</v>
      </c>
      <c r="M50" s="29">
        <v>40</v>
      </c>
      <c r="N50" s="29">
        <v>156</v>
      </c>
      <c r="O50" s="29">
        <v>0</v>
      </c>
      <c r="P50" s="44">
        <v>0</v>
      </c>
      <c r="Q50" s="29">
        <v>11</v>
      </c>
      <c r="R50" s="29">
        <f t="shared" si="55"/>
        <v>43</v>
      </c>
      <c r="S50" s="29">
        <v>12</v>
      </c>
      <c r="T50" s="29">
        <v>11</v>
      </c>
      <c r="U50" s="29">
        <f t="shared" si="56"/>
        <v>349</v>
      </c>
      <c r="V50" s="29">
        <v>40</v>
      </c>
      <c r="W50" s="29">
        <v>38</v>
      </c>
      <c r="X50" s="29">
        <v>133</v>
      </c>
      <c r="Y50" s="29">
        <v>95</v>
      </c>
      <c r="Z50" s="29">
        <f t="shared" si="57"/>
        <v>197</v>
      </c>
      <c r="AA50" s="29">
        <v>8</v>
      </c>
      <c r="AB50" s="29">
        <v>50</v>
      </c>
      <c r="AC50" s="29">
        <v>139</v>
      </c>
      <c r="AD50" s="29">
        <v>43</v>
      </c>
      <c r="AE50" s="29">
        <v>236</v>
      </c>
      <c r="AF50" s="29">
        <v>65</v>
      </c>
      <c r="AG50" s="29">
        <v>3</v>
      </c>
      <c r="AH50" s="29">
        <v>12</v>
      </c>
      <c r="AI50" s="29">
        <v>53</v>
      </c>
      <c r="AJ50" s="29">
        <v>99</v>
      </c>
      <c r="AK50" s="29">
        <f t="shared" si="58"/>
        <v>58</v>
      </c>
      <c r="AL50" s="29">
        <v>4</v>
      </c>
      <c r="AM50" s="29">
        <v>5</v>
      </c>
      <c r="AN50" s="13" t="s">
        <v>86</v>
      </c>
      <c r="AO50" s="18"/>
      <c r="AQ50" s="1">
        <v>166</v>
      </c>
      <c r="AR50" s="1">
        <v>43</v>
      </c>
      <c r="AS50" s="1">
        <v>0</v>
      </c>
      <c r="AT50" s="1">
        <v>54</v>
      </c>
    </row>
    <row r="51" spans="2:46" ht="14.25" customHeight="1">
      <c r="B51" s="24"/>
      <c r="C51" s="13" t="s">
        <v>87</v>
      </c>
      <c r="D51" s="37">
        <v>1411</v>
      </c>
      <c r="E51" s="29">
        <v>7</v>
      </c>
      <c r="F51" s="29">
        <f t="shared" si="54"/>
        <v>262</v>
      </c>
      <c r="G51" s="29">
        <v>7</v>
      </c>
      <c r="H51" s="29">
        <v>35</v>
      </c>
      <c r="I51" s="29">
        <v>24</v>
      </c>
      <c r="J51" s="29">
        <v>2</v>
      </c>
      <c r="K51" s="29">
        <v>16</v>
      </c>
      <c r="L51" s="29">
        <v>13</v>
      </c>
      <c r="M51" s="29">
        <v>15</v>
      </c>
      <c r="N51" s="29">
        <v>62</v>
      </c>
      <c r="O51" s="29">
        <v>0</v>
      </c>
      <c r="P51" s="44">
        <v>0</v>
      </c>
      <c r="Q51" s="29">
        <v>5</v>
      </c>
      <c r="R51" s="29">
        <f t="shared" si="55"/>
        <v>26</v>
      </c>
      <c r="S51" s="29">
        <v>11</v>
      </c>
      <c r="T51" s="29">
        <v>14</v>
      </c>
      <c r="U51" s="29">
        <f t="shared" si="56"/>
        <v>244</v>
      </c>
      <c r="V51" s="29">
        <v>21</v>
      </c>
      <c r="W51" s="29">
        <v>19</v>
      </c>
      <c r="X51" s="29">
        <v>78</v>
      </c>
      <c r="Y51" s="29">
        <v>105</v>
      </c>
      <c r="Z51" s="29">
        <f t="shared" si="57"/>
        <v>101</v>
      </c>
      <c r="AA51" s="29">
        <v>3</v>
      </c>
      <c r="AB51" s="29">
        <v>16</v>
      </c>
      <c r="AC51" s="29">
        <v>78</v>
      </c>
      <c r="AD51" s="29">
        <v>18</v>
      </c>
      <c r="AE51" s="29">
        <v>159</v>
      </c>
      <c r="AF51" s="29">
        <v>37</v>
      </c>
      <c r="AG51" s="29">
        <v>1</v>
      </c>
      <c r="AH51" s="29">
        <v>6</v>
      </c>
      <c r="AI51" s="29">
        <v>44</v>
      </c>
      <c r="AJ51" s="29">
        <v>118</v>
      </c>
      <c r="AK51" s="29">
        <f t="shared" si="58"/>
        <v>35</v>
      </c>
      <c r="AL51" s="29">
        <v>1</v>
      </c>
      <c r="AM51" s="29">
        <v>4</v>
      </c>
      <c r="AN51" s="13" t="s">
        <v>87</v>
      </c>
      <c r="AO51" s="18"/>
      <c r="AQ51" s="1">
        <v>83</v>
      </c>
      <c r="AR51" s="1">
        <v>21</v>
      </c>
      <c r="AS51" s="1">
        <v>4</v>
      </c>
      <c r="AT51" s="1">
        <v>34</v>
      </c>
    </row>
    <row r="52" spans="2:46" ht="14.25" customHeight="1">
      <c r="B52" s="24"/>
      <c r="C52" s="13" t="s">
        <v>88</v>
      </c>
      <c r="D52" s="37">
        <v>462</v>
      </c>
      <c r="E52" s="29">
        <v>4</v>
      </c>
      <c r="F52" s="29">
        <f t="shared" si="54"/>
        <v>51</v>
      </c>
      <c r="G52" s="29">
        <v>0</v>
      </c>
      <c r="H52" s="29">
        <v>3</v>
      </c>
      <c r="I52" s="29">
        <v>6</v>
      </c>
      <c r="J52" s="29">
        <v>1</v>
      </c>
      <c r="K52" s="29">
        <v>1</v>
      </c>
      <c r="L52" s="29">
        <v>2</v>
      </c>
      <c r="M52" s="29">
        <v>3</v>
      </c>
      <c r="N52" s="29">
        <v>15</v>
      </c>
      <c r="O52" s="29">
        <v>0</v>
      </c>
      <c r="P52" s="44">
        <v>0</v>
      </c>
      <c r="Q52" s="29">
        <v>0</v>
      </c>
      <c r="R52" s="29">
        <f t="shared" si="55"/>
        <v>7</v>
      </c>
      <c r="S52" s="29">
        <v>0</v>
      </c>
      <c r="T52" s="29">
        <v>2</v>
      </c>
      <c r="U52" s="29">
        <f t="shared" si="56"/>
        <v>97</v>
      </c>
      <c r="V52" s="29">
        <v>8</v>
      </c>
      <c r="W52" s="29">
        <v>8</v>
      </c>
      <c r="X52" s="29">
        <v>26</v>
      </c>
      <c r="Y52" s="29">
        <v>42</v>
      </c>
      <c r="Z52" s="29">
        <f t="shared" si="57"/>
        <v>29</v>
      </c>
      <c r="AA52" s="29">
        <v>1</v>
      </c>
      <c r="AB52" s="29">
        <v>9</v>
      </c>
      <c r="AC52" s="29">
        <v>18</v>
      </c>
      <c r="AD52" s="29">
        <v>5</v>
      </c>
      <c r="AE52" s="29">
        <v>65</v>
      </c>
      <c r="AF52" s="29">
        <v>11</v>
      </c>
      <c r="AG52" s="29">
        <v>0</v>
      </c>
      <c r="AH52" s="29">
        <v>0</v>
      </c>
      <c r="AI52" s="29">
        <v>8</v>
      </c>
      <c r="AJ52" s="29">
        <v>63</v>
      </c>
      <c r="AK52" s="29">
        <f t="shared" si="58"/>
        <v>13</v>
      </c>
      <c r="AL52" s="29">
        <v>0</v>
      </c>
      <c r="AM52" s="29">
        <v>0</v>
      </c>
      <c r="AN52" s="13" t="s">
        <v>88</v>
      </c>
      <c r="AO52" s="18"/>
      <c r="AQ52" s="1">
        <v>20</v>
      </c>
      <c r="AR52" s="1">
        <v>13</v>
      </c>
      <c r="AS52" s="1">
        <v>1</v>
      </c>
      <c r="AT52" s="1">
        <v>13</v>
      </c>
    </row>
    <row r="53" spans="2:46" ht="14.25" customHeight="1">
      <c r="B53" s="24"/>
      <c r="C53" s="13" t="s">
        <v>89</v>
      </c>
      <c r="D53" s="37">
        <v>75</v>
      </c>
      <c r="E53" s="29">
        <v>0</v>
      </c>
      <c r="F53" s="29">
        <f t="shared" si="54"/>
        <v>9</v>
      </c>
      <c r="G53" s="29">
        <v>0</v>
      </c>
      <c r="H53" s="29">
        <v>0</v>
      </c>
      <c r="I53" s="29">
        <v>1</v>
      </c>
      <c r="J53" s="29">
        <v>0</v>
      </c>
      <c r="K53" s="29">
        <v>0</v>
      </c>
      <c r="L53" s="29">
        <v>1</v>
      </c>
      <c r="M53" s="29">
        <v>1</v>
      </c>
      <c r="N53" s="29">
        <v>1</v>
      </c>
      <c r="O53" s="29">
        <v>0</v>
      </c>
      <c r="P53" s="44">
        <v>0</v>
      </c>
      <c r="Q53" s="29">
        <v>1</v>
      </c>
      <c r="R53" s="29">
        <f t="shared" si="55"/>
        <v>1</v>
      </c>
      <c r="S53" s="29">
        <v>0</v>
      </c>
      <c r="T53" s="29">
        <v>2</v>
      </c>
      <c r="U53" s="29">
        <f t="shared" si="56"/>
        <v>10</v>
      </c>
      <c r="V53" s="29">
        <v>0</v>
      </c>
      <c r="W53" s="29">
        <v>1</v>
      </c>
      <c r="X53" s="29">
        <v>1</v>
      </c>
      <c r="Y53" s="29">
        <v>7</v>
      </c>
      <c r="Z53" s="29">
        <f t="shared" si="57"/>
        <v>3</v>
      </c>
      <c r="AA53" s="29">
        <v>1</v>
      </c>
      <c r="AB53" s="29">
        <v>0</v>
      </c>
      <c r="AC53" s="29">
        <v>2</v>
      </c>
      <c r="AD53" s="29">
        <v>0</v>
      </c>
      <c r="AE53" s="29">
        <v>9</v>
      </c>
      <c r="AF53" s="29">
        <v>1</v>
      </c>
      <c r="AG53" s="29">
        <v>0</v>
      </c>
      <c r="AH53" s="29">
        <v>0</v>
      </c>
      <c r="AI53" s="29">
        <v>1</v>
      </c>
      <c r="AJ53" s="29">
        <v>23</v>
      </c>
      <c r="AK53" s="29">
        <f t="shared" si="58"/>
        <v>4</v>
      </c>
      <c r="AL53" s="29">
        <v>0</v>
      </c>
      <c r="AM53" s="29">
        <v>0</v>
      </c>
      <c r="AN53" s="13" t="s">
        <v>89</v>
      </c>
      <c r="AO53" s="18"/>
      <c r="AQ53" s="1">
        <v>4</v>
      </c>
      <c r="AR53" s="1">
        <v>1</v>
      </c>
      <c r="AS53" s="1">
        <v>0</v>
      </c>
      <c r="AT53" s="1">
        <v>4</v>
      </c>
    </row>
    <row r="54" spans="2:46" ht="14.25" customHeight="1" thickBot="1">
      <c r="B54" s="24"/>
      <c r="C54" s="41" t="s">
        <v>93</v>
      </c>
      <c r="D54" s="37">
        <v>0</v>
      </c>
      <c r="E54" s="29">
        <v>0</v>
      </c>
      <c r="F54" s="29">
        <f>SUM(G54:Q54)+AQ54</f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44">
        <v>0</v>
      </c>
      <c r="Q54" s="29">
        <v>0</v>
      </c>
      <c r="R54" s="29">
        <f>SUM(I54:J54)</f>
        <v>0</v>
      </c>
      <c r="S54" s="29">
        <v>0</v>
      </c>
      <c r="T54" s="29">
        <v>0</v>
      </c>
      <c r="U54" s="29">
        <f>SUM(V54:Y54)+AR54</f>
        <v>0</v>
      </c>
      <c r="V54" s="29">
        <v>0</v>
      </c>
      <c r="W54" s="29">
        <v>0</v>
      </c>
      <c r="X54" s="29">
        <v>0</v>
      </c>
      <c r="Y54" s="29">
        <v>0</v>
      </c>
      <c r="Z54" s="29">
        <f>SUM(AA54:AC54)+AS54</f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f>AL54+AT54</f>
        <v>0</v>
      </c>
      <c r="AL54" s="29">
        <v>0</v>
      </c>
      <c r="AM54" s="29">
        <v>0</v>
      </c>
      <c r="AN54" s="41" t="s">
        <v>93</v>
      </c>
      <c r="AO54" s="18"/>
      <c r="AQ54" s="1">
        <v>0</v>
      </c>
      <c r="AR54" s="1">
        <v>0</v>
      </c>
      <c r="AS54" s="1">
        <v>0</v>
      </c>
      <c r="AT54" s="1">
        <v>0</v>
      </c>
    </row>
    <row r="55" spans="2:41" ht="14.25" customHeight="1">
      <c r="B55" s="20"/>
      <c r="C55" s="21" t="s">
        <v>65</v>
      </c>
      <c r="D55" s="34">
        <f>SUM(D58:D79)</f>
        <v>11280</v>
      </c>
      <c r="E55" s="28">
        <f aca="true" t="shared" si="59" ref="E55:AM55">SUM(E58:E79)</f>
        <v>21</v>
      </c>
      <c r="F55" s="28">
        <f t="shared" si="59"/>
        <v>2478</v>
      </c>
      <c r="G55" s="28">
        <f t="shared" si="59"/>
        <v>24</v>
      </c>
      <c r="H55" s="28">
        <f t="shared" si="59"/>
        <v>178</v>
      </c>
      <c r="I55" s="28">
        <f t="shared" si="59"/>
        <v>265</v>
      </c>
      <c r="J55" s="28">
        <f>SUM(J58:J79)</f>
        <v>91</v>
      </c>
      <c r="K55" s="28">
        <f t="shared" si="59"/>
        <v>196</v>
      </c>
      <c r="L55" s="28">
        <f t="shared" si="59"/>
        <v>169</v>
      </c>
      <c r="M55" s="28">
        <f t="shared" si="59"/>
        <v>257</v>
      </c>
      <c r="N55" s="28">
        <f t="shared" si="59"/>
        <v>348</v>
      </c>
      <c r="O55" s="28">
        <f t="shared" si="59"/>
        <v>214</v>
      </c>
      <c r="P55" s="28">
        <f t="shared" si="59"/>
        <v>92</v>
      </c>
      <c r="Q55" s="28">
        <f t="shared" si="59"/>
        <v>97</v>
      </c>
      <c r="R55" s="28">
        <f t="shared" si="59"/>
        <v>356</v>
      </c>
      <c r="S55" s="28">
        <f t="shared" si="59"/>
        <v>97</v>
      </c>
      <c r="T55" s="28">
        <f t="shared" si="59"/>
        <v>85</v>
      </c>
      <c r="U55" s="28">
        <f t="shared" si="59"/>
        <v>1911</v>
      </c>
      <c r="V55" s="28">
        <f t="shared" si="59"/>
        <v>168</v>
      </c>
      <c r="W55" s="28">
        <f t="shared" si="59"/>
        <v>130</v>
      </c>
      <c r="X55" s="28">
        <f t="shared" si="59"/>
        <v>526</v>
      </c>
      <c r="Y55" s="28">
        <f t="shared" si="59"/>
        <v>840</v>
      </c>
      <c r="Z55" s="28">
        <f t="shared" si="59"/>
        <v>873</v>
      </c>
      <c r="AA55" s="28">
        <f t="shared" si="59"/>
        <v>131</v>
      </c>
      <c r="AB55" s="28">
        <f t="shared" si="59"/>
        <v>212</v>
      </c>
      <c r="AC55" s="28">
        <f t="shared" si="59"/>
        <v>506</v>
      </c>
      <c r="AD55" s="28">
        <f t="shared" si="59"/>
        <v>194</v>
      </c>
      <c r="AE55" s="28">
        <f t="shared" si="59"/>
        <v>815</v>
      </c>
      <c r="AF55" s="28">
        <f t="shared" si="59"/>
        <v>61</v>
      </c>
      <c r="AG55" s="28">
        <f t="shared" si="59"/>
        <v>20</v>
      </c>
      <c r="AH55" s="28">
        <f t="shared" si="59"/>
        <v>87</v>
      </c>
      <c r="AI55" s="28">
        <f t="shared" si="59"/>
        <v>263</v>
      </c>
      <c r="AJ55" s="28">
        <f t="shared" si="59"/>
        <v>1374</v>
      </c>
      <c r="AK55" s="28">
        <f t="shared" si="59"/>
        <v>289</v>
      </c>
      <c r="AL55" s="28">
        <f t="shared" si="59"/>
        <v>31</v>
      </c>
      <c r="AM55" s="28">
        <f t="shared" si="59"/>
        <v>86</v>
      </c>
      <c r="AN55" s="21" t="s">
        <v>65</v>
      </c>
      <c r="AO55" s="10"/>
    </row>
    <row r="56" spans="2:41" ht="14.25" customHeight="1">
      <c r="B56" s="11"/>
      <c r="C56" s="22">
        <v>0</v>
      </c>
      <c r="D56" s="35">
        <v>12</v>
      </c>
      <c r="E56" s="29">
        <v>0</v>
      </c>
      <c r="F56" s="29">
        <f>SUM(G56:Q56)+AQ57</f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>SUM(I56:J56)</f>
        <v>0</v>
      </c>
      <c r="S56" s="29">
        <v>0</v>
      </c>
      <c r="T56" s="29">
        <v>0</v>
      </c>
      <c r="U56" s="29">
        <f>SUM(V56:Y56)+AR57</f>
        <v>0</v>
      </c>
      <c r="V56" s="29">
        <v>0</v>
      </c>
      <c r="W56" s="29">
        <v>0</v>
      </c>
      <c r="X56" s="29">
        <v>0</v>
      </c>
      <c r="Y56" s="29">
        <v>0</v>
      </c>
      <c r="Z56" s="29">
        <f>SUM(AA56:AC56)+AS57</f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f>AL56+AT57</f>
        <v>1</v>
      </c>
      <c r="AL56" s="29">
        <v>0</v>
      </c>
      <c r="AM56" s="29">
        <v>0</v>
      </c>
      <c r="AN56" s="22">
        <v>0</v>
      </c>
      <c r="AO56" s="18"/>
    </row>
    <row r="57" spans="2:46" ht="14.25" customHeight="1">
      <c r="B57" s="11"/>
      <c r="C57" s="23" t="s">
        <v>66</v>
      </c>
      <c r="D57" s="36">
        <v>6</v>
      </c>
      <c r="E57" s="30">
        <v>0</v>
      </c>
      <c r="F57" s="30">
        <f>SUM(G57:Q57)+AQ58</f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f>SUM(I57:J57)</f>
        <v>0</v>
      </c>
      <c r="S57" s="30">
        <v>0</v>
      </c>
      <c r="T57" s="30">
        <v>0</v>
      </c>
      <c r="U57" s="30">
        <f>SUM(V57:Y57)+AR58</f>
        <v>0</v>
      </c>
      <c r="V57" s="30">
        <v>0</v>
      </c>
      <c r="W57" s="30">
        <v>0</v>
      </c>
      <c r="X57" s="30">
        <v>0</v>
      </c>
      <c r="Y57" s="30">
        <v>0</v>
      </c>
      <c r="Z57" s="30">
        <f>SUM(AA57:AC57)+AS58</f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f>AL57+AT58</f>
        <v>1</v>
      </c>
      <c r="AL57" s="30">
        <v>0</v>
      </c>
      <c r="AM57" s="30">
        <v>0</v>
      </c>
      <c r="AN57" s="23" t="s">
        <v>66</v>
      </c>
      <c r="AO57" s="18"/>
      <c r="AQ57" s="1">
        <v>0</v>
      </c>
      <c r="AR57" s="1">
        <v>0</v>
      </c>
      <c r="AS57" s="1">
        <v>0</v>
      </c>
      <c r="AT57" s="1">
        <v>1</v>
      </c>
    </row>
    <row r="58" spans="2:46" ht="14.25" customHeight="1">
      <c r="B58" s="24"/>
      <c r="C58" s="25" t="s">
        <v>67</v>
      </c>
      <c r="D58" s="37">
        <f aca="true" t="shared" si="60" ref="D58:AM58">D56+D57</f>
        <v>18</v>
      </c>
      <c r="E58" s="29">
        <f t="shared" si="60"/>
        <v>0</v>
      </c>
      <c r="F58" s="29">
        <f t="shared" si="60"/>
        <v>0</v>
      </c>
      <c r="G58" s="29">
        <f t="shared" si="60"/>
        <v>0</v>
      </c>
      <c r="H58" s="29">
        <f t="shared" si="60"/>
        <v>0</v>
      </c>
      <c r="I58" s="29">
        <f t="shared" si="60"/>
        <v>0</v>
      </c>
      <c r="J58" s="29">
        <f t="shared" si="60"/>
        <v>0</v>
      </c>
      <c r="K58" s="29">
        <f t="shared" si="60"/>
        <v>0</v>
      </c>
      <c r="L58" s="29">
        <f t="shared" si="60"/>
        <v>0</v>
      </c>
      <c r="M58" s="29">
        <f t="shared" si="60"/>
        <v>0</v>
      </c>
      <c r="N58" s="29">
        <f t="shared" si="60"/>
        <v>0</v>
      </c>
      <c r="O58" s="29">
        <f t="shared" si="60"/>
        <v>0</v>
      </c>
      <c r="P58" s="29">
        <f t="shared" si="60"/>
        <v>0</v>
      </c>
      <c r="Q58" s="29">
        <f t="shared" si="60"/>
        <v>0</v>
      </c>
      <c r="R58" s="29">
        <f t="shared" si="60"/>
        <v>0</v>
      </c>
      <c r="S58" s="29">
        <f t="shared" si="60"/>
        <v>0</v>
      </c>
      <c r="T58" s="29">
        <f t="shared" si="60"/>
        <v>0</v>
      </c>
      <c r="U58" s="29">
        <f t="shared" si="60"/>
        <v>0</v>
      </c>
      <c r="V58" s="29">
        <f t="shared" si="60"/>
        <v>0</v>
      </c>
      <c r="W58" s="29">
        <f t="shared" si="60"/>
        <v>0</v>
      </c>
      <c r="X58" s="29">
        <f t="shared" si="60"/>
        <v>0</v>
      </c>
      <c r="Y58" s="29">
        <f t="shared" si="60"/>
        <v>0</v>
      </c>
      <c r="Z58" s="29">
        <f t="shared" si="60"/>
        <v>0</v>
      </c>
      <c r="AA58" s="29">
        <f t="shared" si="60"/>
        <v>0</v>
      </c>
      <c r="AB58" s="29">
        <f t="shared" si="60"/>
        <v>0</v>
      </c>
      <c r="AC58" s="29">
        <f t="shared" si="60"/>
        <v>0</v>
      </c>
      <c r="AD58" s="29">
        <f t="shared" si="60"/>
        <v>0</v>
      </c>
      <c r="AE58" s="29">
        <f t="shared" si="60"/>
        <v>0</v>
      </c>
      <c r="AF58" s="29">
        <f t="shared" si="60"/>
        <v>0</v>
      </c>
      <c r="AG58" s="29">
        <f t="shared" si="60"/>
        <v>0</v>
      </c>
      <c r="AH58" s="29">
        <f t="shared" si="60"/>
        <v>0</v>
      </c>
      <c r="AI58" s="29">
        <f t="shared" si="60"/>
        <v>0</v>
      </c>
      <c r="AJ58" s="29">
        <f t="shared" si="60"/>
        <v>0</v>
      </c>
      <c r="AK58" s="29">
        <f t="shared" si="60"/>
        <v>2</v>
      </c>
      <c r="AL58" s="29">
        <f t="shared" si="60"/>
        <v>0</v>
      </c>
      <c r="AM58" s="29">
        <f t="shared" si="60"/>
        <v>0</v>
      </c>
      <c r="AN58" s="25" t="s">
        <v>67</v>
      </c>
      <c r="AO58" s="18"/>
      <c r="AQ58" s="1">
        <v>0</v>
      </c>
      <c r="AR58" s="1">
        <v>0</v>
      </c>
      <c r="AS58" s="1">
        <v>0</v>
      </c>
      <c r="AT58" s="1">
        <v>1</v>
      </c>
    </row>
    <row r="59" spans="2:46" ht="14.25" customHeight="1">
      <c r="B59" s="24"/>
      <c r="C59" s="13" t="s">
        <v>68</v>
      </c>
      <c r="D59" s="37">
        <v>4</v>
      </c>
      <c r="E59" s="29">
        <v>0</v>
      </c>
      <c r="F59" s="29">
        <f>SUM(G59:Q59)+AQ59</f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f aca="true" t="shared" si="61" ref="R59:R79">SUM(I59:J59)</f>
        <v>0</v>
      </c>
      <c r="S59" s="29">
        <v>0</v>
      </c>
      <c r="T59" s="29">
        <v>0</v>
      </c>
      <c r="U59" s="29">
        <f>SUM(V59:Y59)+AR59</f>
        <v>1</v>
      </c>
      <c r="V59" s="29">
        <v>0</v>
      </c>
      <c r="W59" s="29">
        <v>0</v>
      </c>
      <c r="X59" s="29">
        <v>0</v>
      </c>
      <c r="Y59" s="29">
        <v>0</v>
      </c>
      <c r="Z59" s="29">
        <f>SUM(AA59:AC59)+AS59</f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f>AL59+AT59</f>
        <v>1</v>
      </c>
      <c r="AL59" s="29">
        <v>1</v>
      </c>
      <c r="AM59" s="29">
        <v>0</v>
      </c>
      <c r="AN59" s="13" t="s">
        <v>68</v>
      </c>
      <c r="AO59" s="18"/>
      <c r="AQ59" s="1">
        <v>0</v>
      </c>
      <c r="AR59" s="1">
        <v>1</v>
      </c>
      <c r="AS59" s="1">
        <v>0</v>
      </c>
      <c r="AT59" s="1">
        <v>0</v>
      </c>
    </row>
    <row r="60" spans="2:46" ht="14.25" customHeight="1">
      <c r="B60" s="24"/>
      <c r="C60" s="13" t="s">
        <v>69</v>
      </c>
      <c r="D60" s="37">
        <v>0</v>
      </c>
      <c r="E60" s="29">
        <v>0</v>
      </c>
      <c r="F60" s="29">
        <f aca="true" t="shared" si="62" ref="F60:F79">SUM(G60:Q60)+AQ60</f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f t="shared" si="61"/>
        <v>0</v>
      </c>
      <c r="S60" s="29">
        <v>0</v>
      </c>
      <c r="T60" s="29">
        <v>0</v>
      </c>
      <c r="U60" s="29">
        <f aca="true" t="shared" si="63" ref="U60:U79">SUM(V60:Y60)+AR60</f>
        <v>0</v>
      </c>
      <c r="V60" s="29">
        <v>0</v>
      </c>
      <c r="W60" s="29">
        <v>0</v>
      </c>
      <c r="X60" s="29">
        <v>0</v>
      </c>
      <c r="Y60" s="29">
        <v>0</v>
      </c>
      <c r="Z60" s="29">
        <f aca="true" t="shared" si="64" ref="Z60:Z79">SUM(AA60:AC60)+AS60</f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f aca="true" t="shared" si="65" ref="AK60:AK79">AL60+AT60</f>
        <v>0</v>
      </c>
      <c r="AL60" s="29">
        <v>0</v>
      </c>
      <c r="AM60" s="29">
        <v>0</v>
      </c>
      <c r="AN60" s="13" t="s">
        <v>69</v>
      </c>
      <c r="AO60" s="18"/>
      <c r="AQ60" s="1">
        <v>0</v>
      </c>
      <c r="AR60" s="1">
        <v>0</v>
      </c>
      <c r="AS60" s="1">
        <v>0</v>
      </c>
      <c r="AT60" s="1">
        <v>0</v>
      </c>
    </row>
    <row r="61" spans="2:46" ht="14.25" customHeight="1">
      <c r="B61" s="24"/>
      <c r="C61" s="13" t="s">
        <v>70</v>
      </c>
      <c r="D61" s="37">
        <v>4</v>
      </c>
      <c r="E61" s="29">
        <v>0</v>
      </c>
      <c r="F61" s="29">
        <f t="shared" si="62"/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f t="shared" si="61"/>
        <v>0</v>
      </c>
      <c r="S61" s="29">
        <v>0</v>
      </c>
      <c r="T61" s="29">
        <v>0</v>
      </c>
      <c r="U61" s="29">
        <f t="shared" si="63"/>
        <v>0</v>
      </c>
      <c r="V61" s="29">
        <v>0</v>
      </c>
      <c r="W61" s="29">
        <v>0</v>
      </c>
      <c r="X61" s="29">
        <v>0</v>
      </c>
      <c r="Y61" s="29">
        <v>0</v>
      </c>
      <c r="Z61" s="29">
        <f t="shared" si="64"/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f t="shared" si="65"/>
        <v>1</v>
      </c>
      <c r="AL61" s="29">
        <v>1</v>
      </c>
      <c r="AM61" s="29">
        <v>0</v>
      </c>
      <c r="AN61" s="13" t="s">
        <v>70</v>
      </c>
      <c r="AO61" s="18"/>
      <c r="AQ61" s="1">
        <v>1</v>
      </c>
      <c r="AR61" s="1">
        <v>0</v>
      </c>
      <c r="AS61" s="1">
        <v>0</v>
      </c>
      <c r="AT61" s="1">
        <v>0</v>
      </c>
    </row>
    <row r="62" spans="2:46" ht="14.25" customHeight="1">
      <c r="B62" s="24"/>
      <c r="C62" s="13" t="s">
        <v>72</v>
      </c>
      <c r="D62" s="37">
        <v>8</v>
      </c>
      <c r="E62" s="29">
        <v>0</v>
      </c>
      <c r="F62" s="29">
        <f t="shared" si="62"/>
        <v>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f t="shared" si="61"/>
        <v>0</v>
      </c>
      <c r="S62" s="29">
        <v>0</v>
      </c>
      <c r="T62" s="29">
        <v>0</v>
      </c>
      <c r="U62" s="29">
        <f t="shared" si="63"/>
        <v>0</v>
      </c>
      <c r="V62" s="29">
        <v>0</v>
      </c>
      <c r="W62" s="29">
        <v>0</v>
      </c>
      <c r="X62" s="29">
        <v>0</v>
      </c>
      <c r="Y62" s="29">
        <v>0</v>
      </c>
      <c r="Z62" s="29">
        <f t="shared" si="64"/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f t="shared" si="65"/>
        <v>4</v>
      </c>
      <c r="AL62" s="29">
        <v>1</v>
      </c>
      <c r="AM62" s="29">
        <v>2</v>
      </c>
      <c r="AN62" s="13" t="s">
        <v>72</v>
      </c>
      <c r="AO62" s="14"/>
      <c r="AQ62" s="1">
        <v>1</v>
      </c>
      <c r="AR62" s="1">
        <v>0</v>
      </c>
      <c r="AS62" s="1">
        <v>0</v>
      </c>
      <c r="AT62" s="1">
        <v>3</v>
      </c>
    </row>
    <row r="63" spans="2:46" ht="14.25" customHeight="1">
      <c r="B63" s="24"/>
      <c r="C63" s="13" t="s">
        <v>73</v>
      </c>
      <c r="D63" s="37">
        <v>10</v>
      </c>
      <c r="E63" s="29">
        <v>0</v>
      </c>
      <c r="F63" s="29">
        <f t="shared" si="62"/>
        <v>3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1</v>
      </c>
      <c r="Q63" s="29">
        <v>2</v>
      </c>
      <c r="R63" s="29">
        <f t="shared" si="61"/>
        <v>0</v>
      </c>
      <c r="S63" s="29">
        <v>0</v>
      </c>
      <c r="T63" s="29">
        <v>0</v>
      </c>
      <c r="U63" s="29">
        <f t="shared" si="63"/>
        <v>0</v>
      </c>
      <c r="V63" s="29">
        <v>0</v>
      </c>
      <c r="W63" s="29">
        <v>0</v>
      </c>
      <c r="X63" s="29">
        <v>0</v>
      </c>
      <c r="Y63" s="29">
        <v>0</v>
      </c>
      <c r="Z63" s="29">
        <f t="shared" si="64"/>
        <v>1</v>
      </c>
      <c r="AA63" s="29">
        <v>1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f t="shared" si="65"/>
        <v>1</v>
      </c>
      <c r="AL63" s="29">
        <v>1</v>
      </c>
      <c r="AM63" s="29">
        <v>4</v>
      </c>
      <c r="AN63" s="13" t="s">
        <v>73</v>
      </c>
      <c r="AO63" s="18"/>
      <c r="AQ63" s="1">
        <v>0</v>
      </c>
      <c r="AR63" s="1">
        <v>0</v>
      </c>
      <c r="AS63" s="1">
        <v>0</v>
      </c>
      <c r="AT63" s="1">
        <v>0</v>
      </c>
    </row>
    <row r="64" spans="2:46" ht="14.25" customHeight="1">
      <c r="B64" s="24"/>
      <c r="C64" s="13" t="s">
        <v>74</v>
      </c>
      <c r="D64" s="37">
        <v>14</v>
      </c>
      <c r="E64" s="29">
        <v>0</v>
      </c>
      <c r="F64" s="29">
        <f t="shared" si="62"/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1</v>
      </c>
      <c r="R64" s="29">
        <f t="shared" si="61"/>
        <v>0</v>
      </c>
      <c r="S64" s="29">
        <v>0</v>
      </c>
      <c r="T64" s="29">
        <v>0</v>
      </c>
      <c r="U64" s="29">
        <f t="shared" si="63"/>
        <v>2</v>
      </c>
      <c r="V64" s="29">
        <v>1</v>
      </c>
      <c r="W64" s="29">
        <v>0</v>
      </c>
      <c r="X64" s="29">
        <v>1</v>
      </c>
      <c r="Y64" s="29">
        <v>0</v>
      </c>
      <c r="Z64" s="29">
        <f t="shared" si="64"/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1</v>
      </c>
      <c r="AI64" s="29">
        <v>0</v>
      </c>
      <c r="AJ64" s="29">
        <v>0</v>
      </c>
      <c r="AK64" s="29">
        <f t="shared" si="65"/>
        <v>1</v>
      </c>
      <c r="AL64" s="29">
        <v>0</v>
      </c>
      <c r="AM64" s="29">
        <v>4</v>
      </c>
      <c r="AN64" s="13" t="s">
        <v>74</v>
      </c>
      <c r="AO64" s="18"/>
      <c r="AQ64" s="1">
        <v>2</v>
      </c>
      <c r="AR64" s="1">
        <v>0</v>
      </c>
      <c r="AS64" s="1">
        <v>0</v>
      </c>
      <c r="AT64" s="1">
        <v>1</v>
      </c>
    </row>
    <row r="65" spans="2:46" ht="14.25" customHeight="1">
      <c r="B65" s="24"/>
      <c r="C65" s="13" t="s">
        <v>75</v>
      </c>
      <c r="D65" s="37">
        <v>19</v>
      </c>
      <c r="E65" s="29">
        <v>0</v>
      </c>
      <c r="F65" s="29">
        <f t="shared" si="62"/>
        <v>9</v>
      </c>
      <c r="G65" s="29">
        <v>0</v>
      </c>
      <c r="H65" s="29">
        <v>2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3</v>
      </c>
      <c r="P65" s="29">
        <v>0</v>
      </c>
      <c r="Q65" s="29">
        <v>0</v>
      </c>
      <c r="R65" s="29">
        <f t="shared" si="61"/>
        <v>1</v>
      </c>
      <c r="S65" s="29">
        <v>0</v>
      </c>
      <c r="T65" s="29">
        <v>0</v>
      </c>
      <c r="U65" s="29">
        <f t="shared" si="63"/>
        <v>2</v>
      </c>
      <c r="V65" s="29">
        <v>0</v>
      </c>
      <c r="W65" s="29">
        <v>0</v>
      </c>
      <c r="X65" s="29">
        <v>2</v>
      </c>
      <c r="Y65" s="29">
        <v>0</v>
      </c>
      <c r="Z65" s="29">
        <f t="shared" si="64"/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1</v>
      </c>
      <c r="AF65" s="29">
        <v>0</v>
      </c>
      <c r="AG65" s="29">
        <v>1</v>
      </c>
      <c r="AH65" s="29">
        <v>0</v>
      </c>
      <c r="AI65" s="29">
        <v>0</v>
      </c>
      <c r="AJ65" s="29">
        <v>0</v>
      </c>
      <c r="AK65" s="29">
        <f t="shared" si="65"/>
        <v>0</v>
      </c>
      <c r="AL65" s="29">
        <v>0</v>
      </c>
      <c r="AM65" s="29">
        <v>1</v>
      </c>
      <c r="AN65" s="13" t="s">
        <v>75</v>
      </c>
      <c r="AO65" s="18"/>
      <c r="AQ65" s="1">
        <v>3</v>
      </c>
      <c r="AR65" s="1">
        <v>0</v>
      </c>
      <c r="AS65" s="1">
        <v>0</v>
      </c>
      <c r="AT65" s="1">
        <v>0</v>
      </c>
    </row>
    <row r="66" spans="2:46" ht="14.25" customHeight="1">
      <c r="B66" s="24" t="s">
        <v>91</v>
      </c>
      <c r="C66" s="13" t="s">
        <v>76</v>
      </c>
      <c r="D66" s="37">
        <v>36</v>
      </c>
      <c r="E66" s="29">
        <v>0</v>
      </c>
      <c r="F66" s="29">
        <f t="shared" si="62"/>
        <v>18</v>
      </c>
      <c r="G66" s="29">
        <v>0</v>
      </c>
      <c r="H66" s="29">
        <v>0</v>
      </c>
      <c r="I66" s="29">
        <v>2</v>
      </c>
      <c r="J66" s="29">
        <v>0</v>
      </c>
      <c r="K66" s="29">
        <v>0</v>
      </c>
      <c r="L66" s="29">
        <v>0</v>
      </c>
      <c r="M66" s="29">
        <v>1</v>
      </c>
      <c r="N66" s="29">
        <v>1</v>
      </c>
      <c r="O66" s="29">
        <v>5</v>
      </c>
      <c r="P66" s="29">
        <v>2</v>
      </c>
      <c r="Q66" s="29">
        <v>2</v>
      </c>
      <c r="R66" s="29">
        <f t="shared" si="61"/>
        <v>2</v>
      </c>
      <c r="S66" s="29">
        <v>0</v>
      </c>
      <c r="T66" s="29">
        <v>0</v>
      </c>
      <c r="U66" s="29">
        <f t="shared" si="63"/>
        <v>4</v>
      </c>
      <c r="V66" s="29">
        <v>1</v>
      </c>
      <c r="W66" s="29">
        <v>0</v>
      </c>
      <c r="X66" s="29">
        <v>2</v>
      </c>
      <c r="Y66" s="29">
        <v>1</v>
      </c>
      <c r="Z66" s="29">
        <f t="shared" si="64"/>
        <v>3</v>
      </c>
      <c r="AA66" s="29">
        <v>3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1</v>
      </c>
      <c r="AI66" s="29">
        <v>0</v>
      </c>
      <c r="AJ66" s="29">
        <v>0</v>
      </c>
      <c r="AK66" s="29">
        <f t="shared" si="65"/>
        <v>2</v>
      </c>
      <c r="AL66" s="29">
        <v>1</v>
      </c>
      <c r="AM66" s="29">
        <v>1</v>
      </c>
      <c r="AN66" s="13" t="s">
        <v>76</v>
      </c>
      <c r="AO66" s="14" t="s">
        <v>91</v>
      </c>
      <c r="AQ66" s="1">
        <v>5</v>
      </c>
      <c r="AR66" s="1">
        <v>0</v>
      </c>
      <c r="AS66" s="1">
        <v>0</v>
      </c>
      <c r="AT66" s="1">
        <v>1</v>
      </c>
    </row>
    <row r="67" spans="2:46" ht="14.25" customHeight="1">
      <c r="B67" s="24"/>
      <c r="C67" s="13" t="s">
        <v>77</v>
      </c>
      <c r="D67" s="37">
        <v>63</v>
      </c>
      <c r="E67" s="29">
        <v>0</v>
      </c>
      <c r="F67" s="29">
        <f t="shared" si="62"/>
        <v>39</v>
      </c>
      <c r="G67" s="29">
        <v>0</v>
      </c>
      <c r="H67" s="29">
        <v>2</v>
      </c>
      <c r="I67" s="29">
        <v>2</v>
      </c>
      <c r="J67" s="29">
        <v>4</v>
      </c>
      <c r="K67" s="29">
        <v>0</v>
      </c>
      <c r="L67" s="29">
        <v>0</v>
      </c>
      <c r="M67" s="29">
        <v>2</v>
      </c>
      <c r="N67" s="29">
        <v>2</v>
      </c>
      <c r="O67" s="29">
        <v>14</v>
      </c>
      <c r="P67" s="29">
        <v>6</v>
      </c>
      <c r="Q67" s="29">
        <v>1</v>
      </c>
      <c r="R67" s="29">
        <f t="shared" si="61"/>
        <v>6</v>
      </c>
      <c r="S67" s="29">
        <v>0</v>
      </c>
      <c r="T67" s="29">
        <v>0</v>
      </c>
      <c r="U67" s="29">
        <f t="shared" si="63"/>
        <v>1</v>
      </c>
      <c r="V67" s="29">
        <v>0</v>
      </c>
      <c r="W67" s="29">
        <v>0</v>
      </c>
      <c r="X67" s="29">
        <v>1</v>
      </c>
      <c r="Y67" s="29">
        <v>0</v>
      </c>
      <c r="Z67" s="29">
        <f t="shared" si="64"/>
        <v>4</v>
      </c>
      <c r="AA67" s="29">
        <v>1</v>
      </c>
      <c r="AB67" s="29">
        <v>1</v>
      </c>
      <c r="AC67" s="29">
        <v>1</v>
      </c>
      <c r="AD67" s="29">
        <v>0</v>
      </c>
      <c r="AE67" s="29">
        <v>0</v>
      </c>
      <c r="AF67" s="29">
        <v>0</v>
      </c>
      <c r="AG67" s="29">
        <v>0</v>
      </c>
      <c r="AH67" s="29">
        <v>4</v>
      </c>
      <c r="AI67" s="29">
        <v>1</v>
      </c>
      <c r="AJ67" s="29">
        <v>0</v>
      </c>
      <c r="AK67" s="29">
        <f t="shared" si="65"/>
        <v>1</v>
      </c>
      <c r="AL67" s="29">
        <v>0</v>
      </c>
      <c r="AM67" s="29">
        <v>6</v>
      </c>
      <c r="AN67" s="13" t="s">
        <v>77</v>
      </c>
      <c r="AO67" s="18"/>
      <c r="AQ67" s="1">
        <v>6</v>
      </c>
      <c r="AR67" s="1">
        <v>0</v>
      </c>
      <c r="AS67" s="1">
        <v>1</v>
      </c>
      <c r="AT67" s="1">
        <v>1</v>
      </c>
    </row>
    <row r="68" spans="2:46" ht="14.25" customHeight="1">
      <c r="B68" s="24"/>
      <c r="C68" s="13" t="s">
        <v>79</v>
      </c>
      <c r="D68" s="37">
        <v>86</v>
      </c>
      <c r="E68" s="29">
        <v>0</v>
      </c>
      <c r="F68" s="29">
        <f t="shared" si="62"/>
        <v>35</v>
      </c>
      <c r="G68" s="29">
        <v>0</v>
      </c>
      <c r="H68" s="29">
        <v>2</v>
      </c>
      <c r="I68" s="29">
        <v>4</v>
      </c>
      <c r="J68" s="29">
        <v>0</v>
      </c>
      <c r="K68" s="29">
        <v>0</v>
      </c>
      <c r="L68" s="29">
        <v>1</v>
      </c>
      <c r="M68" s="29">
        <v>0</v>
      </c>
      <c r="N68" s="29">
        <v>1</v>
      </c>
      <c r="O68" s="29">
        <v>10</v>
      </c>
      <c r="P68" s="29">
        <v>4</v>
      </c>
      <c r="Q68" s="29">
        <v>0</v>
      </c>
      <c r="R68" s="29">
        <f t="shared" si="61"/>
        <v>4</v>
      </c>
      <c r="S68" s="29">
        <v>0</v>
      </c>
      <c r="T68" s="29">
        <v>0</v>
      </c>
      <c r="U68" s="29">
        <f t="shared" si="63"/>
        <v>2</v>
      </c>
      <c r="V68" s="29">
        <v>0</v>
      </c>
      <c r="W68" s="29">
        <v>0</v>
      </c>
      <c r="X68" s="29">
        <v>2</v>
      </c>
      <c r="Y68" s="29">
        <v>0</v>
      </c>
      <c r="Z68" s="29">
        <f t="shared" si="64"/>
        <v>9</v>
      </c>
      <c r="AA68" s="29">
        <v>5</v>
      </c>
      <c r="AB68" s="29">
        <v>4</v>
      </c>
      <c r="AC68" s="29">
        <v>0</v>
      </c>
      <c r="AD68" s="29">
        <v>3</v>
      </c>
      <c r="AE68" s="29">
        <v>1</v>
      </c>
      <c r="AF68" s="29">
        <v>1</v>
      </c>
      <c r="AG68" s="29">
        <v>0</v>
      </c>
      <c r="AH68" s="29">
        <v>2</v>
      </c>
      <c r="AI68" s="29">
        <v>1</v>
      </c>
      <c r="AJ68" s="29">
        <v>0</v>
      </c>
      <c r="AK68" s="29">
        <f t="shared" si="65"/>
        <v>3</v>
      </c>
      <c r="AL68" s="29">
        <v>1</v>
      </c>
      <c r="AM68" s="29">
        <v>17</v>
      </c>
      <c r="AN68" s="13" t="s">
        <v>79</v>
      </c>
      <c r="AO68" s="14"/>
      <c r="AQ68" s="1">
        <v>13</v>
      </c>
      <c r="AR68" s="1">
        <v>0</v>
      </c>
      <c r="AS68" s="1">
        <v>0</v>
      </c>
      <c r="AT68" s="1">
        <v>2</v>
      </c>
    </row>
    <row r="69" spans="2:46" ht="14.25" customHeight="1">
      <c r="B69" s="24"/>
      <c r="C69" s="13" t="s">
        <v>80</v>
      </c>
      <c r="D69" s="37">
        <v>135</v>
      </c>
      <c r="E69" s="29">
        <v>0</v>
      </c>
      <c r="F69" s="29">
        <f t="shared" si="62"/>
        <v>84</v>
      </c>
      <c r="G69" s="29">
        <v>1</v>
      </c>
      <c r="H69" s="29">
        <v>6</v>
      </c>
      <c r="I69" s="29">
        <v>6</v>
      </c>
      <c r="J69" s="29">
        <v>3</v>
      </c>
      <c r="K69" s="29">
        <v>1</v>
      </c>
      <c r="L69" s="29">
        <v>4</v>
      </c>
      <c r="M69" s="29">
        <v>10</v>
      </c>
      <c r="N69" s="29">
        <v>5</v>
      </c>
      <c r="O69" s="29">
        <v>23</v>
      </c>
      <c r="P69" s="29">
        <v>8</v>
      </c>
      <c r="Q69" s="29">
        <v>3</v>
      </c>
      <c r="R69" s="29">
        <f t="shared" si="61"/>
        <v>9</v>
      </c>
      <c r="S69" s="29">
        <v>0</v>
      </c>
      <c r="T69" s="29">
        <v>0</v>
      </c>
      <c r="U69" s="29">
        <f t="shared" si="63"/>
        <v>7</v>
      </c>
      <c r="V69" s="29">
        <v>1</v>
      </c>
      <c r="W69" s="29">
        <v>1</v>
      </c>
      <c r="X69" s="29">
        <v>3</v>
      </c>
      <c r="Y69" s="29">
        <v>1</v>
      </c>
      <c r="Z69" s="29">
        <f t="shared" si="64"/>
        <v>6</v>
      </c>
      <c r="AA69" s="29">
        <v>3</v>
      </c>
      <c r="AB69" s="29">
        <v>1</v>
      </c>
      <c r="AC69" s="29">
        <v>1</v>
      </c>
      <c r="AD69" s="29">
        <v>3</v>
      </c>
      <c r="AE69" s="29">
        <v>3</v>
      </c>
      <c r="AF69" s="29">
        <v>0</v>
      </c>
      <c r="AG69" s="29">
        <v>0</v>
      </c>
      <c r="AH69" s="29">
        <v>3</v>
      </c>
      <c r="AI69" s="29">
        <v>0</v>
      </c>
      <c r="AJ69" s="29">
        <v>0</v>
      </c>
      <c r="AK69" s="29">
        <f t="shared" si="65"/>
        <v>3</v>
      </c>
      <c r="AL69" s="29">
        <v>1</v>
      </c>
      <c r="AM69" s="29">
        <v>12</v>
      </c>
      <c r="AN69" s="13" t="s">
        <v>80</v>
      </c>
      <c r="AO69" s="18"/>
      <c r="AQ69" s="1">
        <v>14</v>
      </c>
      <c r="AR69" s="1">
        <v>1</v>
      </c>
      <c r="AS69" s="1">
        <v>1</v>
      </c>
      <c r="AT69" s="1">
        <v>2</v>
      </c>
    </row>
    <row r="70" spans="2:46" ht="14.25" customHeight="1">
      <c r="B70" s="24"/>
      <c r="C70" s="13" t="s">
        <v>81</v>
      </c>
      <c r="D70" s="37">
        <v>242</v>
      </c>
      <c r="E70" s="29">
        <v>0</v>
      </c>
      <c r="F70" s="29">
        <f t="shared" si="62"/>
        <v>139</v>
      </c>
      <c r="G70" s="29">
        <v>3</v>
      </c>
      <c r="H70" s="29">
        <v>8</v>
      </c>
      <c r="I70" s="29">
        <v>12</v>
      </c>
      <c r="J70" s="29">
        <v>5</v>
      </c>
      <c r="K70" s="29">
        <v>4</v>
      </c>
      <c r="L70" s="29">
        <v>7</v>
      </c>
      <c r="M70" s="29">
        <v>18</v>
      </c>
      <c r="N70" s="29">
        <v>11</v>
      </c>
      <c r="O70" s="29">
        <v>24</v>
      </c>
      <c r="P70" s="29">
        <v>14</v>
      </c>
      <c r="Q70" s="29">
        <v>3</v>
      </c>
      <c r="R70" s="29">
        <f t="shared" si="61"/>
        <v>17</v>
      </c>
      <c r="S70" s="29">
        <v>4</v>
      </c>
      <c r="T70" s="29">
        <v>0</v>
      </c>
      <c r="U70" s="29">
        <f t="shared" si="63"/>
        <v>18</v>
      </c>
      <c r="V70" s="29">
        <v>5</v>
      </c>
      <c r="W70" s="29">
        <v>1</v>
      </c>
      <c r="X70" s="29">
        <v>7</v>
      </c>
      <c r="Y70" s="29">
        <v>2</v>
      </c>
      <c r="Z70" s="29">
        <f t="shared" si="64"/>
        <v>14</v>
      </c>
      <c r="AA70" s="29">
        <v>9</v>
      </c>
      <c r="AB70" s="29">
        <v>4</v>
      </c>
      <c r="AC70" s="29">
        <v>1</v>
      </c>
      <c r="AD70" s="29">
        <v>5</v>
      </c>
      <c r="AE70" s="29">
        <v>3</v>
      </c>
      <c r="AF70" s="29">
        <v>0</v>
      </c>
      <c r="AG70" s="29">
        <v>0</v>
      </c>
      <c r="AH70" s="29">
        <v>5</v>
      </c>
      <c r="AI70" s="29">
        <v>1</v>
      </c>
      <c r="AJ70" s="29">
        <v>0</v>
      </c>
      <c r="AK70" s="29">
        <f t="shared" si="65"/>
        <v>9</v>
      </c>
      <c r="AL70" s="29">
        <v>4</v>
      </c>
      <c r="AM70" s="29">
        <v>8</v>
      </c>
      <c r="AN70" s="13" t="s">
        <v>81</v>
      </c>
      <c r="AO70" s="18"/>
      <c r="AQ70" s="1">
        <v>30</v>
      </c>
      <c r="AR70" s="1">
        <v>3</v>
      </c>
      <c r="AS70" s="1">
        <v>0</v>
      </c>
      <c r="AT70" s="1">
        <v>5</v>
      </c>
    </row>
    <row r="71" spans="2:46" ht="14.25" customHeight="1">
      <c r="B71" s="24"/>
      <c r="C71" s="13" t="s">
        <v>82</v>
      </c>
      <c r="D71" s="37">
        <v>418</v>
      </c>
      <c r="E71" s="29">
        <v>0</v>
      </c>
      <c r="F71" s="29">
        <f t="shared" si="62"/>
        <v>205</v>
      </c>
      <c r="G71" s="29">
        <v>6</v>
      </c>
      <c r="H71" s="29">
        <v>12</v>
      </c>
      <c r="I71" s="29">
        <v>21</v>
      </c>
      <c r="J71" s="29">
        <v>9</v>
      </c>
      <c r="K71" s="29">
        <v>11</v>
      </c>
      <c r="L71" s="29">
        <v>9</v>
      </c>
      <c r="M71" s="29">
        <v>25</v>
      </c>
      <c r="N71" s="29">
        <v>28</v>
      </c>
      <c r="O71" s="29">
        <v>32</v>
      </c>
      <c r="P71" s="29">
        <v>4</v>
      </c>
      <c r="Q71" s="29">
        <v>9</v>
      </c>
      <c r="R71" s="29">
        <f t="shared" si="61"/>
        <v>30</v>
      </c>
      <c r="S71" s="29">
        <v>4</v>
      </c>
      <c r="T71" s="29">
        <v>2</v>
      </c>
      <c r="U71" s="29">
        <f t="shared" si="63"/>
        <v>40</v>
      </c>
      <c r="V71" s="29">
        <v>6</v>
      </c>
      <c r="W71" s="29">
        <v>4</v>
      </c>
      <c r="X71" s="29">
        <v>19</v>
      </c>
      <c r="Y71" s="29">
        <v>6</v>
      </c>
      <c r="Z71" s="29">
        <f t="shared" si="64"/>
        <v>31</v>
      </c>
      <c r="AA71" s="29">
        <v>10</v>
      </c>
      <c r="AB71" s="29">
        <v>13</v>
      </c>
      <c r="AC71" s="29">
        <v>8</v>
      </c>
      <c r="AD71" s="29">
        <v>12</v>
      </c>
      <c r="AE71" s="29">
        <v>10</v>
      </c>
      <c r="AF71" s="29">
        <v>2</v>
      </c>
      <c r="AG71" s="29">
        <v>0</v>
      </c>
      <c r="AH71" s="29">
        <v>7</v>
      </c>
      <c r="AI71" s="29">
        <v>4</v>
      </c>
      <c r="AJ71" s="29">
        <v>2</v>
      </c>
      <c r="AK71" s="29">
        <f t="shared" si="65"/>
        <v>16</v>
      </c>
      <c r="AL71" s="29">
        <v>3</v>
      </c>
      <c r="AM71" s="29">
        <v>7</v>
      </c>
      <c r="AN71" s="13" t="s">
        <v>82</v>
      </c>
      <c r="AO71" s="18"/>
      <c r="AQ71" s="1">
        <v>39</v>
      </c>
      <c r="AR71" s="1">
        <v>5</v>
      </c>
      <c r="AS71" s="1">
        <v>0</v>
      </c>
      <c r="AT71" s="1">
        <v>13</v>
      </c>
    </row>
    <row r="72" spans="2:46" ht="14.25" customHeight="1">
      <c r="B72" s="24"/>
      <c r="C72" s="13" t="s">
        <v>83</v>
      </c>
      <c r="D72" s="37">
        <v>436</v>
      </c>
      <c r="E72" s="29">
        <v>0</v>
      </c>
      <c r="F72" s="29">
        <f t="shared" si="62"/>
        <v>178</v>
      </c>
      <c r="G72" s="29">
        <v>2</v>
      </c>
      <c r="H72" s="29">
        <v>3</v>
      </c>
      <c r="I72" s="29">
        <v>13</v>
      </c>
      <c r="J72" s="29">
        <v>7</v>
      </c>
      <c r="K72" s="29">
        <v>13</v>
      </c>
      <c r="L72" s="29">
        <v>8</v>
      </c>
      <c r="M72" s="29">
        <v>20</v>
      </c>
      <c r="N72" s="29">
        <v>32</v>
      </c>
      <c r="O72" s="29">
        <v>19</v>
      </c>
      <c r="P72" s="29">
        <v>11</v>
      </c>
      <c r="Q72" s="29">
        <v>11</v>
      </c>
      <c r="R72" s="29">
        <f t="shared" si="61"/>
        <v>20</v>
      </c>
      <c r="S72" s="29">
        <v>4</v>
      </c>
      <c r="T72" s="29">
        <v>1</v>
      </c>
      <c r="U72" s="29">
        <f t="shared" si="63"/>
        <v>47</v>
      </c>
      <c r="V72" s="29">
        <v>3</v>
      </c>
      <c r="W72" s="29">
        <v>3</v>
      </c>
      <c r="X72" s="29">
        <v>27</v>
      </c>
      <c r="Y72" s="29">
        <v>10</v>
      </c>
      <c r="Z72" s="29">
        <f t="shared" si="64"/>
        <v>27</v>
      </c>
      <c r="AA72" s="29">
        <v>10</v>
      </c>
      <c r="AB72" s="29">
        <v>7</v>
      </c>
      <c r="AC72" s="29">
        <v>10</v>
      </c>
      <c r="AD72" s="29">
        <v>5</v>
      </c>
      <c r="AE72" s="29">
        <v>17</v>
      </c>
      <c r="AF72" s="29">
        <v>3</v>
      </c>
      <c r="AG72" s="29">
        <v>2</v>
      </c>
      <c r="AH72" s="29">
        <v>9</v>
      </c>
      <c r="AI72" s="29">
        <v>9</v>
      </c>
      <c r="AJ72" s="29">
        <v>0</v>
      </c>
      <c r="AK72" s="29">
        <f t="shared" si="65"/>
        <v>15</v>
      </c>
      <c r="AL72" s="29">
        <v>1</v>
      </c>
      <c r="AM72" s="29">
        <v>3</v>
      </c>
      <c r="AN72" s="13" t="s">
        <v>83</v>
      </c>
      <c r="AO72" s="18"/>
      <c r="AQ72" s="1">
        <v>39</v>
      </c>
      <c r="AR72" s="1">
        <v>4</v>
      </c>
      <c r="AS72" s="1">
        <v>0</v>
      </c>
      <c r="AT72" s="1">
        <v>14</v>
      </c>
    </row>
    <row r="73" spans="2:46" ht="14.25" customHeight="1">
      <c r="B73" s="24"/>
      <c r="C73" s="13" t="s">
        <v>84</v>
      </c>
      <c r="D73" s="37">
        <v>755</v>
      </c>
      <c r="E73" s="29">
        <v>0</v>
      </c>
      <c r="F73" s="29">
        <f t="shared" si="62"/>
        <v>261</v>
      </c>
      <c r="G73" s="29">
        <v>1</v>
      </c>
      <c r="H73" s="29">
        <v>16</v>
      </c>
      <c r="I73" s="29">
        <v>31</v>
      </c>
      <c r="J73" s="29">
        <v>10</v>
      </c>
      <c r="K73" s="29">
        <v>37</v>
      </c>
      <c r="L73" s="29">
        <v>13</v>
      </c>
      <c r="M73" s="29">
        <v>37</v>
      </c>
      <c r="N73" s="29">
        <v>34</v>
      </c>
      <c r="O73" s="29">
        <v>13</v>
      </c>
      <c r="P73" s="29">
        <v>8</v>
      </c>
      <c r="Q73" s="29">
        <v>9</v>
      </c>
      <c r="R73" s="29">
        <f t="shared" si="61"/>
        <v>41</v>
      </c>
      <c r="S73" s="29">
        <v>13</v>
      </c>
      <c r="T73" s="29">
        <v>1</v>
      </c>
      <c r="U73" s="29">
        <f t="shared" si="63"/>
        <v>124</v>
      </c>
      <c r="V73" s="29">
        <v>14</v>
      </c>
      <c r="W73" s="29">
        <v>7</v>
      </c>
      <c r="X73" s="29">
        <v>51</v>
      </c>
      <c r="Y73" s="29">
        <v>34</v>
      </c>
      <c r="Z73" s="29">
        <f t="shared" si="64"/>
        <v>63</v>
      </c>
      <c r="AA73" s="29">
        <v>12</v>
      </c>
      <c r="AB73" s="29">
        <v>26</v>
      </c>
      <c r="AC73" s="29">
        <v>24</v>
      </c>
      <c r="AD73" s="29">
        <v>13</v>
      </c>
      <c r="AE73" s="29">
        <v>29</v>
      </c>
      <c r="AF73" s="29">
        <v>4</v>
      </c>
      <c r="AG73" s="29">
        <v>0</v>
      </c>
      <c r="AH73" s="29">
        <v>7</v>
      </c>
      <c r="AI73" s="29">
        <v>20</v>
      </c>
      <c r="AJ73" s="29">
        <v>10</v>
      </c>
      <c r="AK73" s="29">
        <f t="shared" si="65"/>
        <v>34</v>
      </c>
      <c r="AL73" s="29">
        <v>6</v>
      </c>
      <c r="AM73" s="29">
        <v>7</v>
      </c>
      <c r="AN73" s="13" t="s">
        <v>84</v>
      </c>
      <c r="AO73" s="18"/>
      <c r="AQ73" s="1">
        <v>52</v>
      </c>
      <c r="AR73" s="1">
        <v>18</v>
      </c>
      <c r="AS73" s="1">
        <v>1</v>
      </c>
      <c r="AT73" s="1">
        <v>28</v>
      </c>
    </row>
    <row r="74" spans="2:46" ht="14.25" customHeight="1">
      <c r="B74" s="24"/>
      <c r="C74" s="13" t="s">
        <v>85</v>
      </c>
      <c r="D74" s="37">
        <v>1507</v>
      </c>
      <c r="E74" s="29">
        <v>1</v>
      </c>
      <c r="F74" s="29">
        <f t="shared" si="62"/>
        <v>450</v>
      </c>
      <c r="G74" s="29">
        <v>5</v>
      </c>
      <c r="H74" s="29">
        <v>31</v>
      </c>
      <c r="I74" s="29">
        <v>40</v>
      </c>
      <c r="J74" s="29">
        <v>11</v>
      </c>
      <c r="K74" s="29">
        <v>54</v>
      </c>
      <c r="L74" s="29">
        <v>32</v>
      </c>
      <c r="M74" s="29">
        <v>53</v>
      </c>
      <c r="N74" s="29">
        <v>71</v>
      </c>
      <c r="O74" s="29">
        <v>17</v>
      </c>
      <c r="P74" s="29">
        <v>8</v>
      </c>
      <c r="Q74" s="29">
        <v>24</v>
      </c>
      <c r="R74" s="29">
        <f t="shared" si="61"/>
        <v>51</v>
      </c>
      <c r="S74" s="29">
        <v>16</v>
      </c>
      <c r="T74" s="29">
        <v>6</v>
      </c>
      <c r="U74" s="29">
        <f t="shared" si="63"/>
        <v>226</v>
      </c>
      <c r="V74" s="29">
        <v>26</v>
      </c>
      <c r="W74" s="29">
        <v>17</v>
      </c>
      <c r="X74" s="29">
        <v>81</v>
      </c>
      <c r="Y74" s="29">
        <v>78</v>
      </c>
      <c r="Z74" s="29">
        <f t="shared" si="64"/>
        <v>126</v>
      </c>
      <c r="AA74" s="29">
        <v>26</v>
      </c>
      <c r="AB74" s="29">
        <v>37</v>
      </c>
      <c r="AC74" s="29">
        <v>60</v>
      </c>
      <c r="AD74" s="29">
        <v>31</v>
      </c>
      <c r="AE74" s="29">
        <v>88</v>
      </c>
      <c r="AF74" s="29">
        <v>8</v>
      </c>
      <c r="AG74" s="29">
        <v>3</v>
      </c>
      <c r="AH74" s="29">
        <v>16</v>
      </c>
      <c r="AI74" s="29">
        <v>37</v>
      </c>
      <c r="AJ74" s="29">
        <v>63</v>
      </c>
      <c r="AK74" s="29">
        <f t="shared" si="65"/>
        <v>41</v>
      </c>
      <c r="AL74" s="29">
        <v>4</v>
      </c>
      <c r="AM74" s="29">
        <v>6</v>
      </c>
      <c r="AN74" s="13" t="s">
        <v>85</v>
      </c>
      <c r="AO74" s="18"/>
      <c r="AQ74" s="1">
        <v>104</v>
      </c>
      <c r="AR74" s="1">
        <v>24</v>
      </c>
      <c r="AS74" s="1">
        <v>3</v>
      </c>
      <c r="AT74" s="1">
        <v>37</v>
      </c>
    </row>
    <row r="75" spans="2:46" ht="14.25" customHeight="1">
      <c r="B75" s="24"/>
      <c r="C75" s="13" t="s">
        <v>86</v>
      </c>
      <c r="D75" s="37">
        <v>2503</v>
      </c>
      <c r="E75" s="29">
        <v>12</v>
      </c>
      <c r="F75" s="29">
        <f t="shared" si="62"/>
        <v>475</v>
      </c>
      <c r="G75" s="29">
        <v>2</v>
      </c>
      <c r="H75" s="29">
        <v>37</v>
      </c>
      <c r="I75" s="29">
        <v>62</v>
      </c>
      <c r="J75" s="29">
        <v>23</v>
      </c>
      <c r="K75" s="29">
        <v>45</v>
      </c>
      <c r="L75" s="29">
        <v>34</v>
      </c>
      <c r="M75" s="29">
        <v>43</v>
      </c>
      <c r="N75" s="29">
        <v>74</v>
      </c>
      <c r="O75" s="29">
        <v>23</v>
      </c>
      <c r="P75" s="29">
        <v>11</v>
      </c>
      <c r="Q75" s="29">
        <v>16</v>
      </c>
      <c r="R75" s="29">
        <f t="shared" si="61"/>
        <v>85</v>
      </c>
      <c r="S75" s="29">
        <v>22</v>
      </c>
      <c r="T75" s="29">
        <v>21</v>
      </c>
      <c r="U75" s="29">
        <f t="shared" si="63"/>
        <v>443</v>
      </c>
      <c r="V75" s="29">
        <v>47</v>
      </c>
      <c r="W75" s="29">
        <v>34</v>
      </c>
      <c r="X75" s="29">
        <v>130</v>
      </c>
      <c r="Y75" s="29">
        <v>164</v>
      </c>
      <c r="Z75" s="29">
        <f t="shared" si="64"/>
        <v>186</v>
      </c>
      <c r="AA75" s="29">
        <v>24</v>
      </c>
      <c r="AB75" s="29">
        <v>53</v>
      </c>
      <c r="AC75" s="29">
        <v>103</v>
      </c>
      <c r="AD75" s="29">
        <v>54</v>
      </c>
      <c r="AE75" s="29">
        <v>206</v>
      </c>
      <c r="AF75" s="29">
        <v>18</v>
      </c>
      <c r="AG75" s="29">
        <v>3</v>
      </c>
      <c r="AH75" s="29">
        <v>19</v>
      </c>
      <c r="AI75" s="29">
        <v>61</v>
      </c>
      <c r="AJ75" s="29">
        <v>244</v>
      </c>
      <c r="AK75" s="29">
        <f t="shared" si="65"/>
        <v>63</v>
      </c>
      <c r="AL75" s="29">
        <v>5</v>
      </c>
      <c r="AM75" s="29">
        <v>6</v>
      </c>
      <c r="AN75" s="13" t="s">
        <v>86</v>
      </c>
      <c r="AO75" s="18"/>
      <c r="AQ75" s="1">
        <v>105</v>
      </c>
      <c r="AR75" s="1">
        <v>68</v>
      </c>
      <c r="AS75" s="1">
        <v>6</v>
      </c>
      <c r="AT75" s="1">
        <v>58</v>
      </c>
    </row>
    <row r="76" spans="2:46" ht="14.25" customHeight="1">
      <c r="B76" s="24"/>
      <c r="C76" s="13" t="s">
        <v>87</v>
      </c>
      <c r="D76" s="37">
        <v>2780</v>
      </c>
      <c r="E76" s="29">
        <v>4</v>
      </c>
      <c r="F76" s="29">
        <f t="shared" si="62"/>
        <v>375</v>
      </c>
      <c r="G76" s="29">
        <v>2</v>
      </c>
      <c r="H76" s="29">
        <v>37</v>
      </c>
      <c r="I76" s="29">
        <v>44</v>
      </c>
      <c r="J76" s="29">
        <v>12</v>
      </c>
      <c r="K76" s="29">
        <v>25</v>
      </c>
      <c r="L76" s="29">
        <v>39</v>
      </c>
      <c r="M76" s="29">
        <v>38</v>
      </c>
      <c r="N76" s="29">
        <v>55</v>
      </c>
      <c r="O76" s="29">
        <v>16</v>
      </c>
      <c r="P76" s="29">
        <v>9</v>
      </c>
      <c r="Q76" s="29">
        <v>8</v>
      </c>
      <c r="R76" s="29">
        <f t="shared" si="61"/>
        <v>56</v>
      </c>
      <c r="S76" s="29">
        <v>26</v>
      </c>
      <c r="T76" s="29">
        <v>29</v>
      </c>
      <c r="U76" s="29">
        <f t="shared" si="63"/>
        <v>547</v>
      </c>
      <c r="V76" s="29">
        <v>36</v>
      </c>
      <c r="W76" s="29">
        <v>34</v>
      </c>
      <c r="X76" s="29">
        <v>124</v>
      </c>
      <c r="Y76" s="29">
        <v>279</v>
      </c>
      <c r="Z76" s="29">
        <f t="shared" si="64"/>
        <v>223</v>
      </c>
      <c r="AA76" s="29">
        <v>16</v>
      </c>
      <c r="AB76" s="29">
        <v>43</v>
      </c>
      <c r="AC76" s="29">
        <v>157</v>
      </c>
      <c r="AD76" s="29">
        <v>49</v>
      </c>
      <c r="AE76" s="29">
        <v>229</v>
      </c>
      <c r="AF76" s="29">
        <v>17</v>
      </c>
      <c r="AG76" s="29">
        <v>5</v>
      </c>
      <c r="AH76" s="29">
        <v>8</v>
      </c>
      <c r="AI76" s="29">
        <v>89</v>
      </c>
      <c r="AJ76" s="29">
        <v>465</v>
      </c>
      <c r="AK76" s="29">
        <f t="shared" si="65"/>
        <v>55</v>
      </c>
      <c r="AL76" s="29">
        <v>1</v>
      </c>
      <c r="AM76" s="29">
        <v>2</v>
      </c>
      <c r="AN76" s="13" t="s">
        <v>87</v>
      </c>
      <c r="AO76" s="18"/>
      <c r="AQ76" s="1">
        <v>90</v>
      </c>
      <c r="AR76" s="1">
        <v>74</v>
      </c>
      <c r="AS76" s="1">
        <v>7</v>
      </c>
      <c r="AT76" s="1">
        <v>54</v>
      </c>
    </row>
    <row r="77" spans="2:46" ht="14.25" customHeight="1">
      <c r="B77" s="24"/>
      <c r="C77" s="13" t="s">
        <v>88</v>
      </c>
      <c r="D77" s="37">
        <v>1716</v>
      </c>
      <c r="E77" s="29">
        <v>3</v>
      </c>
      <c r="F77" s="29">
        <f t="shared" si="62"/>
        <v>169</v>
      </c>
      <c r="G77" s="29">
        <v>2</v>
      </c>
      <c r="H77" s="29">
        <v>17</v>
      </c>
      <c r="I77" s="29">
        <v>22</v>
      </c>
      <c r="J77" s="29">
        <v>4</v>
      </c>
      <c r="K77" s="29">
        <v>6</v>
      </c>
      <c r="L77" s="29">
        <v>19</v>
      </c>
      <c r="M77" s="29">
        <v>7</v>
      </c>
      <c r="N77" s="29">
        <v>30</v>
      </c>
      <c r="O77" s="29">
        <v>12</v>
      </c>
      <c r="P77" s="29">
        <v>5</v>
      </c>
      <c r="Q77" s="29">
        <v>6</v>
      </c>
      <c r="R77" s="29">
        <f t="shared" si="61"/>
        <v>26</v>
      </c>
      <c r="S77" s="29">
        <v>6</v>
      </c>
      <c r="T77" s="29">
        <v>22</v>
      </c>
      <c r="U77" s="29">
        <f t="shared" si="63"/>
        <v>353</v>
      </c>
      <c r="V77" s="29">
        <v>22</v>
      </c>
      <c r="W77" s="29">
        <v>21</v>
      </c>
      <c r="X77" s="29">
        <v>62</v>
      </c>
      <c r="Y77" s="29">
        <v>212</v>
      </c>
      <c r="Z77" s="29">
        <f t="shared" si="64"/>
        <v>147</v>
      </c>
      <c r="AA77" s="29">
        <v>11</v>
      </c>
      <c r="AB77" s="29">
        <v>17</v>
      </c>
      <c r="AC77" s="29">
        <v>114</v>
      </c>
      <c r="AD77" s="29">
        <v>19</v>
      </c>
      <c r="AE77" s="29">
        <v>179</v>
      </c>
      <c r="AF77" s="29">
        <v>8</v>
      </c>
      <c r="AG77" s="29">
        <v>5</v>
      </c>
      <c r="AH77" s="29">
        <v>4</v>
      </c>
      <c r="AI77" s="29">
        <v>32</v>
      </c>
      <c r="AJ77" s="29">
        <v>394</v>
      </c>
      <c r="AK77" s="29">
        <f t="shared" si="65"/>
        <v>31</v>
      </c>
      <c r="AL77" s="29">
        <v>0</v>
      </c>
      <c r="AM77" s="29">
        <v>0</v>
      </c>
      <c r="AN77" s="13" t="s">
        <v>88</v>
      </c>
      <c r="AO77" s="18"/>
      <c r="AQ77" s="1">
        <v>39</v>
      </c>
      <c r="AR77" s="1">
        <v>36</v>
      </c>
      <c r="AS77" s="1">
        <v>5</v>
      </c>
      <c r="AT77" s="1">
        <v>31</v>
      </c>
    </row>
    <row r="78" spans="2:46" ht="14.25" customHeight="1">
      <c r="B78" s="24"/>
      <c r="C78" s="13" t="s">
        <v>89</v>
      </c>
      <c r="D78" s="37">
        <v>526</v>
      </c>
      <c r="E78" s="29">
        <v>1</v>
      </c>
      <c r="F78" s="29">
        <f t="shared" si="62"/>
        <v>33</v>
      </c>
      <c r="G78" s="29">
        <v>0</v>
      </c>
      <c r="H78" s="29">
        <v>5</v>
      </c>
      <c r="I78" s="29">
        <v>5</v>
      </c>
      <c r="J78" s="29">
        <v>3</v>
      </c>
      <c r="K78" s="29">
        <v>0</v>
      </c>
      <c r="L78" s="29">
        <v>3</v>
      </c>
      <c r="M78" s="29">
        <v>3</v>
      </c>
      <c r="N78" s="29">
        <v>4</v>
      </c>
      <c r="O78" s="29">
        <v>3</v>
      </c>
      <c r="P78" s="29">
        <v>1</v>
      </c>
      <c r="Q78" s="29">
        <v>2</v>
      </c>
      <c r="R78" s="29">
        <f t="shared" si="61"/>
        <v>8</v>
      </c>
      <c r="S78" s="29">
        <v>2</v>
      </c>
      <c r="T78" s="29">
        <v>3</v>
      </c>
      <c r="U78" s="29">
        <f t="shared" si="63"/>
        <v>94</v>
      </c>
      <c r="V78" s="29">
        <v>6</v>
      </c>
      <c r="W78" s="29">
        <v>8</v>
      </c>
      <c r="X78" s="29">
        <v>14</v>
      </c>
      <c r="Y78" s="29">
        <v>53</v>
      </c>
      <c r="Z78" s="29">
        <f t="shared" si="64"/>
        <v>33</v>
      </c>
      <c r="AA78" s="29">
        <v>0</v>
      </c>
      <c r="AB78" s="29">
        <v>6</v>
      </c>
      <c r="AC78" s="29">
        <v>27</v>
      </c>
      <c r="AD78" s="29">
        <v>0</v>
      </c>
      <c r="AE78" s="29">
        <v>49</v>
      </c>
      <c r="AF78" s="29">
        <v>0</v>
      </c>
      <c r="AG78" s="29">
        <v>1</v>
      </c>
      <c r="AH78" s="29">
        <v>1</v>
      </c>
      <c r="AI78" s="29">
        <v>8</v>
      </c>
      <c r="AJ78" s="29">
        <v>196</v>
      </c>
      <c r="AK78" s="29">
        <f t="shared" si="65"/>
        <v>6</v>
      </c>
      <c r="AL78" s="29">
        <v>0</v>
      </c>
      <c r="AM78" s="29">
        <v>0</v>
      </c>
      <c r="AN78" s="13" t="s">
        <v>89</v>
      </c>
      <c r="AO78" s="18"/>
      <c r="AQ78" s="1">
        <v>4</v>
      </c>
      <c r="AR78" s="1">
        <v>13</v>
      </c>
      <c r="AS78" s="1">
        <v>0</v>
      </c>
      <c r="AT78" s="1">
        <v>6</v>
      </c>
    </row>
    <row r="79" spans="2:46" ht="14.25" customHeight="1" thickBot="1">
      <c r="B79" s="26"/>
      <c r="C79" s="53" t="s">
        <v>93</v>
      </c>
      <c r="D79" s="38">
        <v>0</v>
      </c>
      <c r="E79" s="31">
        <v>0</v>
      </c>
      <c r="F79" s="31">
        <f t="shared" si="62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f t="shared" si="61"/>
        <v>0</v>
      </c>
      <c r="S79" s="31">
        <v>0</v>
      </c>
      <c r="T79" s="31">
        <v>0</v>
      </c>
      <c r="U79" s="31">
        <f t="shared" si="63"/>
        <v>0</v>
      </c>
      <c r="V79" s="31">
        <v>0</v>
      </c>
      <c r="W79" s="31">
        <v>0</v>
      </c>
      <c r="X79" s="31">
        <v>0</v>
      </c>
      <c r="Y79" s="31">
        <v>0</v>
      </c>
      <c r="Z79" s="31">
        <f t="shared" si="64"/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f t="shared" si="65"/>
        <v>0</v>
      </c>
      <c r="AL79" s="31">
        <v>0</v>
      </c>
      <c r="AM79" s="31">
        <v>0</v>
      </c>
      <c r="AN79" s="53" t="s">
        <v>93</v>
      </c>
      <c r="AO79" s="27"/>
      <c r="AQ79" s="1">
        <v>0</v>
      </c>
      <c r="AR79" s="1">
        <v>0</v>
      </c>
      <c r="AS79" s="1">
        <v>0</v>
      </c>
      <c r="AT79" s="1">
        <v>0</v>
      </c>
    </row>
    <row r="80" ht="13.5">
      <c r="B80" s="39" t="s">
        <v>92</v>
      </c>
    </row>
    <row r="83" spans="3:4" ht="13.5">
      <c r="C83" s="52"/>
      <c r="D83" s="52"/>
    </row>
    <row r="87" spans="3:4" ht="13.5">
      <c r="C87" s="52"/>
      <c r="D87" s="52"/>
    </row>
  </sheetData>
  <sheetProtection/>
  <printOptions/>
  <pageMargins left="0.7874015748031497" right="0.5905511811023623" top="0.5905511811023623" bottom="0.984251968503937" header="0.3937007874015748" footer="0.5118110236220472"/>
  <pageSetup horizontalDpi="360" verticalDpi="360" orientation="portrait" paperSize="9" scale="63" r:id="rId2"/>
  <headerFooter alignWithMargins="0">
    <oddHeader>&amp;R&amp;F/&amp;A</oddHeader>
    <oddFooter>&amp;R&amp;P/&amp;N</oddFooter>
  </headerFooter>
  <colBreaks count="2" manualBreakCount="2">
    <brk id="21" max="65535" man="1"/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2006-09-15T02:54:09Z</cp:lastPrinted>
  <dcterms:created xsi:type="dcterms:W3CDTF">2018-11-29T01:38:08Z</dcterms:created>
  <dcterms:modified xsi:type="dcterms:W3CDTF">2018-12-17T04:01:56Z</dcterms:modified>
  <cp:category/>
  <cp:version/>
  <cp:contentType/>
  <cp:contentStatus/>
</cp:coreProperties>
</file>