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614" activeTab="0"/>
  </bookViews>
  <sheets>
    <sheet name="その１　施設の状況　第9表" sheetId="1" r:id="rId1"/>
  </sheets>
  <definedNames>
    <definedName name="_xlnm.Print_Area" localSheetId="0">'その１　施設の状況　第9表'!$A$1:$O$35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<sst xmlns="http://schemas.openxmlformats.org/spreadsheetml/2006/main" count="60" uniqueCount="52">
  <si>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</si>
  <si>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</si>
  <si>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</si>
  <si>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</si>
  <si>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</si>
  <si>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</si>
  <si>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</si>
  <si>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</si>
  <si>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</si>
  <si>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</si>
  <si>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</si>
  <si>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</si>
  <si>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</si>
  <si>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</si>
  <si>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</si>
  <si>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</si>
  <si>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</si>
  <si>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</si>
  <si>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</si>
  <si>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</si>
  <si>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</si>
  <si>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</si>
  <si>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</si>
  <si>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</si>
  <si>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</si>
  <si>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</si>
  <si>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</si>
  <si>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</si>
  <si>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</si>
  <si>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</si>
  <si>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</si>
  <si>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</si>
  <si>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</si>
  <si>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</si>
  <si>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</si>
  <si>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</si>
  <si>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</si>
  <si>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</si>
  <si>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</si>
  <si>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</si>
  <si>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</si>
  <si>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</si>
  <si>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</si>
  <si>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</si>
  <si>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</si>
  <si>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</si>
  <si>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</si>
  <si>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</si>
  <si>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　独立行政法人地域医療機能推進機構</t>
  </si>
  <si>
    <t>　国民健康保険団体連合会</t>
  </si>
  <si>
    <t>（平成２７年１０月１日現在）</t>
  </si>
  <si>
    <t>資料)厚生労働省「平成２７年医療施設動態調査」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</si>
</sst>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top"/>
    </xf>
    <xf numFmtId="38" fontId="6" fillId="0" borderId="0" xfId="48" applyFont="1" applyFill="1" applyAlignment="1">
      <alignment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8.796875" defaultRowHeight="27" customHeight="1"/>
  <cols>
    <col min="1" max="1" width="1.59765625" style="9" customWidth="1"/>
    <col min="2" max="2" width="36.5" style="9" customWidth="1"/>
    <col min="3" max="9" width="10.59765625" style="9" customWidth="1"/>
    <col min="10" max="10" width="7.5" style="9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41</v>
      </c>
      <c r="F1" s="10"/>
      <c r="L1" s="11"/>
      <c r="M1" s="12"/>
      <c r="O1" s="13" t="s">
        <v>50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30</v>
      </c>
      <c r="I3" s="23" t="s">
        <v>2</v>
      </c>
      <c r="J3" s="24"/>
      <c r="K3" s="25"/>
      <c r="L3" s="26" t="s">
        <v>31</v>
      </c>
      <c r="M3" s="27" t="s">
        <v>3</v>
      </c>
      <c r="N3" s="28" t="s">
        <v>4</v>
      </c>
      <c r="O3" s="5" t="s">
        <v>36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33</v>
      </c>
      <c r="H4" s="31"/>
      <c r="I4" s="29"/>
      <c r="J4" s="27" t="s">
        <v>38</v>
      </c>
      <c r="K4" s="27" t="s">
        <v>33</v>
      </c>
      <c r="L4" s="31"/>
      <c r="M4" s="29"/>
      <c r="N4" s="28" t="s">
        <v>0</v>
      </c>
      <c r="O4" s="6" t="s">
        <v>34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37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35</v>
      </c>
    </row>
    <row r="6" spans="2:17" ht="21.75" customHeight="1">
      <c r="B6" s="32" t="s">
        <v>12</v>
      </c>
      <c r="C6" s="44">
        <f>SUM(D6,N6)</f>
        <v>40421</v>
      </c>
      <c r="D6" s="44">
        <f aca="true" t="shared" si="0" ref="D6:O6">SUM(D7,D14,D20,D24,D25,D26)</f>
        <v>35174</v>
      </c>
      <c r="E6" s="44">
        <f t="shared" si="0"/>
        <v>8943</v>
      </c>
      <c r="F6" s="44">
        <f t="shared" si="0"/>
        <v>7886</v>
      </c>
      <c r="G6" s="44">
        <f t="shared" si="0"/>
        <v>1057</v>
      </c>
      <c r="H6" s="44">
        <f t="shared" si="0"/>
        <v>48</v>
      </c>
      <c r="I6" s="44">
        <f t="shared" si="0"/>
        <v>154</v>
      </c>
      <c r="J6" s="44">
        <f t="shared" si="0"/>
        <v>0</v>
      </c>
      <c r="K6" s="44">
        <f t="shared" si="0"/>
        <v>154</v>
      </c>
      <c r="L6" s="44">
        <f t="shared" si="0"/>
        <v>9254</v>
      </c>
      <c r="M6" s="45">
        <f t="shared" si="0"/>
        <v>16775</v>
      </c>
      <c r="N6" s="46">
        <f t="shared" si="0"/>
        <v>5247</v>
      </c>
      <c r="O6" s="47">
        <f t="shared" si="0"/>
        <v>575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25">SUM(D7,N7)</f>
        <v>4467</v>
      </c>
      <c r="D7" s="48">
        <f aca="true" t="shared" si="2" ref="D7:O7">SUM(D8:D13)</f>
        <v>4443</v>
      </c>
      <c r="E7" s="48">
        <f t="shared" si="2"/>
        <v>267</v>
      </c>
      <c r="F7" s="48">
        <f t="shared" si="2"/>
        <v>0</v>
      </c>
      <c r="G7" s="48">
        <f t="shared" si="2"/>
        <v>267</v>
      </c>
      <c r="H7" s="48">
        <f t="shared" si="2"/>
        <v>12</v>
      </c>
      <c r="I7" s="48">
        <f t="shared" si="2"/>
        <v>51</v>
      </c>
      <c r="J7" s="48">
        <f t="shared" si="2"/>
        <v>0</v>
      </c>
      <c r="K7" s="48">
        <f t="shared" si="2"/>
        <v>51</v>
      </c>
      <c r="L7" s="48">
        <f t="shared" si="2"/>
        <v>0</v>
      </c>
      <c r="M7" s="49">
        <f t="shared" si="2"/>
        <v>4113</v>
      </c>
      <c r="N7" s="50">
        <f t="shared" si="2"/>
        <v>24</v>
      </c>
      <c r="O7" s="51">
        <f t="shared" si="2"/>
        <v>0</v>
      </c>
      <c r="P7" s="10"/>
      <c r="Q7" s="10"/>
    </row>
    <row r="8" spans="2:17" s="20" customFormat="1" ht="21.75" customHeight="1">
      <c r="B8" s="21" t="s">
        <v>29</v>
      </c>
      <c r="C8" s="52">
        <f>SUM(D8,N8)</f>
        <v>828</v>
      </c>
      <c r="D8" s="52">
        <f>SUM(E8,H8,I8,L8,M8)</f>
        <v>828</v>
      </c>
      <c r="E8" s="52">
        <f aca="true" t="shared" si="3" ref="E8:E13">SUM(F8:G8)</f>
        <v>0</v>
      </c>
      <c r="F8" s="52">
        <v>0</v>
      </c>
      <c r="G8" s="52">
        <v>0</v>
      </c>
      <c r="H8" s="52">
        <v>0</v>
      </c>
      <c r="I8" s="52">
        <f aca="true" t="shared" si="4" ref="I8:I13">SUM(J8:K8)</f>
        <v>0</v>
      </c>
      <c r="J8" s="52">
        <v>0</v>
      </c>
      <c r="K8" s="52">
        <v>0</v>
      </c>
      <c r="L8" s="52">
        <v>0</v>
      </c>
      <c r="M8" s="53">
        <v>828</v>
      </c>
      <c r="N8" s="54">
        <v>0</v>
      </c>
      <c r="O8" s="55">
        <v>0</v>
      </c>
      <c r="P8" s="10"/>
      <c r="Q8" s="10"/>
    </row>
    <row r="9" spans="2:17" s="20" customFormat="1" ht="21.75" customHeight="1">
      <c r="B9" s="21" t="s">
        <v>42</v>
      </c>
      <c r="C9" s="52">
        <f t="shared" si="1"/>
        <v>1509</v>
      </c>
      <c r="D9" s="52">
        <f aca="true" t="shared" si="5" ref="D9:D31">SUM(E9,H9,I9,L9,M9)</f>
        <v>1509</v>
      </c>
      <c r="E9" s="52">
        <f t="shared" si="3"/>
        <v>217</v>
      </c>
      <c r="F9" s="52">
        <v>0</v>
      </c>
      <c r="G9" s="52">
        <v>217</v>
      </c>
      <c r="H9" s="52">
        <v>0</v>
      </c>
      <c r="I9" s="52">
        <f t="shared" si="4"/>
        <v>49</v>
      </c>
      <c r="J9" s="52">
        <v>0</v>
      </c>
      <c r="K9" s="52">
        <v>49</v>
      </c>
      <c r="L9" s="52">
        <v>0</v>
      </c>
      <c r="M9" s="53">
        <v>1243</v>
      </c>
      <c r="N9" s="54">
        <v>0</v>
      </c>
      <c r="O9" s="55">
        <v>0</v>
      </c>
      <c r="P9" s="10"/>
      <c r="Q9" s="10"/>
    </row>
    <row r="10" spans="2:17" s="20" customFormat="1" ht="21.75" customHeight="1">
      <c r="B10" s="21" t="s">
        <v>43</v>
      </c>
      <c r="C10" s="52">
        <f t="shared" si="1"/>
        <v>845</v>
      </c>
      <c r="D10" s="52">
        <f t="shared" si="5"/>
        <v>845</v>
      </c>
      <c r="E10" s="52">
        <f t="shared" si="3"/>
        <v>50</v>
      </c>
      <c r="F10" s="52">
        <v>0</v>
      </c>
      <c r="G10" s="52">
        <v>50</v>
      </c>
      <c r="H10" s="52">
        <v>0</v>
      </c>
      <c r="I10" s="52">
        <f t="shared" si="4"/>
        <v>0</v>
      </c>
      <c r="J10" s="52">
        <v>0</v>
      </c>
      <c r="K10" s="52">
        <v>0</v>
      </c>
      <c r="L10" s="52">
        <v>0</v>
      </c>
      <c r="M10" s="53">
        <v>795</v>
      </c>
      <c r="N10" s="54">
        <v>0</v>
      </c>
      <c r="O10" s="55">
        <v>0</v>
      </c>
      <c r="P10" s="10"/>
      <c r="Q10" s="10"/>
    </row>
    <row r="11" spans="2:17" s="20" customFormat="1" ht="21.75" customHeight="1">
      <c r="B11" s="21" t="s">
        <v>44</v>
      </c>
      <c r="C11" s="52">
        <f t="shared" si="1"/>
        <v>410</v>
      </c>
      <c r="D11" s="52">
        <f t="shared" si="5"/>
        <v>410</v>
      </c>
      <c r="E11" s="52">
        <f t="shared" si="3"/>
        <v>0</v>
      </c>
      <c r="F11" s="52">
        <v>0</v>
      </c>
      <c r="G11" s="52">
        <v>0</v>
      </c>
      <c r="H11" s="52">
        <v>0</v>
      </c>
      <c r="I11" s="52">
        <f t="shared" si="4"/>
        <v>0</v>
      </c>
      <c r="J11" s="52">
        <v>0</v>
      </c>
      <c r="K11" s="52">
        <v>0</v>
      </c>
      <c r="L11" s="52">
        <v>0</v>
      </c>
      <c r="M11" s="53">
        <v>410</v>
      </c>
      <c r="N11" s="54">
        <v>0</v>
      </c>
      <c r="O11" s="55">
        <v>0</v>
      </c>
      <c r="P11" s="10"/>
      <c r="Q11" s="10"/>
    </row>
    <row r="12" spans="2:17" s="20" customFormat="1" ht="21.75" customHeight="1">
      <c r="B12" s="21" t="s">
        <v>48</v>
      </c>
      <c r="C12" s="52">
        <f>SUM(D12,N12)</f>
        <v>751</v>
      </c>
      <c r="D12" s="52">
        <f>SUM(E12,H12,I12,L12,M12)</f>
        <v>751</v>
      </c>
      <c r="E12" s="52">
        <f t="shared" si="3"/>
        <v>0</v>
      </c>
      <c r="F12" s="52">
        <v>0</v>
      </c>
      <c r="G12" s="52">
        <v>0</v>
      </c>
      <c r="H12" s="52">
        <v>12</v>
      </c>
      <c r="I12" s="52">
        <f t="shared" si="4"/>
        <v>2</v>
      </c>
      <c r="J12" s="52">
        <v>0</v>
      </c>
      <c r="K12" s="52">
        <v>2</v>
      </c>
      <c r="L12" s="52">
        <v>0</v>
      </c>
      <c r="M12" s="53">
        <v>737</v>
      </c>
      <c r="N12" s="54">
        <v>0</v>
      </c>
      <c r="O12" s="55">
        <v>0</v>
      </c>
      <c r="P12" s="10"/>
      <c r="Q12" s="10"/>
    </row>
    <row r="13" spans="2:17" ht="21.75" customHeight="1">
      <c r="B13" s="32" t="s">
        <v>14</v>
      </c>
      <c r="C13" s="44">
        <f t="shared" si="1"/>
        <v>124</v>
      </c>
      <c r="D13" s="44">
        <f t="shared" si="5"/>
        <v>100</v>
      </c>
      <c r="E13" s="44">
        <f t="shared" si="3"/>
        <v>0</v>
      </c>
      <c r="F13" s="44">
        <v>0</v>
      </c>
      <c r="G13" s="44">
        <v>0</v>
      </c>
      <c r="H13" s="44">
        <v>0</v>
      </c>
      <c r="I13" s="44">
        <f t="shared" si="4"/>
        <v>0</v>
      </c>
      <c r="J13" s="44">
        <v>0</v>
      </c>
      <c r="K13" s="44">
        <v>0</v>
      </c>
      <c r="L13" s="44">
        <v>0</v>
      </c>
      <c r="M13" s="45">
        <v>100</v>
      </c>
      <c r="N13" s="46">
        <v>24</v>
      </c>
      <c r="O13" s="56">
        <v>0</v>
      </c>
      <c r="P13" s="10"/>
      <c r="Q13" s="10"/>
    </row>
    <row r="14" spans="2:17" s="20" customFormat="1" ht="21.75" customHeight="1">
      <c r="B14" s="37" t="s">
        <v>15</v>
      </c>
      <c r="C14" s="48">
        <f t="shared" si="1"/>
        <v>4467</v>
      </c>
      <c r="D14" s="48">
        <f aca="true" t="shared" si="6" ref="D14:M14">SUM(D15:D19)</f>
        <v>4413</v>
      </c>
      <c r="E14" s="48">
        <f t="shared" si="6"/>
        <v>190</v>
      </c>
      <c r="F14" s="48">
        <f t="shared" si="6"/>
        <v>0</v>
      </c>
      <c r="G14" s="48">
        <f t="shared" si="6"/>
        <v>190</v>
      </c>
      <c r="H14" s="48">
        <f t="shared" si="6"/>
        <v>28</v>
      </c>
      <c r="I14" s="48">
        <f t="shared" si="6"/>
        <v>86</v>
      </c>
      <c r="J14" s="48">
        <f t="shared" si="6"/>
        <v>0</v>
      </c>
      <c r="K14" s="48">
        <f t="shared" si="6"/>
        <v>86</v>
      </c>
      <c r="L14" s="48">
        <f t="shared" si="6"/>
        <v>272</v>
      </c>
      <c r="M14" s="49">
        <f t="shared" si="6"/>
        <v>3837</v>
      </c>
      <c r="N14" s="50">
        <f>SUM(N15:N19)</f>
        <v>54</v>
      </c>
      <c r="O14" s="51">
        <f>SUM(O15:O19)</f>
        <v>0</v>
      </c>
      <c r="P14" s="10"/>
      <c r="Q14" s="10"/>
    </row>
    <row r="15" spans="2:17" s="20" customFormat="1" ht="21.75" customHeight="1">
      <c r="B15" s="21" t="s">
        <v>16</v>
      </c>
      <c r="C15" s="52">
        <f t="shared" si="1"/>
        <v>260</v>
      </c>
      <c r="D15" s="52">
        <f t="shared" si="5"/>
        <v>260</v>
      </c>
      <c r="E15" s="52">
        <f>SUM(F15:G15)</f>
        <v>190</v>
      </c>
      <c r="F15" s="52">
        <v>0</v>
      </c>
      <c r="G15" s="52">
        <v>190</v>
      </c>
      <c r="H15" s="52">
        <v>0</v>
      </c>
      <c r="I15" s="52">
        <f>SUM(J15:K15)</f>
        <v>10</v>
      </c>
      <c r="J15" s="52">
        <v>0</v>
      </c>
      <c r="K15" s="52">
        <v>10</v>
      </c>
      <c r="L15" s="52">
        <v>0</v>
      </c>
      <c r="M15" s="53">
        <v>60</v>
      </c>
      <c r="N15" s="54">
        <v>0</v>
      </c>
      <c r="O15" s="55">
        <v>0</v>
      </c>
      <c r="P15" s="10"/>
      <c r="Q15" s="10"/>
    </row>
    <row r="16" spans="2:17" s="20" customFormat="1" ht="21.75" customHeight="1">
      <c r="B16" s="21" t="s">
        <v>17</v>
      </c>
      <c r="C16" s="52">
        <f t="shared" si="1"/>
        <v>3158</v>
      </c>
      <c r="D16" s="52">
        <f t="shared" si="5"/>
        <v>3123</v>
      </c>
      <c r="E16" s="52">
        <f>SUM(F16:G16)</f>
        <v>0</v>
      </c>
      <c r="F16" s="52">
        <v>0</v>
      </c>
      <c r="G16" s="52">
        <v>0</v>
      </c>
      <c r="H16" s="52">
        <v>28</v>
      </c>
      <c r="I16" s="52">
        <f>SUM(J16:K16)</f>
        <v>76</v>
      </c>
      <c r="J16" s="52">
        <v>0</v>
      </c>
      <c r="K16" s="52">
        <v>76</v>
      </c>
      <c r="L16" s="52">
        <v>272</v>
      </c>
      <c r="M16" s="53">
        <v>2747</v>
      </c>
      <c r="N16" s="54">
        <v>35</v>
      </c>
      <c r="O16" s="55">
        <v>0</v>
      </c>
      <c r="P16" s="10"/>
      <c r="Q16" s="10"/>
    </row>
    <row r="17" spans="2:17" s="20" customFormat="1" ht="21.75" customHeight="1">
      <c r="B17" s="21" t="s">
        <v>18</v>
      </c>
      <c r="C17" s="52">
        <f t="shared" si="1"/>
        <v>509</v>
      </c>
      <c r="D17" s="52">
        <f t="shared" si="5"/>
        <v>490</v>
      </c>
      <c r="E17" s="52">
        <f>SUM(F17:G17)</f>
        <v>0</v>
      </c>
      <c r="F17" s="52">
        <v>0</v>
      </c>
      <c r="G17" s="52">
        <v>0</v>
      </c>
      <c r="H17" s="52">
        <v>0</v>
      </c>
      <c r="I17" s="52">
        <f>SUM(J17:K17)</f>
        <v>0</v>
      </c>
      <c r="J17" s="52">
        <v>0</v>
      </c>
      <c r="K17" s="52">
        <v>0</v>
      </c>
      <c r="L17" s="52">
        <v>0</v>
      </c>
      <c r="M17" s="53">
        <v>490</v>
      </c>
      <c r="N17" s="54">
        <v>19</v>
      </c>
      <c r="O17" s="55">
        <v>0</v>
      </c>
      <c r="P17" s="10"/>
      <c r="Q17" s="10"/>
    </row>
    <row r="18" spans="2:17" s="20" customFormat="1" ht="21.75" customHeight="1">
      <c r="B18" s="21" t="s">
        <v>19</v>
      </c>
      <c r="C18" s="52">
        <f t="shared" si="1"/>
        <v>540</v>
      </c>
      <c r="D18" s="52">
        <f t="shared" si="5"/>
        <v>540</v>
      </c>
      <c r="E18" s="52">
        <f>SUM(F18:G18)</f>
        <v>0</v>
      </c>
      <c r="F18" s="52">
        <v>0</v>
      </c>
      <c r="G18" s="52">
        <v>0</v>
      </c>
      <c r="H18" s="52">
        <v>0</v>
      </c>
      <c r="I18" s="52">
        <f>SUM(J18:K18)</f>
        <v>0</v>
      </c>
      <c r="J18" s="52">
        <v>0</v>
      </c>
      <c r="K18" s="52">
        <v>0</v>
      </c>
      <c r="L18" s="52">
        <v>0</v>
      </c>
      <c r="M18" s="53">
        <v>540</v>
      </c>
      <c r="N18" s="54">
        <v>0</v>
      </c>
      <c r="O18" s="55">
        <v>0</v>
      </c>
      <c r="P18" s="10"/>
      <c r="Q18" s="10"/>
    </row>
    <row r="19" spans="2:17" ht="21.75" customHeight="1">
      <c r="B19" s="21" t="s">
        <v>20</v>
      </c>
      <c r="C19" s="52">
        <f t="shared" si="1"/>
        <v>0</v>
      </c>
      <c r="D19" s="52">
        <f t="shared" si="5"/>
        <v>0</v>
      </c>
      <c r="E19" s="52">
        <f>SUM(F19:G19)</f>
        <v>0</v>
      </c>
      <c r="F19" s="52">
        <v>0</v>
      </c>
      <c r="G19" s="52">
        <v>0</v>
      </c>
      <c r="H19" s="52">
        <v>0</v>
      </c>
      <c r="I19" s="52">
        <f>SUM(J19:K19)</f>
        <v>0</v>
      </c>
      <c r="J19" s="52">
        <v>0</v>
      </c>
      <c r="K19" s="52">
        <v>0</v>
      </c>
      <c r="L19" s="52">
        <v>0</v>
      </c>
      <c r="M19" s="53">
        <v>0</v>
      </c>
      <c r="N19" s="54">
        <v>0</v>
      </c>
      <c r="O19" s="55">
        <v>0</v>
      </c>
      <c r="P19" s="10"/>
      <c r="Q19" s="10"/>
    </row>
    <row r="20" spans="2:17" s="20" customFormat="1" ht="21.75" customHeight="1">
      <c r="B20" s="38" t="s">
        <v>21</v>
      </c>
      <c r="C20" s="57">
        <f t="shared" si="1"/>
        <v>361</v>
      </c>
      <c r="D20" s="57">
        <f aca="true" t="shared" si="7" ref="D20:M20">SUM(D21:D23)</f>
        <v>361</v>
      </c>
      <c r="E20" s="57">
        <f t="shared" si="7"/>
        <v>0</v>
      </c>
      <c r="F20" s="57">
        <f t="shared" si="7"/>
        <v>0</v>
      </c>
      <c r="G20" s="57">
        <f t="shared" si="7"/>
        <v>0</v>
      </c>
      <c r="H20" s="57">
        <f t="shared" si="7"/>
        <v>0</v>
      </c>
      <c r="I20" s="57">
        <f t="shared" si="7"/>
        <v>0</v>
      </c>
      <c r="J20" s="57">
        <f t="shared" si="7"/>
        <v>0</v>
      </c>
      <c r="K20" s="57">
        <f t="shared" si="7"/>
        <v>0</v>
      </c>
      <c r="L20" s="57">
        <f t="shared" si="7"/>
        <v>0</v>
      </c>
      <c r="M20" s="58">
        <f t="shared" si="7"/>
        <v>361</v>
      </c>
      <c r="N20" s="59">
        <f>SUM(N21:N23)</f>
        <v>0</v>
      </c>
      <c r="O20" s="51">
        <f>SUM(O21:O23)</f>
        <v>0</v>
      </c>
      <c r="P20" s="10"/>
      <c r="Q20" s="10"/>
    </row>
    <row r="21" spans="2:17" s="20" customFormat="1" ht="21.75" customHeight="1">
      <c r="B21" s="21" t="s">
        <v>49</v>
      </c>
      <c r="C21" s="52">
        <f t="shared" si="1"/>
        <v>0</v>
      </c>
      <c r="D21" s="52">
        <f t="shared" si="5"/>
        <v>0</v>
      </c>
      <c r="E21" s="52">
        <f>SUM(F21:G21)</f>
        <v>0</v>
      </c>
      <c r="F21" s="52">
        <v>0</v>
      </c>
      <c r="G21" s="52">
        <v>0</v>
      </c>
      <c r="H21" s="52">
        <v>0</v>
      </c>
      <c r="I21" s="52">
        <f>SUM(J21:K21)</f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5">
        <v>0</v>
      </c>
      <c r="P21" s="10"/>
      <c r="Q21" s="10"/>
    </row>
    <row r="22" spans="2:17" s="20" customFormat="1" ht="21.75" customHeight="1">
      <c r="B22" s="21" t="s">
        <v>22</v>
      </c>
      <c r="C22" s="52">
        <f t="shared" si="1"/>
        <v>0</v>
      </c>
      <c r="D22" s="52">
        <f t="shared" si="5"/>
        <v>0</v>
      </c>
      <c r="E22" s="52">
        <f>SUM(F22:G22)</f>
        <v>0</v>
      </c>
      <c r="F22" s="52">
        <v>0</v>
      </c>
      <c r="G22" s="52">
        <v>0</v>
      </c>
      <c r="H22" s="52">
        <v>0</v>
      </c>
      <c r="I22" s="52">
        <f>SUM(J22:K22)</f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5">
        <v>0</v>
      </c>
      <c r="P22" s="10"/>
      <c r="Q22" s="10"/>
    </row>
    <row r="23" spans="2:17" ht="21.75" customHeight="1">
      <c r="B23" s="21" t="s">
        <v>23</v>
      </c>
      <c r="C23" s="52">
        <f t="shared" si="1"/>
        <v>361</v>
      </c>
      <c r="D23" s="52">
        <f t="shared" si="5"/>
        <v>361</v>
      </c>
      <c r="E23" s="52">
        <f>SUM(F23:G23)</f>
        <v>0</v>
      </c>
      <c r="F23" s="52">
        <v>0</v>
      </c>
      <c r="G23" s="52">
        <v>0</v>
      </c>
      <c r="H23" s="52">
        <v>0</v>
      </c>
      <c r="I23" s="52">
        <f>SUM(J23:K23)</f>
        <v>0</v>
      </c>
      <c r="J23" s="52">
        <v>0</v>
      </c>
      <c r="K23" s="52">
        <v>0</v>
      </c>
      <c r="L23" s="52">
        <v>0</v>
      </c>
      <c r="M23" s="53">
        <v>361</v>
      </c>
      <c r="N23" s="54">
        <v>0</v>
      </c>
      <c r="O23" s="55">
        <v>0</v>
      </c>
      <c r="P23" s="10"/>
      <c r="Q23" s="10"/>
    </row>
    <row r="24" spans="2:17" ht="21.75" customHeight="1">
      <c r="B24" s="39" t="s">
        <v>24</v>
      </c>
      <c r="C24" s="60">
        <f t="shared" si="1"/>
        <v>28247</v>
      </c>
      <c r="D24" s="60">
        <f t="shared" si="5"/>
        <v>23973</v>
      </c>
      <c r="E24" s="60">
        <f>SUM(F24:G24)</f>
        <v>8310</v>
      </c>
      <c r="F24" s="60">
        <v>7710</v>
      </c>
      <c r="G24" s="60">
        <v>600</v>
      </c>
      <c r="H24" s="60">
        <v>4</v>
      </c>
      <c r="I24" s="60">
        <f>SUM(J24:K24)</f>
        <v>0</v>
      </c>
      <c r="J24" s="60">
        <v>0</v>
      </c>
      <c r="K24" s="60">
        <v>0</v>
      </c>
      <c r="L24" s="60">
        <v>8500</v>
      </c>
      <c r="M24" s="61">
        <v>7159</v>
      </c>
      <c r="N24" s="62">
        <v>4274</v>
      </c>
      <c r="O24" s="47">
        <v>496</v>
      </c>
      <c r="P24" s="10"/>
      <c r="Q24" s="10"/>
    </row>
    <row r="25" spans="2:17" ht="21.75" customHeight="1">
      <c r="B25" s="32" t="s">
        <v>25</v>
      </c>
      <c r="C25" s="44">
        <f t="shared" si="1"/>
        <v>873</v>
      </c>
      <c r="D25" s="44">
        <f t="shared" si="5"/>
        <v>0</v>
      </c>
      <c r="E25" s="44">
        <f>SUM(F25:G25)</f>
        <v>0</v>
      </c>
      <c r="F25" s="61">
        <v>0</v>
      </c>
      <c r="G25" s="44">
        <v>0</v>
      </c>
      <c r="H25" s="44">
        <v>0</v>
      </c>
      <c r="I25" s="44">
        <f>SUM(J25:K25)</f>
        <v>0</v>
      </c>
      <c r="J25" s="44">
        <v>0</v>
      </c>
      <c r="K25" s="44">
        <v>0</v>
      </c>
      <c r="L25" s="45">
        <v>0</v>
      </c>
      <c r="M25" s="44">
        <v>0</v>
      </c>
      <c r="N25" s="46">
        <v>873</v>
      </c>
      <c r="O25" s="47">
        <v>79</v>
      </c>
      <c r="P25" s="10"/>
      <c r="Q25" s="10"/>
    </row>
    <row r="26" spans="2:17" ht="21.75" customHeight="1">
      <c r="B26" s="37" t="s">
        <v>26</v>
      </c>
      <c r="C26" s="48">
        <f>SUM(C27:C31)</f>
        <v>2006</v>
      </c>
      <c r="D26" s="48">
        <f>SUM(D27:D31)</f>
        <v>1984</v>
      </c>
      <c r="E26" s="48">
        <f aca="true" t="shared" si="8" ref="E26:O26">SUM(E27:E31)</f>
        <v>176</v>
      </c>
      <c r="F26" s="48">
        <f t="shared" si="8"/>
        <v>176</v>
      </c>
      <c r="G26" s="48">
        <f t="shared" si="8"/>
        <v>0</v>
      </c>
      <c r="H26" s="48">
        <f t="shared" si="8"/>
        <v>4</v>
      </c>
      <c r="I26" s="48">
        <f t="shared" si="8"/>
        <v>17</v>
      </c>
      <c r="J26" s="48">
        <f t="shared" si="8"/>
        <v>0</v>
      </c>
      <c r="K26" s="48">
        <f t="shared" si="8"/>
        <v>17</v>
      </c>
      <c r="L26" s="48">
        <f t="shared" si="8"/>
        <v>482</v>
      </c>
      <c r="M26" s="48">
        <f t="shared" si="8"/>
        <v>1305</v>
      </c>
      <c r="N26" s="48">
        <f t="shared" si="8"/>
        <v>22</v>
      </c>
      <c r="O26" s="51">
        <f t="shared" si="8"/>
        <v>0</v>
      </c>
      <c r="P26" s="10"/>
      <c r="Q26" s="10"/>
    </row>
    <row r="27" spans="2:17" s="20" customFormat="1" ht="21.75" customHeight="1">
      <c r="B27" s="21" t="s">
        <v>27</v>
      </c>
      <c r="C27" s="52">
        <f>SUM(D27,N27)</f>
        <v>135</v>
      </c>
      <c r="D27" s="52">
        <f t="shared" si="5"/>
        <v>124</v>
      </c>
      <c r="E27" s="52">
        <f>SUM(F27:G27)</f>
        <v>0</v>
      </c>
      <c r="F27" s="63">
        <v>0</v>
      </c>
      <c r="G27" s="52">
        <v>0</v>
      </c>
      <c r="H27" s="52">
        <v>4</v>
      </c>
      <c r="I27" s="52">
        <f>SUM(J27:K27)</f>
        <v>0</v>
      </c>
      <c r="J27" s="52">
        <v>0</v>
      </c>
      <c r="K27" s="52">
        <v>0</v>
      </c>
      <c r="L27" s="53">
        <v>48</v>
      </c>
      <c r="M27" s="52">
        <v>72</v>
      </c>
      <c r="N27" s="54">
        <v>11</v>
      </c>
      <c r="O27" s="55">
        <v>0</v>
      </c>
      <c r="P27" s="10"/>
      <c r="Q27" s="10"/>
    </row>
    <row r="28" spans="2:17" s="20" customFormat="1" ht="21.75" customHeight="1">
      <c r="B28" s="21" t="s">
        <v>39</v>
      </c>
      <c r="C28" s="52">
        <f>SUM(D28,N28)</f>
        <v>617</v>
      </c>
      <c r="D28" s="52">
        <f t="shared" si="5"/>
        <v>617</v>
      </c>
      <c r="E28" s="52">
        <f>SUM(F28:G28)</f>
        <v>0</v>
      </c>
      <c r="F28" s="52">
        <v>0</v>
      </c>
      <c r="G28" s="52">
        <v>0</v>
      </c>
      <c r="H28" s="52">
        <v>0</v>
      </c>
      <c r="I28" s="52">
        <f>SUM(J28:K28)</f>
        <v>0</v>
      </c>
      <c r="J28" s="52">
        <v>0</v>
      </c>
      <c r="K28" s="52">
        <v>0</v>
      </c>
      <c r="L28" s="53">
        <v>125</v>
      </c>
      <c r="M28" s="52">
        <v>492</v>
      </c>
      <c r="N28" s="54">
        <v>0</v>
      </c>
      <c r="O28" s="55">
        <v>0</v>
      </c>
      <c r="P28" s="10"/>
      <c r="Q28" s="10"/>
    </row>
    <row r="29" spans="2:17" s="20" customFormat="1" ht="21.75" customHeight="1">
      <c r="B29" s="21" t="s">
        <v>40</v>
      </c>
      <c r="C29" s="52">
        <f>SUM(D29,N29)</f>
        <v>0</v>
      </c>
      <c r="D29" s="52">
        <f t="shared" si="5"/>
        <v>0</v>
      </c>
      <c r="E29" s="52">
        <f>SUM(F29:G29)</f>
        <v>0</v>
      </c>
      <c r="F29" s="52">
        <v>0</v>
      </c>
      <c r="G29" s="52">
        <v>0</v>
      </c>
      <c r="H29" s="52">
        <v>0</v>
      </c>
      <c r="I29" s="52">
        <f>SUM(J29:K29)</f>
        <v>0</v>
      </c>
      <c r="J29" s="52">
        <v>0</v>
      </c>
      <c r="K29" s="52">
        <v>0</v>
      </c>
      <c r="L29" s="53">
        <v>0</v>
      </c>
      <c r="M29" s="52">
        <v>0</v>
      </c>
      <c r="N29" s="54">
        <v>0</v>
      </c>
      <c r="O29" s="55">
        <v>0</v>
      </c>
      <c r="P29" s="10"/>
      <c r="Q29" s="10"/>
    </row>
    <row r="30" spans="2:17" s="20" customFormat="1" ht="21.75" customHeight="1">
      <c r="B30" s="21" t="s">
        <v>45</v>
      </c>
      <c r="C30" s="52">
        <f>SUM(D30,N30)</f>
        <v>0</v>
      </c>
      <c r="D30" s="52">
        <f t="shared" si="5"/>
        <v>0</v>
      </c>
      <c r="E30" s="52">
        <f>SUM(F30:G30)</f>
        <v>0</v>
      </c>
      <c r="F30" s="52">
        <v>0</v>
      </c>
      <c r="G30" s="52">
        <v>0</v>
      </c>
      <c r="H30" s="52">
        <v>0</v>
      </c>
      <c r="I30" s="52">
        <f>SUM(J30:K30)</f>
        <v>0</v>
      </c>
      <c r="J30" s="52">
        <v>0</v>
      </c>
      <c r="K30" s="52">
        <v>0</v>
      </c>
      <c r="L30" s="53">
        <v>0</v>
      </c>
      <c r="M30" s="52">
        <v>0</v>
      </c>
      <c r="N30" s="54">
        <v>0</v>
      </c>
      <c r="O30" s="55">
        <v>0</v>
      </c>
      <c r="P30" s="10"/>
      <c r="Q30" s="10"/>
    </row>
    <row r="31" spans="2:17" ht="21.75" customHeight="1" thickBot="1">
      <c r="B31" s="40" t="s">
        <v>28</v>
      </c>
      <c r="C31" s="64">
        <f>SUM(D31,N31)</f>
        <v>1254</v>
      </c>
      <c r="D31" s="64">
        <f t="shared" si="5"/>
        <v>1243</v>
      </c>
      <c r="E31" s="64">
        <f>SUM(F31:G31)</f>
        <v>176</v>
      </c>
      <c r="F31" s="65">
        <v>176</v>
      </c>
      <c r="G31" s="64">
        <v>0</v>
      </c>
      <c r="H31" s="64">
        <v>0</v>
      </c>
      <c r="I31" s="64">
        <f>SUM(J31:K31)</f>
        <v>17</v>
      </c>
      <c r="J31" s="64">
        <v>0</v>
      </c>
      <c r="K31" s="64">
        <v>17</v>
      </c>
      <c r="L31" s="65">
        <v>309</v>
      </c>
      <c r="M31" s="64">
        <v>741</v>
      </c>
      <c r="N31" s="66">
        <v>11</v>
      </c>
      <c r="O31" s="67">
        <v>0</v>
      </c>
      <c r="P31" s="10"/>
      <c r="Q31" s="10"/>
    </row>
    <row r="32" spans="2:15" ht="21.75" customHeight="1">
      <c r="B32" s="10"/>
      <c r="J32" s="10"/>
      <c r="L32" s="41"/>
      <c r="M32" s="41"/>
      <c r="O32" s="1" t="s">
        <v>51</v>
      </c>
    </row>
    <row r="33" spans="2:35" s="4" customFormat="1" ht="18" customHeight="1">
      <c r="B33" s="42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2:13" ht="18" customHeight="1">
      <c r="B34" s="43" t="s">
        <v>46</v>
      </c>
      <c r="J34" s="10"/>
      <c r="L34" s="41"/>
      <c r="M34" s="41"/>
    </row>
    <row r="35" ht="18" customHeight="1">
      <c r="B35" s="42" t="s">
        <v>47</v>
      </c>
    </row>
    <row r="36" ht="27" customHeight="1">
      <c r="C36" s="10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2018-02-14T23:43:37Z</cp:lastPrinted>
  <dcterms:created xsi:type="dcterms:W3CDTF">1996-11-28T09:54:16Z</dcterms:created>
  <dcterms:modified xsi:type="dcterms:W3CDTF">2018-02-15T02:54:25Z</dcterms:modified>
  <cp:category/>
  <cp:version/>
  <cp:contentType/>
  <cp:contentStatus/>
</cp:coreProperties>
</file>