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260" windowHeight="8775" activeTab="0"/>
  </bookViews>
  <sheets>
    <sheet name="第５表 死年齢場（県総数）" sheetId="1" r:id="rId1"/>
  </sheets>
  <definedNames>
    <definedName name="PRINT_AREA_MI" localSheetId="0">'第５表 死年齢場（県総数）'!#REF!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<sst xmlns="http://schemas.openxmlformats.org/spreadsheetml/2006/main" count="135" uniqueCount="44">
  <si>
    <t>性</t>
  </si>
  <si>
    <t>死亡場所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</si>
  <si>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</si>
  <si>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</si>
  <si>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</si>
  <si>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</si>
  <si>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</si>
  <si>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</si>
  <si>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</si>
  <si>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</si>
  <si>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</si>
  <si>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</si>
  <si>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</si>
  <si>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</si>
  <si>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</si>
  <si>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</si>
  <si>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</si>
  <si>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</si>
  <si>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</si>
  <si>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</si>
  <si>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</si>
  <si>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</si>
  <si>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</si>
  <si>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</si>
  <si>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</si>
  <si>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</si>
  <si>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</si>
  <si>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施</t>
  </si>
  <si>
    <t>病院</t>
  </si>
  <si>
    <t>総</t>
  </si>
  <si>
    <t>設</t>
  </si>
  <si>
    <t>診療所</t>
  </si>
  <si>
    <t>老人保健施設</t>
  </si>
  <si>
    <t>内</t>
  </si>
  <si>
    <t>助産所</t>
  </si>
  <si>
    <t>数</t>
  </si>
  <si>
    <t>老人ホーム</t>
  </si>
  <si>
    <t>自宅</t>
  </si>
  <si>
    <t>外</t>
  </si>
  <si>
    <t>その他</t>
  </si>
  <si>
    <t>男</t>
  </si>
  <si>
    <t>女</t>
  </si>
  <si>
    <t>(平成23年)</t>
  </si>
  <si>
    <t>第５表 死亡数、性・年齢階級・死亡場所別 ＜県総数＞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</si>
</sst>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.0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_ ;_ * \-#,##0.0_ ;_ * &quot;-&quot;?_ ;_ @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41" fontId="6" fillId="0" borderId="0" xfId="20" applyNumberFormat="1" applyFont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41" fontId="7" fillId="0" borderId="0" xfId="20" applyNumberFormat="1" applyFont="1" applyBorder="1" applyAlignment="1" applyProtection="1">
      <alignment/>
      <protection/>
    </xf>
    <xf numFmtId="41" fontId="7" fillId="0" borderId="0" xfId="2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1" fontId="8" fillId="0" borderId="3" xfId="20" applyNumberFormat="1" applyFont="1" applyBorder="1" applyAlignment="1" applyProtection="1">
      <alignment vertical="center"/>
      <protection/>
    </xf>
    <xf numFmtId="41" fontId="8" fillId="0" borderId="4" xfId="20" applyNumberFormat="1" applyFont="1" applyBorder="1" applyAlignment="1" applyProtection="1">
      <alignment horizontal="center" vertical="center"/>
      <protection/>
    </xf>
    <xf numFmtId="41" fontId="8" fillId="0" borderId="5" xfId="20" applyNumberFormat="1" applyFont="1" applyBorder="1" applyAlignment="1" applyProtection="1">
      <alignment horizontal="center" vertical="center"/>
      <protection/>
    </xf>
    <xf numFmtId="41" fontId="8" fillId="0" borderId="4" xfId="20" applyNumberFormat="1" applyFont="1" applyBorder="1" applyAlignment="1" applyProtection="1" quotePrefix="1">
      <alignment horizontal="center" vertical="center"/>
      <protection/>
    </xf>
    <xf numFmtId="41" fontId="8" fillId="0" borderId="6" xfId="20" applyNumberFormat="1" applyFont="1" applyBorder="1" applyAlignment="1" applyProtection="1" quotePrefix="1">
      <alignment horizontal="center" vertical="center"/>
      <protection/>
    </xf>
    <xf numFmtId="41" fontId="8" fillId="0" borderId="6" xfId="20" applyNumberFormat="1" applyFont="1" applyBorder="1" applyAlignment="1" applyProtection="1">
      <alignment horizontal="center" vertical="center"/>
      <protection/>
    </xf>
    <xf numFmtId="41" fontId="8" fillId="0" borderId="7" xfId="20" applyNumberFormat="1" applyFont="1" applyBorder="1" applyAlignment="1" applyProtection="1">
      <alignment horizontal="centerContinuous" vertical="center"/>
      <protection/>
    </xf>
    <xf numFmtId="41" fontId="8" fillId="0" borderId="8" xfId="20" applyNumberFormat="1" applyFont="1" applyBorder="1" applyAlignment="1" applyProtection="1">
      <alignment horizontal="centerContinuous" vertical="center"/>
      <protection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41" fontId="8" fillId="0" borderId="12" xfId="20" applyNumberFormat="1" applyFont="1" applyBorder="1" applyAlignment="1" applyProtection="1">
      <alignment vertical="center"/>
      <protection/>
    </xf>
    <xf numFmtId="41" fontId="8" fillId="0" borderId="13" xfId="20" applyNumberFormat="1" applyFont="1" applyBorder="1" applyAlignment="1" applyProtection="1">
      <alignment vertical="center"/>
      <protection/>
    </xf>
    <xf numFmtId="41" fontId="8" fillId="0" borderId="14" xfId="20" applyNumberFormat="1" applyFont="1" applyBorder="1" applyAlignment="1" applyProtection="1">
      <alignment vertical="center"/>
      <protection/>
    </xf>
    <xf numFmtId="41" fontId="8" fillId="0" borderId="15" xfId="20" applyNumberFormat="1" applyFont="1" applyBorder="1" applyAlignment="1" applyProtection="1">
      <alignment vertical="center"/>
      <protection/>
    </xf>
    <xf numFmtId="41" fontId="8" fillId="0" borderId="16" xfId="20" applyNumberFormat="1" applyFont="1" applyBorder="1" applyAlignment="1" applyProtection="1">
      <alignment vertical="center"/>
      <protection/>
    </xf>
    <xf numFmtId="41" fontId="8" fillId="0" borderId="17" xfId="20" applyNumberFormat="1" applyFont="1" applyBorder="1" applyAlignment="1" applyProtection="1">
      <alignment horizontal="center" vertical="center"/>
      <protection/>
    </xf>
    <xf numFmtId="41" fontId="8" fillId="0" borderId="16" xfId="2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41" fontId="8" fillId="0" borderId="21" xfId="20" applyNumberFormat="1" applyFont="1" applyBorder="1" applyAlignment="1" applyProtection="1">
      <alignment horizontal="center" vertical="center"/>
      <protection/>
    </xf>
    <xf numFmtId="41" fontId="8" fillId="0" borderId="22" xfId="20" applyNumberFormat="1" applyFont="1" applyBorder="1" applyAlignment="1" applyProtection="1">
      <alignment vertical="center"/>
      <protection/>
    </xf>
    <xf numFmtId="41" fontId="8" fillId="0" borderId="23" xfId="20" applyNumberFormat="1" applyFont="1" applyBorder="1" applyAlignment="1" applyProtection="1">
      <alignment vertical="center"/>
      <protection/>
    </xf>
    <xf numFmtId="41" fontId="8" fillId="0" borderId="24" xfId="20" applyNumberFormat="1" applyFont="1" applyBorder="1" applyAlignment="1" applyProtection="1">
      <alignment vertical="center"/>
      <protection/>
    </xf>
    <xf numFmtId="41" fontId="8" fillId="0" borderId="25" xfId="20" applyNumberFormat="1" applyFont="1" applyBorder="1" applyAlignment="1" applyProtection="1">
      <alignment vertical="center"/>
      <protection/>
    </xf>
    <xf numFmtId="41" fontId="8" fillId="0" borderId="22" xfId="20" applyNumberFormat="1" applyFont="1" applyBorder="1" applyAlignment="1" applyProtection="1">
      <alignment horizontal="center" vertical="center"/>
      <protection/>
    </xf>
    <xf numFmtId="41" fontId="8" fillId="0" borderId="0" xfId="20" applyNumberFormat="1" applyFont="1" applyBorder="1" applyAlignment="1" applyProtection="1">
      <alignment horizontal="center"/>
      <protection/>
    </xf>
    <xf numFmtId="0" fontId="8" fillId="0" borderId="26" xfId="0" applyFont="1" applyBorder="1" applyAlignment="1">
      <alignment horizontal="center"/>
    </xf>
    <xf numFmtId="41" fontId="8" fillId="0" borderId="26" xfId="20" applyNumberFormat="1" applyFont="1" applyBorder="1" applyAlignment="1" applyProtection="1">
      <alignment horizontal="center" vertical="center"/>
      <protection/>
    </xf>
    <xf numFmtId="41" fontId="8" fillId="0" borderId="19" xfId="20" applyNumberFormat="1" applyFont="1" applyBorder="1" applyAlignment="1" applyProtection="1">
      <alignment vertical="center"/>
      <protection/>
    </xf>
    <xf numFmtId="41" fontId="8" fillId="0" borderId="20" xfId="20" applyNumberFormat="1" applyFont="1" applyBorder="1" applyAlignment="1" applyProtection="1">
      <alignment vertical="center"/>
      <protection/>
    </xf>
    <xf numFmtId="41" fontId="8" fillId="0" borderId="27" xfId="20" applyNumberFormat="1" applyFont="1" applyBorder="1" applyAlignment="1" applyProtection="1">
      <alignment vertical="center"/>
      <protection/>
    </xf>
    <xf numFmtId="41" fontId="8" fillId="0" borderId="28" xfId="20" applyNumberFormat="1" applyFont="1" applyBorder="1" applyAlignment="1" applyProtection="1">
      <alignment vertical="center"/>
      <protection/>
    </xf>
    <xf numFmtId="41" fontId="8" fillId="0" borderId="19" xfId="2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Continuous"/>
    </xf>
    <xf numFmtId="41" fontId="8" fillId="0" borderId="30" xfId="20" applyNumberFormat="1" applyFont="1" applyBorder="1" applyAlignment="1" applyProtection="1">
      <alignment horizontal="center" vertical="center"/>
      <protection/>
    </xf>
    <xf numFmtId="41" fontId="8" fillId="0" borderId="31" xfId="20" applyNumberFormat="1" applyFont="1" applyBorder="1" applyAlignment="1" applyProtection="1">
      <alignment vertical="center"/>
      <protection/>
    </xf>
    <xf numFmtId="41" fontId="8" fillId="0" borderId="29" xfId="20" applyNumberFormat="1" applyFont="1" applyBorder="1" applyAlignment="1" applyProtection="1">
      <alignment vertical="center"/>
      <protection/>
    </xf>
    <xf numFmtId="41" fontId="8" fillId="0" borderId="32" xfId="20" applyNumberFormat="1" applyFont="1" applyBorder="1" applyAlignment="1" applyProtection="1">
      <alignment vertical="center"/>
      <protection/>
    </xf>
    <xf numFmtId="41" fontId="8" fillId="0" borderId="33" xfId="20" applyNumberFormat="1" applyFont="1" applyBorder="1" applyAlignment="1" applyProtection="1">
      <alignment vertical="center"/>
      <protection/>
    </xf>
    <xf numFmtId="41" fontId="8" fillId="0" borderId="31" xfId="20" applyNumberFormat="1" applyFont="1" applyBorder="1" applyAlignment="1" applyProtection="1">
      <alignment horizontal="center" vertical="center"/>
      <protection/>
    </xf>
    <xf numFmtId="41" fontId="8" fillId="0" borderId="34" xfId="20" applyNumberFormat="1" applyFont="1" applyBorder="1" applyAlignment="1" applyProtection="1">
      <alignment horizontal="center"/>
      <protection/>
    </xf>
    <xf numFmtId="0" fontId="8" fillId="0" borderId="20" xfId="0" applyFont="1" applyBorder="1" applyAlignment="1">
      <alignment vertical="center"/>
    </xf>
    <xf numFmtId="41" fontId="8" fillId="0" borderId="0" xfId="2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vertical="center"/>
    </xf>
    <xf numFmtId="41" fontId="8" fillId="0" borderId="37" xfId="20" applyNumberFormat="1" applyFont="1" applyBorder="1" applyAlignment="1" applyProtection="1">
      <alignment horizontal="center" vertical="center"/>
      <protection/>
    </xf>
    <xf numFmtId="41" fontId="8" fillId="0" borderId="35" xfId="20" applyNumberFormat="1" applyFont="1" applyBorder="1" applyAlignment="1" applyProtection="1">
      <alignment vertical="center"/>
      <protection/>
    </xf>
    <xf numFmtId="41" fontId="8" fillId="0" borderId="36" xfId="20" applyNumberFormat="1" applyFont="1" applyBorder="1" applyAlignment="1" applyProtection="1">
      <alignment vertical="center"/>
      <protection/>
    </xf>
    <xf numFmtId="41" fontId="8" fillId="0" borderId="38" xfId="20" applyNumberFormat="1" applyFont="1" applyBorder="1" applyAlignment="1" applyProtection="1">
      <alignment vertical="center"/>
      <protection/>
    </xf>
    <xf numFmtId="41" fontId="8" fillId="0" borderId="39" xfId="20" applyNumberFormat="1" applyFont="1" applyBorder="1" applyAlignment="1" applyProtection="1">
      <alignment vertical="center"/>
      <protection/>
    </xf>
    <xf numFmtId="41" fontId="8" fillId="0" borderId="35" xfId="20" applyNumberFormat="1" applyFont="1" applyBorder="1" applyAlignment="1" applyProtection="1">
      <alignment horizontal="center" vertical="center"/>
      <protection/>
    </xf>
    <xf numFmtId="41" fontId="8" fillId="0" borderId="40" xfId="20" applyNumberFormat="1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vertical="center"/>
    </xf>
    <xf numFmtId="41" fontId="8" fillId="0" borderId="43" xfId="20" applyNumberFormat="1" applyFont="1" applyBorder="1" applyAlignment="1" applyProtection="1">
      <alignment vertical="center"/>
      <protection/>
    </xf>
    <xf numFmtId="41" fontId="8" fillId="0" borderId="44" xfId="20" applyNumberFormat="1" applyFont="1" applyBorder="1" applyAlignment="1" applyProtection="1">
      <alignment horizontal="center" vertical="center"/>
      <protection/>
    </xf>
    <xf numFmtId="41" fontId="8" fillId="0" borderId="42" xfId="20" applyNumberFormat="1" applyFont="1" applyBorder="1" applyAlignment="1" applyProtection="1">
      <alignment horizontal="center" vertical="center"/>
      <protection/>
    </xf>
    <xf numFmtId="0" fontId="8" fillId="0" borderId="4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8" fillId="0" borderId="46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32</xdr:row>
      <xdr:rowOff>38100</xdr:rowOff>
    </xdr:from>
    <xdr:to>
      <xdr:col>31</xdr:col>
      <xdr:colOff>76200</xdr:colOff>
      <xdr:row>33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878800" y="14754225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view="pageBreakPreview" zoomScale="75" zoomScaleNormal="75" zoomScaleSheetLayoutView="75" workbookViewId="0" topLeftCell="A1">
      <selection activeCell="AB42" sqref="AB42"/>
    </sheetView>
  </sheetViews>
  <sheetFormatPr defaultColWidth="8.796875" defaultRowHeight="14.25"/>
  <cols>
    <col min="1" max="1" width="6.3984375" style="18" customWidth="1"/>
    <col min="2" max="3" width="4.5" style="18" customWidth="1"/>
    <col min="4" max="4" width="15" style="18" customWidth="1"/>
    <col min="5" max="5" width="9.59765625" style="18" customWidth="1"/>
    <col min="6" max="28" width="8.09765625" style="18" customWidth="1"/>
    <col min="29" max="29" width="7.8984375" style="18" customWidth="1"/>
    <col min="30" max="30" width="15.59765625" style="18" customWidth="1"/>
    <col min="31" max="31" width="4.59765625" style="18" customWidth="1"/>
    <col min="32" max="32" width="4" style="18" customWidth="1"/>
    <col min="33" max="16384" width="10" style="18" customWidth="1"/>
  </cols>
  <sheetData>
    <row r="1" spans="2:32" s="5" customFormat="1" ht="24.75" customHeight="1" thickBot="1">
      <c r="B1" s="1" t="s">
        <v>43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4"/>
      <c r="AF1" s="6" t="s">
        <v>42</v>
      </c>
    </row>
    <row r="2" spans="2:32" ht="31.5" customHeight="1" thickBot="1">
      <c r="B2" s="7" t="s">
        <v>0</v>
      </c>
      <c r="C2" s="8"/>
      <c r="D2" s="9" t="s">
        <v>1</v>
      </c>
      <c r="E2" s="10" t="s">
        <v>2</v>
      </c>
      <c r="F2" s="10" t="s">
        <v>3</v>
      </c>
      <c r="G2" s="11" t="s">
        <v>4</v>
      </c>
      <c r="H2" s="10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3" t="s">
        <v>13</v>
      </c>
      <c r="Q2" s="13" t="s">
        <v>14</v>
      </c>
      <c r="R2" s="12" t="s">
        <v>15</v>
      </c>
      <c r="S2" s="12" t="s">
        <v>16</v>
      </c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 t="s">
        <v>23</v>
      </c>
      <c r="AA2" s="12" t="s">
        <v>24</v>
      </c>
      <c r="AB2" s="12" t="s">
        <v>25</v>
      </c>
      <c r="AC2" s="14" t="s">
        <v>26</v>
      </c>
      <c r="AD2" s="15" t="s">
        <v>1</v>
      </c>
      <c r="AE2" s="16"/>
      <c r="AF2" s="17" t="s">
        <v>0</v>
      </c>
    </row>
    <row r="3" spans="2:32" ht="36.75" customHeight="1">
      <c r="B3" s="19"/>
      <c r="C3" s="20"/>
      <c r="D3" s="21" t="s">
        <v>2</v>
      </c>
      <c r="E3" s="22">
        <f aca="true" t="shared" si="0" ref="E3:AC3">SUM(E4,E10)</f>
        <v>20008</v>
      </c>
      <c r="F3" s="23">
        <f t="shared" si="0"/>
        <v>31</v>
      </c>
      <c r="G3" s="24">
        <f t="shared" si="0"/>
        <v>18</v>
      </c>
      <c r="H3" s="25">
        <f t="shared" si="0"/>
        <v>49</v>
      </c>
      <c r="I3" s="23">
        <f t="shared" si="0"/>
        <v>9</v>
      </c>
      <c r="J3" s="23">
        <f t="shared" si="0"/>
        <v>8</v>
      </c>
      <c r="K3" s="23">
        <f t="shared" si="0"/>
        <v>19</v>
      </c>
      <c r="L3" s="23">
        <f t="shared" si="0"/>
        <v>33</v>
      </c>
      <c r="M3" s="23">
        <f t="shared" si="0"/>
        <v>45</v>
      </c>
      <c r="N3" s="23">
        <f t="shared" si="0"/>
        <v>54</v>
      </c>
      <c r="O3" s="23">
        <f t="shared" si="0"/>
        <v>106</v>
      </c>
      <c r="P3" s="23">
        <f t="shared" si="0"/>
        <v>129</v>
      </c>
      <c r="Q3" s="23">
        <f t="shared" si="0"/>
        <v>191</v>
      </c>
      <c r="R3" s="23">
        <f t="shared" si="0"/>
        <v>322</v>
      </c>
      <c r="S3" s="23">
        <f t="shared" si="0"/>
        <v>559</v>
      </c>
      <c r="T3" s="23">
        <f t="shared" si="0"/>
        <v>889</v>
      </c>
      <c r="U3" s="23">
        <f t="shared" si="0"/>
        <v>928</v>
      </c>
      <c r="V3" s="23">
        <f t="shared" si="0"/>
        <v>1451</v>
      </c>
      <c r="W3" s="23">
        <f t="shared" si="0"/>
        <v>2528</v>
      </c>
      <c r="X3" s="23">
        <f t="shared" si="0"/>
        <v>3548</v>
      </c>
      <c r="Y3" s="23">
        <f t="shared" si="0"/>
        <v>3934</v>
      </c>
      <c r="Z3" s="23">
        <f t="shared" si="0"/>
        <v>3097</v>
      </c>
      <c r="AA3" s="23">
        <f t="shared" si="0"/>
        <v>1633</v>
      </c>
      <c r="AB3" s="23">
        <f t="shared" si="0"/>
        <v>476</v>
      </c>
      <c r="AC3" s="23">
        <f t="shared" si="0"/>
        <v>0</v>
      </c>
      <c r="AD3" s="26" t="s">
        <v>2</v>
      </c>
      <c r="AE3" s="27"/>
      <c r="AF3" s="28"/>
    </row>
    <row r="4" spans="2:32" ht="36.75" customHeight="1">
      <c r="B4" s="29"/>
      <c r="C4" s="30" t="s">
        <v>27</v>
      </c>
      <c r="D4" s="31" t="s">
        <v>2</v>
      </c>
      <c r="E4" s="32">
        <f aca="true" t="shared" si="1" ref="E4:AC4">SUM(E5:E9)</f>
        <v>17846</v>
      </c>
      <c r="F4" s="33">
        <f t="shared" si="1"/>
        <v>24</v>
      </c>
      <c r="G4" s="34">
        <f t="shared" si="1"/>
        <v>14</v>
      </c>
      <c r="H4" s="35">
        <f t="shared" si="1"/>
        <v>38</v>
      </c>
      <c r="I4" s="33">
        <f t="shared" si="1"/>
        <v>8</v>
      </c>
      <c r="J4" s="33">
        <f t="shared" si="1"/>
        <v>7</v>
      </c>
      <c r="K4" s="33">
        <f t="shared" si="1"/>
        <v>12</v>
      </c>
      <c r="L4" s="33">
        <f t="shared" si="1"/>
        <v>14</v>
      </c>
      <c r="M4" s="33">
        <f t="shared" si="1"/>
        <v>19</v>
      </c>
      <c r="N4" s="33">
        <f t="shared" si="1"/>
        <v>28</v>
      </c>
      <c r="O4" s="33">
        <f t="shared" si="1"/>
        <v>50</v>
      </c>
      <c r="P4" s="33">
        <f t="shared" si="1"/>
        <v>77</v>
      </c>
      <c r="Q4" s="33">
        <f t="shared" si="1"/>
        <v>126</v>
      </c>
      <c r="R4" s="33">
        <f t="shared" si="1"/>
        <v>241</v>
      </c>
      <c r="S4" s="33">
        <f t="shared" si="1"/>
        <v>430</v>
      </c>
      <c r="T4" s="33">
        <f t="shared" si="1"/>
        <v>719</v>
      </c>
      <c r="U4" s="33">
        <f t="shared" si="1"/>
        <v>803</v>
      </c>
      <c r="V4" s="33">
        <f t="shared" si="1"/>
        <v>1272</v>
      </c>
      <c r="W4" s="33">
        <f t="shared" si="1"/>
        <v>2272</v>
      </c>
      <c r="X4" s="33">
        <f t="shared" si="1"/>
        <v>3234</v>
      </c>
      <c r="Y4" s="33">
        <f t="shared" si="1"/>
        <v>3646</v>
      </c>
      <c r="Z4" s="33">
        <f t="shared" si="1"/>
        <v>2902</v>
      </c>
      <c r="AA4" s="33">
        <f t="shared" si="1"/>
        <v>1517</v>
      </c>
      <c r="AB4" s="33">
        <f t="shared" si="1"/>
        <v>431</v>
      </c>
      <c r="AC4" s="33">
        <f t="shared" si="1"/>
        <v>0</v>
      </c>
      <c r="AD4" s="36" t="s">
        <v>2</v>
      </c>
      <c r="AE4" s="37" t="s">
        <v>27</v>
      </c>
      <c r="AF4" s="38"/>
    </row>
    <row r="5" spans="2:32" ht="36.75" customHeight="1">
      <c r="B5" s="29"/>
      <c r="C5" s="30"/>
      <c r="D5" s="39" t="s">
        <v>28</v>
      </c>
      <c r="E5" s="40">
        <f aca="true" t="shared" si="2" ref="E5:AC5">SUM(E15,E25)</f>
        <v>15477</v>
      </c>
      <c r="F5" s="41">
        <f t="shared" si="2"/>
        <v>23</v>
      </c>
      <c r="G5" s="42">
        <f t="shared" si="2"/>
        <v>14</v>
      </c>
      <c r="H5" s="43">
        <f t="shared" si="2"/>
        <v>37</v>
      </c>
      <c r="I5" s="41">
        <f t="shared" si="2"/>
        <v>8</v>
      </c>
      <c r="J5" s="41">
        <f t="shared" si="2"/>
        <v>7</v>
      </c>
      <c r="K5" s="41">
        <f t="shared" si="2"/>
        <v>12</v>
      </c>
      <c r="L5" s="41">
        <f t="shared" si="2"/>
        <v>14</v>
      </c>
      <c r="M5" s="41">
        <f t="shared" si="2"/>
        <v>18</v>
      </c>
      <c r="N5" s="41">
        <f t="shared" si="2"/>
        <v>28</v>
      </c>
      <c r="O5" s="41">
        <f t="shared" si="2"/>
        <v>49</v>
      </c>
      <c r="P5" s="41">
        <f t="shared" si="2"/>
        <v>75</v>
      </c>
      <c r="Q5" s="41">
        <f t="shared" si="2"/>
        <v>121</v>
      </c>
      <c r="R5" s="41">
        <f t="shared" si="2"/>
        <v>232</v>
      </c>
      <c r="S5" s="41">
        <f t="shared" si="2"/>
        <v>420</v>
      </c>
      <c r="T5" s="41">
        <f t="shared" si="2"/>
        <v>697</v>
      </c>
      <c r="U5" s="41">
        <f t="shared" si="2"/>
        <v>772</v>
      </c>
      <c r="V5" s="41">
        <f t="shared" si="2"/>
        <v>1214</v>
      </c>
      <c r="W5" s="41">
        <f t="shared" si="2"/>
        <v>2119</v>
      </c>
      <c r="X5" s="41">
        <f t="shared" si="2"/>
        <v>2906</v>
      </c>
      <c r="Y5" s="41">
        <f t="shared" si="2"/>
        <v>3102</v>
      </c>
      <c r="Z5" s="41">
        <f t="shared" si="2"/>
        <v>2295</v>
      </c>
      <c r="AA5" s="41">
        <f t="shared" si="2"/>
        <v>1084</v>
      </c>
      <c r="AB5" s="41">
        <f t="shared" si="2"/>
        <v>267</v>
      </c>
      <c r="AC5" s="41">
        <f t="shared" si="2"/>
        <v>0</v>
      </c>
      <c r="AD5" s="44" t="s">
        <v>28</v>
      </c>
      <c r="AE5" s="37"/>
      <c r="AF5" s="38"/>
    </row>
    <row r="6" spans="2:32" ht="36.75" customHeight="1">
      <c r="B6" s="29" t="s">
        <v>29</v>
      </c>
      <c r="C6" s="30" t="s">
        <v>30</v>
      </c>
      <c r="D6" s="39" t="s">
        <v>31</v>
      </c>
      <c r="E6" s="40">
        <f aca="true" t="shared" si="3" ref="E6:AC6">SUM(E16,E26)</f>
        <v>1131</v>
      </c>
      <c r="F6" s="41">
        <f t="shared" si="3"/>
        <v>1</v>
      </c>
      <c r="G6" s="42">
        <f t="shared" si="3"/>
        <v>0</v>
      </c>
      <c r="H6" s="43">
        <f t="shared" si="3"/>
        <v>1</v>
      </c>
      <c r="I6" s="41">
        <f t="shared" si="3"/>
        <v>0</v>
      </c>
      <c r="J6" s="41">
        <f t="shared" si="3"/>
        <v>0</v>
      </c>
      <c r="K6" s="41">
        <f t="shared" si="3"/>
        <v>0</v>
      </c>
      <c r="L6" s="41">
        <f t="shared" si="3"/>
        <v>0</v>
      </c>
      <c r="M6" s="41">
        <f t="shared" si="3"/>
        <v>1</v>
      </c>
      <c r="N6" s="41">
        <f t="shared" si="3"/>
        <v>0</v>
      </c>
      <c r="O6" s="41">
        <f t="shared" si="3"/>
        <v>1</v>
      </c>
      <c r="P6" s="41">
        <f t="shared" si="3"/>
        <v>2</v>
      </c>
      <c r="Q6" s="41">
        <f t="shared" si="3"/>
        <v>5</v>
      </c>
      <c r="R6" s="41">
        <f t="shared" si="3"/>
        <v>9</v>
      </c>
      <c r="S6" s="41">
        <f t="shared" si="3"/>
        <v>10</v>
      </c>
      <c r="T6" s="41">
        <f t="shared" si="3"/>
        <v>21</v>
      </c>
      <c r="U6" s="41">
        <f t="shared" si="3"/>
        <v>24</v>
      </c>
      <c r="V6" s="41">
        <f t="shared" si="3"/>
        <v>42</v>
      </c>
      <c r="W6" s="41">
        <f t="shared" si="3"/>
        <v>117</v>
      </c>
      <c r="X6" s="41">
        <f t="shared" si="3"/>
        <v>192</v>
      </c>
      <c r="Y6" s="41">
        <f t="shared" si="3"/>
        <v>270</v>
      </c>
      <c r="Z6" s="41">
        <f t="shared" si="3"/>
        <v>262</v>
      </c>
      <c r="AA6" s="41">
        <f t="shared" si="3"/>
        <v>138</v>
      </c>
      <c r="AB6" s="41">
        <f t="shared" si="3"/>
        <v>36</v>
      </c>
      <c r="AC6" s="41">
        <f t="shared" si="3"/>
        <v>0</v>
      </c>
      <c r="AD6" s="44" t="s">
        <v>31</v>
      </c>
      <c r="AE6" s="37" t="s">
        <v>30</v>
      </c>
      <c r="AF6" s="38" t="s">
        <v>29</v>
      </c>
    </row>
    <row r="7" spans="2:32" ht="36.75" customHeight="1">
      <c r="B7" s="29"/>
      <c r="C7" s="30"/>
      <c r="D7" s="39" t="s">
        <v>32</v>
      </c>
      <c r="E7" s="40">
        <f aca="true" t="shared" si="4" ref="E7:AC7">SUM(E17,E27)</f>
        <v>328</v>
      </c>
      <c r="F7" s="41">
        <f t="shared" si="4"/>
        <v>0</v>
      </c>
      <c r="G7" s="42">
        <f t="shared" si="4"/>
        <v>0</v>
      </c>
      <c r="H7" s="43">
        <f t="shared" si="4"/>
        <v>0</v>
      </c>
      <c r="I7" s="41">
        <f t="shared" si="4"/>
        <v>0</v>
      </c>
      <c r="J7" s="41">
        <f t="shared" si="4"/>
        <v>0</v>
      </c>
      <c r="K7" s="41">
        <f t="shared" si="4"/>
        <v>0</v>
      </c>
      <c r="L7" s="41">
        <f t="shared" si="4"/>
        <v>0</v>
      </c>
      <c r="M7" s="41">
        <f t="shared" si="4"/>
        <v>0</v>
      </c>
      <c r="N7" s="41">
        <f t="shared" si="4"/>
        <v>0</v>
      </c>
      <c r="O7" s="41">
        <f t="shared" si="4"/>
        <v>0</v>
      </c>
      <c r="P7" s="41">
        <f t="shared" si="4"/>
        <v>0</v>
      </c>
      <c r="Q7" s="41">
        <f t="shared" si="4"/>
        <v>0</v>
      </c>
      <c r="R7" s="41">
        <f t="shared" si="4"/>
        <v>0</v>
      </c>
      <c r="S7" s="41">
        <f t="shared" si="4"/>
        <v>0</v>
      </c>
      <c r="T7" s="41">
        <f t="shared" si="4"/>
        <v>1</v>
      </c>
      <c r="U7" s="41">
        <f t="shared" si="4"/>
        <v>2</v>
      </c>
      <c r="V7" s="41">
        <f t="shared" si="4"/>
        <v>5</v>
      </c>
      <c r="W7" s="41">
        <f t="shared" si="4"/>
        <v>11</v>
      </c>
      <c r="X7" s="41">
        <f t="shared" si="4"/>
        <v>35</v>
      </c>
      <c r="Y7" s="41">
        <f t="shared" si="4"/>
        <v>62</v>
      </c>
      <c r="Z7" s="41">
        <f t="shared" si="4"/>
        <v>88</v>
      </c>
      <c r="AA7" s="41">
        <f t="shared" si="4"/>
        <v>76</v>
      </c>
      <c r="AB7" s="41">
        <f t="shared" si="4"/>
        <v>48</v>
      </c>
      <c r="AC7" s="41">
        <f t="shared" si="4"/>
        <v>0</v>
      </c>
      <c r="AD7" s="44" t="s">
        <v>32</v>
      </c>
      <c r="AE7" s="37"/>
      <c r="AF7" s="38"/>
    </row>
    <row r="8" spans="2:32" ht="36.75" customHeight="1">
      <c r="B8" s="29"/>
      <c r="C8" s="30" t="s">
        <v>33</v>
      </c>
      <c r="D8" s="39" t="s">
        <v>34</v>
      </c>
      <c r="E8" s="40">
        <f aca="true" t="shared" si="5" ref="E8:AC8">SUM(E18,E28)</f>
        <v>0</v>
      </c>
      <c r="F8" s="41">
        <f t="shared" si="5"/>
        <v>0</v>
      </c>
      <c r="G8" s="42">
        <f t="shared" si="5"/>
        <v>0</v>
      </c>
      <c r="H8" s="43">
        <f t="shared" si="5"/>
        <v>0</v>
      </c>
      <c r="I8" s="41">
        <f t="shared" si="5"/>
        <v>0</v>
      </c>
      <c r="J8" s="41">
        <f t="shared" si="5"/>
        <v>0</v>
      </c>
      <c r="K8" s="41">
        <f t="shared" si="5"/>
        <v>0</v>
      </c>
      <c r="L8" s="41">
        <f t="shared" si="5"/>
        <v>0</v>
      </c>
      <c r="M8" s="41">
        <f t="shared" si="5"/>
        <v>0</v>
      </c>
      <c r="N8" s="41">
        <f t="shared" si="5"/>
        <v>0</v>
      </c>
      <c r="O8" s="41">
        <f t="shared" si="5"/>
        <v>0</v>
      </c>
      <c r="P8" s="41">
        <f t="shared" si="5"/>
        <v>0</v>
      </c>
      <c r="Q8" s="41">
        <f t="shared" si="5"/>
        <v>0</v>
      </c>
      <c r="R8" s="41">
        <f t="shared" si="5"/>
        <v>0</v>
      </c>
      <c r="S8" s="41">
        <f t="shared" si="5"/>
        <v>0</v>
      </c>
      <c r="T8" s="41">
        <f t="shared" si="5"/>
        <v>0</v>
      </c>
      <c r="U8" s="41">
        <f t="shared" si="5"/>
        <v>0</v>
      </c>
      <c r="V8" s="41">
        <f t="shared" si="5"/>
        <v>0</v>
      </c>
      <c r="W8" s="41">
        <f t="shared" si="5"/>
        <v>0</v>
      </c>
      <c r="X8" s="41">
        <f t="shared" si="5"/>
        <v>0</v>
      </c>
      <c r="Y8" s="41">
        <f t="shared" si="5"/>
        <v>0</v>
      </c>
      <c r="Z8" s="41">
        <f t="shared" si="5"/>
        <v>0</v>
      </c>
      <c r="AA8" s="41">
        <f t="shared" si="5"/>
        <v>0</v>
      </c>
      <c r="AB8" s="41">
        <f t="shared" si="5"/>
        <v>0</v>
      </c>
      <c r="AC8" s="41">
        <f t="shared" si="5"/>
        <v>0</v>
      </c>
      <c r="AD8" s="44" t="s">
        <v>34</v>
      </c>
      <c r="AE8" s="37" t="s">
        <v>33</v>
      </c>
      <c r="AF8" s="38"/>
    </row>
    <row r="9" spans="2:32" ht="36.75" customHeight="1">
      <c r="B9" s="29" t="s">
        <v>35</v>
      </c>
      <c r="C9" s="45"/>
      <c r="D9" s="46" t="s">
        <v>36</v>
      </c>
      <c r="E9" s="47">
        <f aca="true" t="shared" si="6" ref="E9:AC9">SUM(E19,E29)</f>
        <v>910</v>
      </c>
      <c r="F9" s="48">
        <f t="shared" si="6"/>
        <v>0</v>
      </c>
      <c r="G9" s="49">
        <f t="shared" si="6"/>
        <v>0</v>
      </c>
      <c r="H9" s="50">
        <f t="shared" si="6"/>
        <v>0</v>
      </c>
      <c r="I9" s="48">
        <f t="shared" si="6"/>
        <v>0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48">
        <f t="shared" si="6"/>
        <v>0</v>
      </c>
      <c r="Q9" s="48">
        <f t="shared" si="6"/>
        <v>0</v>
      </c>
      <c r="R9" s="48">
        <f t="shared" si="6"/>
        <v>0</v>
      </c>
      <c r="S9" s="48">
        <f t="shared" si="6"/>
        <v>0</v>
      </c>
      <c r="T9" s="48">
        <f t="shared" si="6"/>
        <v>0</v>
      </c>
      <c r="U9" s="48">
        <f t="shared" si="6"/>
        <v>5</v>
      </c>
      <c r="V9" s="48">
        <f t="shared" si="6"/>
        <v>11</v>
      </c>
      <c r="W9" s="48">
        <f t="shared" si="6"/>
        <v>25</v>
      </c>
      <c r="X9" s="48">
        <f t="shared" si="6"/>
        <v>101</v>
      </c>
      <c r="Y9" s="48">
        <f t="shared" si="6"/>
        <v>212</v>
      </c>
      <c r="Z9" s="48">
        <f t="shared" si="6"/>
        <v>257</v>
      </c>
      <c r="AA9" s="48">
        <f t="shared" si="6"/>
        <v>219</v>
      </c>
      <c r="AB9" s="48">
        <f t="shared" si="6"/>
        <v>80</v>
      </c>
      <c r="AC9" s="48">
        <f t="shared" si="6"/>
        <v>0</v>
      </c>
      <c r="AD9" s="51" t="s">
        <v>36</v>
      </c>
      <c r="AE9" s="52"/>
      <c r="AF9" s="38" t="s">
        <v>35</v>
      </c>
    </row>
    <row r="10" spans="2:32" ht="36.75" customHeight="1">
      <c r="B10" s="29"/>
      <c r="C10" s="53" t="s">
        <v>27</v>
      </c>
      <c r="D10" s="31" t="s">
        <v>2</v>
      </c>
      <c r="E10" s="32">
        <f aca="true" t="shared" si="7" ref="E10:AC10">SUM(E11:E12)</f>
        <v>2162</v>
      </c>
      <c r="F10" s="33">
        <f t="shared" si="7"/>
        <v>7</v>
      </c>
      <c r="G10" s="34">
        <f t="shared" si="7"/>
        <v>4</v>
      </c>
      <c r="H10" s="35">
        <f t="shared" si="7"/>
        <v>11</v>
      </c>
      <c r="I10" s="33">
        <f t="shared" si="7"/>
        <v>1</v>
      </c>
      <c r="J10" s="33">
        <f t="shared" si="7"/>
        <v>1</v>
      </c>
      <c r="K10" s="33">
        <f t="shared" si="7"/>
        <v>7</v>
      </c>
      <c r="L10" s="33">
        <f t="shared" si="7"/>
        <v>19</v>
      </c>
      <c r="M10" s="33">
        <f t="shared" si="7"/>
        <v>26</v>
      </c>
      <c r="N10" s="33">
        <f t="shared" si="7"/>
        <v>26</v>
      </c>
      <c r="O10" s="33">
        <f t="shared" si="7"/>
        <v>56</v>
      </c>
      <c r="P10" s="33">
        <f t="shared" si="7"/>
        <v>52</v>
      </c>
      <c r="Q10" s="33">
        <f t="shared" si="7"/>
        <v>65</v>
      </c>
      <c r="R10" s="33">
        <f t="shared" si="7"/>
        <v>81</v>
      </c>
      <c r="S10" s="33">
        <f t="shared" si="7"/>
        <v>129</v>
      </c>
      <c r="T10" s="33">
        <f t="shared" si="7"/>
        <v>170</v>
      </c>
      <c r="U10" s="33">
        <f t="shared" si="7"/>
        <v>125</v>
      </c>
      <c r="V10" s="33">
        <f t="shared" si="7"/>
        <v>179</v>
      </c>
      <c r="W10" s="33">
        <f t="shared" si="7"/>
        <v>256</v>
      </c>
      <c r="X10" s="33">
        <f t="shared" si="7"/>
        <v>314</v>
      </c>
      <c r="Y10" s="33">
        <f t="shared" si="7"/>
        <v>288</v>
      </c>
      <c r="Z10" s="33">
        <f t="shared" si="7"/>
        <v>195</v>
      </c>
      <c r="AA10" s="33">
        <f t="shared" si="7"/>
        <v>116</v>
      </c>
      <c r="AB10" s="33">
        <f t="shared" si="7"/>
        <v>45</v>
      </c>
      <c r="AC10" s="33">
        <f t="shared" si="7"/>
        <v>0</v>
      </c>
      <c r="AD10" s="36" t="s">
        <v>2</v>
      </c>
      <c r="AE10" s="54" t="s">
        <v>27</v>
      </c>
      <c r="AF10" s="38"/>
    </row>
    <row r="11" spans="2:32" ht="36.75" customHeight="1">
      <c r="B11" s="55"/>
      <c r="C11" s="53" t="s">
        <v>30</v>
      </c>
      <c r="D11" s="39" t="s">
        <v>37</v>
      </c>
      <c r="E11" s="40">
        <f aca="true" t="shared" si="8" ref="E11:AC11">SUM(E21,E31)</f>
        <v>1795</v>
      </c>
      <c r="F11" s="41">
        <f t="shared" si="8"/>
        <v>6</v>
      </c>
      <c r="G11" s="42">
        <f t="shared" si="8"/>
        <v>1</v>
      </c>
      <c r="H11" s="43">
        <f t="shared" si="8"/>
        <v>7</v>
      </c>
      <c r="I11" s="41">
        <f t="shared" si="8"/>
        <v>1</v>
      </c>
      <c r="J11" s="41">
        <f t="shared" si="8"/>
        <v>1</v>
      </c>
      <c r="K11" s="41">
        <f t="shared" si="8"/>
        <v>7</v>
      </c>
      <c r="L11" s="41">
        <f t="shared" si="8"/>
        <v>11</v>
      </c>
      <c r="M11" s="41">
        <f t="shared" si="8"/>
        <v>13</v>
      </c>
      <c r="N11" s="41">
        <f t="shared" si="8"/>
        <v>7</v>
      </c>
      <c r="O11" s="41">
        <f t="shared" si="8"/>
        <v>36</v>
      </c>
      <c r="P11" s="41">
        <f t="shared" si="8"/>
        <v>30</v>
      </c>
      <c r="Q11" s="41">
        <f t="shared" si="8"/>
        <v>44</v>
      </c>
      <c r="R11" s="41">
        <f t="shared" si="8"/>
        <v>47</v>
      </c>
      <c r="S11" s="41">
        <f t="shared" si="8"/>
        <v>99</v>
      </c>
      <c r="T11" s="41">
        <f t="shared" si="8"/>
        <v>139</v>
      </c>
      <c r="U11" s="41">
        <f t="shared" si="8"/>
        <v>109</v>
      </c>
      <c r="V11" s="41">
        <f t="shared" si="8"/>
        <v>151</v>
      </c>
      <c r="W11" s="41">
        <f t="shared" si="8"/>
        <v>224</v>
      </c>
      <c r="X11" s="41">
        <f t="shared" si="8"/>
        <v>285</v>
      </c>
      <c r="Y11" s="41">
        <f t="shared" si="8"/>
        <v>263</v>
      </c>
      <c r="Z11" s="41">
        <f t="shared" si="8"/>
        <v>178</v>
      </c>
      <c r="AA11" s="41">
        <f t="shared" si="8"/>
        <v>101</v>
      </c>
      <c r="AB11" s="41">
        <f t="shared" si="8"/>
        <v>42</v>
      </c>
      <c r="AC11" s="41">
        <f t="shared" si="8"/>
        <v>0</v>
      </c>
      <c r="AD11" s="44" t="s">
        <v>37</v>
      </c>
      <c r="AE11" s="54" t="s">
        <v>30</v>
      </c>
      <c r="AF11" s="56"/>
    </row>
    <row r="12" spans="2:32" ht="36.75" customHeight="1" thickBot="1">
      <c r="B12" s="57"/>
      <c r="C12" s="58" t="s">
        <v>38</v>
      </c>
      <c r="D12" s="59" t="s">
        <v>39</v>
      </c>
      <c r="E12" s="60">
        <f aca="true" t="shared" si="9" ref="E12:AC12">SUM(E22,E32)</f>
        <v>367</v>
      </c>
      <c r="F12" s="61">
        <f t="shared" si="9"/>
        <v>1</v>
      </c>
      <c r="G12" s="62">
        <f t="shared" si="9"/>
        <v>3</v>
      </c>
      <c r="H12" s="63">
        <f t="shared" si="9"/>
        <v>4</v>
      </c>
      <c r="I12" s="61">
        <f t="shared" si="9"/>
        <v>0</v>
      </c>
      <c r="J12" s="61">
        <f t="shared" si="9"/>
        <v>0</v>
      </c>
      <c r="K12" s="61">
        <f t="shared" si="9"/>
        <v>0</v>
      </c>
      <c r="L12" s="61">
        <f t="shared" si="9"/>
        <v>8</v>
      </c>
      <c r="M12" s="61">
        <f t="shared" si="9"/>
        <v>13</v>
      </c>
      <c r="N12" s="61">
        <f t="shared" si="9"/>
        <v>19</v>
      </c>
      <c r="O12" s="61">
        <f t="shared" si="9"/>
        <v>20</v>
      </c>
      <c r="P12" s="61">
        <f t="shared" si="9"/>
        <v>22</v>
      </c>
      <c r="Q12" s="61">
        <f t="shared" si="9"/>
        <v>21</v>
      </c>
      <c r="R12" s="61">
        <f t="shared" si="9"/>
        <v>34</v>
      </c>
      <c r="S12" s="61">
        <f t="shared" si="9"/>
        <v>30</v>
      </c>
      <c r="T12" s="61">
        <f t="shared" si="9"/>
        <v>31</v>
      </c>
      <c r="U12" s="61">
        <f t="shared" si="9"/>
        <v>16</v>
      </c>
      <c r="V12" s="61">
        <f t="shared" si="9"/>
        <v>28</v>
      </c>
      <c r="W12" s="61">
        <f t="shared" si="9"/>
        <v>32</v>
      </c>
      <c r="X12" s="61">
        <f t="shared" si="9"/>
        <v>29</v>
      </c>
      <c r="Y12" s="61">
        <f t="shared" si="9"/>
        <v>25</v>
      </c>
      <c r="Z12" s="61">
        <f t="shared" si="9"/>
        <v>17</v>
      </c>
      <c r="AA12" s="61">
        <f t="shared" si="9"/>
        <v>15</v>
      </c>
      <c r="AB12" s="61">
        <f t="shared" si="9"/>
        <v>3</v>
      </c>
      <c r="AC12" s="61">
        <f t="shared" si="9"/>
        <v>0</v>
      </c>
      <c r="AD12" s="64" t="s">
        <v>39</v>
      </c>
      <c r="AE12" s="65" t="s">
        <v>38</v>
      </c>
      <c r="AF12" s="66"/>
    </row>
    <row r="13" spans="2:32" ht="36.75" customHeight="1">
      <c r="B13" s="67"/>
      <c r="C13" s="68"/>
      <c r="D13" s="69" t="s">
        <v>2</v>
      </c>
      <c r="E13" s="22">
        <f aca="true" t="shared" si="10" ref="E13:AC13">SUM(E14,E20)</f>
        <v>9864</v>
      </c>
      <c r="F13" s="23">
        <f t="shared" si="10"/>
        <v>14</v>
      </c>
      <c r="G13" s="24">
        <f t="shared" si="10"/>
        <v>9</v>
      </c>
      <c r="H13" s="25">
        <f t="shared" si="10"/>
        <v>23</v>
      </c>
      <c r="I13" s="23">
        <f t="shared" si="10"/>
        <v>5</v>
      </c>
      <c r="J13" s="23">
        <f t="shared" si="10"/>
        <v>3</v>
      </c>
      <c r="K13" s="23">
        <f t="shared" si="10"/>
        <v>14</v>
      </c>
      <c r="L13" s="23">
        <f t="shared" si="10"/>
        <v>25</v>
      </c>
      <c r="M13" s="23">
        <f t="shared" si="10"/>
        <v>32</v>
      </c>
      <c r="N13" s="23">
        <f t="shared" si="10"/>
        <v>37</v>
      </c>
      <c r="O13" s="23">
        <f t="shared" si="10"/>
        <v>65</v>
      </c>
      <c r="P13" s="23">
        <f t="shared" si="10"/>
        <v>71</v>
      </c>
      <c r="Q13" s="23">
        <f t="shared" si="10"/>
        <v>114</v>
      </c>
      <c r="R13" s="23">
        <f t="shared" si="10"/>
        <v>211</v>
      </c>
      <c r="S13" s="23">
        <f t="shared" si="10"/>
        <v>371</v>
      </c>
      <c r="T13" s="23">
        <f t="shared" si="10"/>
        <v>618</v>
      </c>
      <c r="U13" s="23">
        <f t="shared" si="10"/>
        <v>615</v>
      </c>
      <c r="V13" s="23">
        <f t="shared" si="10"/>
        <v>931</v>
      </c>
      <c r="W13" s="23">
        <f t="shared" si="10"/>
        <v>1550</v>
      </c>
      <c r="X13" s="23">
        <f t="shared" si="10"/>
        <v>2028</v>
      </c>
      <c r="Y13" s="23">
        <f t="shared" si="10"/>
        <v>1736</v>
      </c>
      <c r="Z13" s="23">
        <f t="shared" si="10"/>
        <v>978</v>
      </c>
      <c r="AA13" s="23">
        <f t="shared" si="10"/>
        <v>367</v>
      </c>
      <c r="AB13" s="23">
        <f t="shared" si="10"/>
        <v>70</v>
      </c>
      <c r="AC13" s="23">
        <f t="shared" si="10"/>
        <v>0</v>
      </c>
      <c r="AD13" s="70" t="s">
        <v>2</v>
      </c>
      <c r="AE13" s="71"/>
      <c r="AF13" s="72"/>
    </row>
    <row r="14" spans="2:32" ht="36.75" customHeight="1">
      <c r="B14" s="29"/>
      <c r="C14" s="30" t="s">
        <v>27</v>
      </c>
      <c r="D14" s="31" t="s">
        <v>2</v>
      </c>
      <c r="E14" s="32">
        <f aca="true" t="shared" si="11" ref="E14:AC14">SUM(E15:E19)</f>
        <v>8648</v>
      </c>
      <c r="F14" s="33">
        <f t="shared" si="11"/>
        <v>12</v>
      </c>
      <c r="G14" s="34">
        <f t="shared" si="11"/>
        <v>8</v>
      </c>
      <c r="H14" s="35">
        <f t="shared" si="11"/>
        <v>20</v>
      </c>
      <c r="I14" s="33">
        <f t="shared" si="11"/>
        <v>5</v>
      </c>
      <c r="J14" s="33">
        <f t="shared" si="11"/>
        <v>3</v>
      </c>
      <c r="K14" s="33">
        <f t="shared" si="11"/>
        <v>9</v>
      </c>
      <c r="L14" s="33">
        <f t="shared" si="11"/>
        <v>10</v>
      </c>
      <c r="M14" s="33">
        <f t="shared" si="11"/>
        <v>12</v>
      </c>
      <c r="N14" s="33">
        <f t="shared" si="11"/>
        <v>17</v>
      </c>
      <c r="O14" s="33">
        <f t="shared" si="11"/>
        <v>26</v>
      </c>
      <c r="P14" s="33">
        <f t="shared" si="11"/>
        <v>36</v>
      </c>
      <c r="Q14" s="33">
        <f t="shared" si="11"/>
        <v>69</v>
      </c>
      <c r="R14" s="33">
        <f t="shared" si="11"/>
        <v>156</v>
      </c>
      <c r="S14" s="33">
        <f t="shared" si="11"/>
        <v>276</v>
      </c>
      <c r="T14" s="33">
        <f t="shared" si="11"/>
        <v>496</v>
      </c>
      <c r="U14" s="33">
        <f t="shared" si="11"/>
        <v>524</v>
      </c>
      <c r="V14" s="33">
        <f t="shared" si="11"/>
        <v>812</v>
      </c>
      <c r="W14" s="33">
        <f t="shared" si="11"/>
        <v>1386</v>
      </c>
      <c r="X14" s="33">
        <f t="shared" si="11"/>
        <v>1862</v>
      </c>
      <c r="Y14" s="33">
        <f t="shared" si="11"/>
        <v>1612</v>
      </c>
      <c r="Z14" s="33">
        <f t="shared" si="11"/>
        <v>913</v>
      </c>
      <c r="AA14" s="33">
        <f t="shared" si="11"/>
        <v>341</v>
      </c>
      <c r="AB14" s="33">
        <f t="shared" si="11"/>
        <v>63</v>
      </c>
      <c r="AC14" s="33">
        <f t="shared" si="11"/>
        <v>0</v>
      </c>
      <c r="AD14" s="36" t="s">
        <v>2</v>
      </c>
      <c r="AE14" s="37" t="s">
        <v>27</v>
      </c>
      <c r="AF14" s="38"/>
    </row>
    <row r="15" spans="2:32" ht="36.75" customHeight="1">
      <c r="B15" s="29"/>
      <c r="C15" s="30"/>
      <c r="D15" s="39" t="s">
        <v>28</v>
      </c>
      <c r="E15" s="40">
        <f>SUM(H15:AC15)</f>
        <v>7922</v>
      </c>
      <c r="F15" s="41">
        <v>11</v>
      </c>
      <c r="G15" s="42">
        <v>8</v>
      </c>
      <c r="H15" s="43">
        <f>SUM(F15:G15)</f>
        <v>19</v>
      </c>
      <c r="I15" s="41">
        <v>5</v>
      </c>
      <c r="J15" s="41">
        <v>3</v>
      </c>
      <c r="K15" s="41">
        <v>9</v>
      </c>
      <c r="L15" s="41">
        <v>10</v>
      </c>
      <c r="M15" s="41">
        <v>11</v>
      </c>
      <c r="N15" s="41">
        <v>17</v>
      </c>
      <c r="O15" s="41">
        <v>25</v>
      </c>
      <c r="P15" s="41">
        <v>35</v>
      </c>
      <c r="Q15" s="41">
        <v>67</v>
      </c>
      <c r="R15" s="41">
        <v>150</v>
      </c>
      <c r="S15" s="41">
        <v>268</v>
      </c>
      <c r="T15" s="41">
        <v>479</v>
      </c>
      <c r="U15" s="41">
        <v>503</v>
      </c>
      <c r="V15" s="41">
        <v>779</v>
      </c>
      <c r="W15" s="41">
        <v>1292</v>
      </c>
      <c r="X15" s="41">
        <v>1702</v>
      </c>
      <c r="Y15" s="41">
        <v>1447</v>
      </c>
      <c r="Z15" s="41">
        <v>774</v>
      </c>
      <c r="AA15" s="41">
        <v>284</v>
      </c>
      <c r="AB15" s="41">
        <v>43</v>
      </c>
      <c r="AC15" s="41">
        <v>0</v>
      </c>
      <c r="AD15" s="44" t="s">
        <v>28</v>
      </c>
      <c r="AE15" s="37"/>
      <c r="AF15" s="38"/>
    </row>
    <row r="16" spans="2:32" ht="36.75" customHeight="1">
      <c r="B16" s="55"/>
      <c r="C16" s="30" t="s">
        <v>30</v>
      </c>
      <c r="D16" s="39" t="s">
        <v>31</v>
      </c>
      <c r="E16" s="40">
        <f>SUM(H16:AC16)</f>
        <v>478</v>
      </c>
      <c r="F16" s="41">
        <v>1</v>
      </c>
      <c r="G16" s="42">
        <v>0</v>
      </c>
      <c r="H16" s="43">
        <f>SUM(F16:G16)</f>
        <v>1</v>
      </c>
      <c r="I16" s="41">
        <v>0</v>
      </c>
      <c r="J16" s="41">
        <v>0</v>
      </c>
      <c r="K16" s="41">
        <v>0</v>
      </c>
      <c r="L16" s="41">
        <v>0</v>
      </c>
      <c r="M16" s="41">
        <v>1</v>
      </c>
      <c r="N16" s="41">
        <v>0</v>
      </c>
      <c r="O16" s="41">
        <v>1</v>
      </c>
      <c r="P16" s="41">
        <v>1</v>
      </c>
      <c r="Q16" s="41">
        <v>2</v>
      </c>
      <c r="R16" s="41">
        <v>6</v>
      </c>
      <c r="S16" s="41">
        <v>8</v>
      </c>
      <c r="T16" s="41">
        <v>16</v>
      </c>
      <c r="U16" s="41">
        <v>18</v>
      </c>
      <c r="V16" s="41">
        <v>25</v>
      </c>
      <c r="W16" s="41">
        <v>80</v>
      </c>
      <c r="X16" s="41">
        <v>108</v>
      </c>
      <c r="Y16" s="41">
        <v>95</v>
      </c>
      <c r="Z16" s="41">
        <v>83</v>
      </c>
      <c r="AA16" s="41">
        <v>29</v>
      </c>
      <c r="AB16" s="41">
        <v>4</v>
      </c>
      <c r="AC16" s="41">
        <v>0</v>
      </c>
      <c r="AD16" s="44" t="s">
        <v>31</v>
      </c>
      <c r="AE16" s="37" t="s">
        <v>30</v>
      </c>
      <c r="AF16" s="56"/>
    </row>
    <row r="17" spans="2:32" ht="36.75" customHeight="1">
      <c r="B17" s="29" t="s">
        <v>40</v>
      </c>
      <c r="C17" s="30"/>
      <c r="D17" s="39" t="s">
        <v>32</v>
      </c>
      <c r="E17" s="40">
        <f>SUM(H17:AC17)</f>
        <v>74</v>
      </c>
      <c r="F17" s="41">
        <v>0</v>
      </c>
      <c r="G17" s="42">
        <v>0</v>
      </c>
      <c r="H17" s="43">
        <f>SUM(F17:G17)</f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2</v>
      </c>
      <c r="W17" s="41">
        <v>4</v>
      </c>
      <c r="X17" s="41">
        <v>14</v>
      </c>
      <c r="Y17" s="41">
        <v>22</v>
      </c>
      <c r="Z17" s="41">
        <v>15</v>
      </c>
      <c r="AA17" s="41">
        <v>9</v>
      </c>
      <c r="AB17" s="41">
        <v>7</v>
      </c>
      <c r="AC17" s="41">
        <v>0</v>
      </c>
      <c r="AD17" s="44" t="s">
        <v>32</v>
      </c>
      <c r="AE17" s="37"/>
      <c r="AF17" s="38" t="s">
        <v>40</v>
      </c>
    </row>
    <row r="18" spans="2:32" ht="36.75" customHeight="1">
      <c r="B18" s="29"/>
      <c r="C18" s="30" t="s">
        <v>33</v>
      </c>
      <c r="D18" s="39" t="s">
        <v>34</v>
      </c>
      <c r="E18" s="40">
        <f>SUM(H18:AC18)</f>
        <v>0</v>
      </c>
      <c r="F18" s="41">
        <v>0</v>
      </c>
      <c r="G18" s="42">
        <v>0</v>
      </c>
      <c r="H18" s="43">
        <f>SUM(F18:G18)</f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4" t="s">
        <v>34</v>
      </c>
      <c r="AE18" s="37" t="s">
        <v>33</v>
      </c>
      <c r="AF18" s="38"/>
    </row>
    <row r="19" spans="2:32" ht="36.75" customHeight="1">
      <c r="B19" s="29"/>
      <c r="C19" s="73"/>
      <c r="D19" s="46" t="s">
        <v>36</v>
      </c>
      <c r="E19" s="47">
        <f>SUM(H19:AC19)</f>
        <v>174</v>
      </c>
      <c r="F19" s="48">
        <v>0</v>
      </c>
      <c r="G19" s="49">
        <v>0</v>
      </c>
      <c r="H19" s="50">
        <f>SUM(F19:G19)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3</v>
      </c>
      <c r="V19" s="48">
        <v>6</v>
      </c>
      <c r="W19" s="48">
        <v>10</v>
      </c>
      <c r="X19" s="48">
        <v>38</v>
      </c>
      <c r="Y19" s="48">
        <v>48</v>
      </c>
      <c r="Z19" s="48">
        <v>41</v>
      </c>
      <c r="AA19" s="48">
        <v>19</v>
      </c>
      <c r="AB19" s="48">
        <v>9</v>
      </c>
      <c r="AC19" s="48">
        <v>0</v>
      </c>
      <c r="AD19" s="51" t="s">
        <v>36</v>
      </c>
      <c r="AE19" s="52"/>
      <c r="AF19" s="38"/>
    </row>
    <row r="20" spans="2:32" ht="36.75" customHeight="1">
      <c r="B20" s="29"/>
      <c r="C20" s="74" t="s">
        <v>27</v>
      </c>
      <c r="D20" s="31" t="s">
        <v>2</v>
      </c>
      <c r="E20" s="32">
        <f aca="true" t="shared" si="12" ref="E20:AC20">SUM(E21:E22)</f>
        <v>1216</v>
      </c>
      <c r="F20" s="33">
        <f t="shared" si="12"/>
        <v>2</v>
      </c>
      <c r="G20" s="34">
        <f t="shared" si="12"/>
        <v>1</v>
      </c>
      <c r="H20" s="35">
        <f t="shared" si="12"/>
        <v>3</v>
      </c>
      <c r="I20" s="33">
        <f t="shared" si="12"/>
        <v>0</v>
      </c>
      <c r="J20" s="33">
        <f t="shared" si="12"/>
        <v>0</v>
      </c>
      <c r="K20" s="33">
        <f t="shared" si="12"/>
        <v>5</v>
      </c>
      <c r="L20" s="33">
        <f t="shared" si="12"/>
        <v>15</v>
      </c>
      <c r="M20" s="33">
        <f t="shared" si="12"/>
        <v>20</v>
      </c>
      <c r="N20" s="33">
        <f t="shared" si="12"/>
        <v>20</v>
      </c>
      <c r="O20" s="33">
        <f t="shared" si="12"/>
        <v>39</v>
      </c>
      <c r="P20" s="33">
        <f t="shared" si="12"/>
        <v>35</v>
      </c>
      <c r="Q20" s="33">
        <f t="shared" si="12"/>
        <v>45</v>
      </c>
      <c r="R20" s="33">
        <f t="shared" si="12"/>
        <v>55</v>
      </c>
      <c r="S20" s="33">
        <f t="shared" si="12"/>
        <v>95</v>
      </c>
      <c r="T20" s="33">
        <f t="shared" si="12"/>
        <v>122</v>
      </c>
      <c r="U20" s="33">
        <f t="shared" si="12"/>
        <v>91</v>
      </c>
      <c r="V20" s="33">
        <f t="shared" si="12"/>
        <v>119</v>
      </c>
      <c r="W20" s="33">
        <f t="shared" si="12"/>
        <v>164</v>
      </c>
      <c r="X20" s="33">
        <f t="shared" si="12"/>
        <v>166</v>
      </c>
      <c r="Y20" s="33">
        <f t="shared" si="12"/>
        <v>124</v>
      </c>
      <c r="Z20" s="33">
        <f t="shared" si="12"/>
        <v>65</v>
      </c>
      <c r="AA20" s="33">
        <f t="shared" si="12"/>
        <v>26</v>
      </c>
      <c r="AB20" s="33">
        <f t="shared" si="12"/>
        <v>7</v>
      </c>
      <c r="AC20" s="33">
        <f t="shared" si="12"/>
        <v>0</v>
      </c>
      <c r="AD20" s="36" t="s">
        <v>2</v>
      </c>
      <c r="AE20" s="54" t="s">
        <v>27</v>
      </c>
      <c r="AF20" s="38"/>
    </row>
    <row r="21" spans="2:32" ht="36.75" customHeight="1">
      <c r="B21" s="55"/>
      <c r="C21" s="74" t="s">
        <v>30</v>
      </c>
      <c r="D21" s="39" t="s">
        <v>37</v>
      </c>
      <c r="E21" s="40">
        <f>SUM(H21:AC21)</f>
        <v>974</v>
      </c>
      <c r="F21" s="41">
        <v>2</v>
      </c>
      <c r="G21" s="42">
        <v>1</v>
      </c>
      <c r="H21" s="43">
        <f>SUM(F21:G21)</f>
        <v>3</v>
      </c>
      <c r="I21" s="41">
        <v>0</v>
      </c>
      <c r="J21" s="41">
        <v>0</v>
      </c>
      <c r="K21" s="41">
        <v>5</v>
      </c>
      <c r="L21" s="41">
        <v>7</v>
      </c>
      <c r="M21" s="41">
        <v>8</v>
      </c>
      <c r="N21" s="41">
        <v>4</v>
      </c>
      <c r="O21" s="41">
        <v>22</v>
      </c>
      <c r="P21" s="41">
        <v>18</v>
      </c>
      <c r="Q21" s="41">
        <v>31</v>
      </c>
      <c r="R21" s="41">
        <v>31</v>
      </c>
      <c r="S21" s="41">
        <v>69</v>
      </c>
      <c r="T21" s="41">
        <v>100</v>
      </c>
      <c r="U21" s="41">
        <v>80</v>
      </c>
      <c r="V21" s="41">
        <v>96</v>
      </c>
      <c r="W21" s="41">
        <v>144</v>
      </c>
      <c r="X21" s="41">
        <v>145</v>
      </c>
      <c r="Y21" s="41">
        <v>118</v>
      </c>
      <c r="Z21" s="41">
        <v>61</v>
      </c>
      <c r="AA21" s="41">
        <v>26</v>
      </c>
      <c r="AB21" s="41">
        <v>6</v>
      </c>
      <c r="AC21" s="41">
        <v>0</v>
      </c>
      <c r="AD21" s="44" t="s">
        <v>37</v>
      </c>
      <c r="AE21" s="54" t="s">
        <v>30</v>
      </c>
      <c r="AF21" s="56"/>
    </row>
    <row r="22" spans="2:32" ht="36.75" customHeight="1" thickBot="1">
      <c r="B22" s="57"/>
      <c r="C22" s="75" t="s">
        <v>38</v>
      </c>
      <c r="D22" s="59" t="s">
        <v>39</v>
      </c>
      <c r="E22" s="60">
        <f>SUM(H22:AC22)</f>
        <v>242</v>
      </c>
      <c r="F22" s="61">
        <v>0</v>
      </c>
      <c r="G22" s="62">
        <v>0</v>
      </c>
      <c r="H22" s="63">
        <f>SUM(F22:G22)</f>
        <v>0</v>
      </c>
      <c r="I22" s="61">
        <v>0</v>
      </c>
      <c r="J22" s="61">
        <v>0</v>
      </c>
      <c r="K22" s="61">
        <v>0</v>
      </c>
      <c r="L22" s="61">
        <v>8</v>
      </c>
      <c r="M22" s="61">
        <v>12</v>
      </c>
      <c r="N22" s="61">
        <v>16</v>
      </c>
      <c r="O22" s="61">
        <v>17</v>
      </c>
      <c r="P22" s="61">
        <v>17</v>
      </c>
      <c r="Q22" s="61">
        <v>14</v>
      </c>
      <c r="R22" s="61">
        <v>24</v>
      </c>
      <c r="S22" s="61">
        <v>26</v>
      </c>
      <c r="T22" s="61">
        <v>22</v>
      </c>
      <c r="U22" s="61">
        <v>11</v>
      </c>
      <c r="V22" s="61">
        <v>23</v>
      </c>
      <c r="W22" s="61">
        <v>20</v>
      </c>
      <c r="X22" s="61">
        <v>21</v>
      </c>
      <c r="Y22" s="61">
        <v>6</v>
      </c>
      <c r="Z22" s="61">
        <v>4</v>
      </c>
      <c r="AA22" s="61">
        <v>0</v>
      </c>
      <c r="AB22" s="61">
        <v>1</v>
      </c>
      <c r="AC22" s="61">
        <v>0</v>
      </c>
      <c r="AD22" s="64" t="s">
        <v>39</v>
      </c>
      <c r="AE22" s="65" t="s">
        <v>38</v>
      </c>
      <c r="AF22" s="66"/>
    </row>
    <row r="23" spans="2:32" ht="36.75" customHeight="1">
      <c r="B23" s="67"/>
      <c r="C23" s="76"/>
      <c r="D23" s="69" t="s">
        <v>2</v>
      </c>
      <c r="E23" s="22">
        <f aca="true" t="shared" si="13" ref="E23:AC23">SUM(E24,E30)</f>
        <v>10144</v>
      </c>
      <c r="F23" s="23">
        <f t="shared" si="13"/>
        <v>17</v>
      </c>
      <c r="G23" s="24">
        <f t="shared" si="13"/>
        <v>9</v>
      </c>
      <c r="H23" s="25">
        <f t="shared" si="13"/>
        <v>26</v>
      </c>
      <c r="I23" s="23">
        <f t="shared" si="13"/>
        <v>4</v>
      </c>
      <c r="J23" s="23">
        <f t="shared" si="13"/>
        <v>5</v>
      </c>
      <c r="K23" s="23">
        <f t="shared" si="13"/>
        <v>5</v>
      </c>
      <c r="L23" s="23">
        <f t="shared" si="13"/>
        <v>8</v>
      </c>
      <c r="M23" s="23">
        <f t="shared" si="13"/>
        <v>13</v>
      </c>
      <c r="N23" s="23">
        <f t="shared" si="13"/>
        <v>17</v>
      </c>
      <c r="O23" s="23">
        <f t="shared" si="13"/>
        <v>41</v>
      </c>
      <c r="P23" s="23">
        <f t="shared" si="13"/>
        <v>58</v>
      </c>
      <c r="Q23" s="23">
        <f t="shared" si="13"/>
        <v>77</v>
      </c>
      <c r="R23" s="23">
        <f t="shared" si="13"/>
        <v>111</v>
      </c>
      <c r="S23" s="23">
        <f t="shared" si="13"/>
        <v>188</v>
      </c>
      <c r="T23" s="23">
        <f t="shared" si="13"/>
        <v>271</v>
      </c>
      <c r="U23" s="23">
        <f t="shared" si="13"/>
        <v>313</v>
      </c>
      <c r="V23" s="23">
        <f t="shared" si="13"/>
        <v>520</v>
      </c>
      <c r="W23" s="23">
        <f t="shared" si="13"/>
        <v>978</v>
      </c>
      <c r="X23" s="23">
        <f t="shared" si="13"/>
        <v>1520</v>
      </c>
      <c r="Y23" s="23">
        <f t="shared" si="13"/>
        <v>2198</v>
      </c>
      <c r="Z23" s="23">
        <f t="shared" si="13"/>
        <v>2119</v>
      </c>
      <c r="AA23" s="23">
        <f t="shared" si="13"/>
        <v>1266</v>
      </c>
      <c r="AB23" s="23">
        <f t="shared" si="13"/>
        <v>406</v>
      </c>
      <c r="AC23" s="23">
        <f t="shared" si="13"/>
        <v>0</v>
      </c>
      <c r="AD23" s="70" t="s">
        <v>2</v>
      </c>
      <c r="AE23" s="71"/>
      <c r="AF23" s="72"/>
    </row>
    <row r="24" spans="2:32" ht="36.75" customHeight="1">
      <c r="B24" s="29"/>
      <c r="C24" s="30" t="s">
        <v>27</v>
      </c>
      <c r="D24" s="31" t="s">
        <v>2</v>
      </c>
      <c r="E24" s="32">
        <f aca="true" t="shared" si="14" ref="E24:AC24">SUM(E25:E29)</f>
        <v>9198</v>
      </c>
      <c r="F24" s="33">
        <f t="shared" si="14"/>
        <v>12</v>
      </c>
      <c r="G24" s="34">
        <f t="shared" si="14"/>
        <v>6</v>
      </c>
      <c r="H24" s="35">
        <f t="shared" si="14"/>
        <v>18</v>
      </c>
      <c r="I24" s="33">
        <f t="shared" si="14"/>
        <v>3</v>
      </c>
      <c r="J24" s="33">
        <f t="shared" si="14"/>
        <v>4</v>
      </c>
      <c r="K24" s="33">
        <f t="shared" si="14"/>
        <v>3</v>
      </c>
      <c r="L24" s="33">
        <f t="shared" si="14"/>
        <v>4</v>
      </c>
      <c r="M24" s="33">
        <f t="shared" si="14"/>
        <v>7</v>
      </c>
      <c r="N24" s="33">
        <f t="shared" si="14"/>
        <v>11</v>
      </c>
      <c r="O24" s="33">
        <f t="shared" si="14"/>
        <v>24</v>
      </c>
      <c r="P24" s="33">
        <f t="shared" si="14"/>
        <v>41</v>
      </c>
      <c r="Q24" s="33">
        <f t="shared" si="14"/>
        <v>57</v>
      </c>
      <c r="R24" s="33">
        <f t="shared" si="14"/>
        <v>85</v>
      </c>
      <c r="S24" s="33">
        <f t="shared" si="14"/>
        <v>154</v>
      </c>
      <c r="T24" s="33">
        <f t="shared" si="14"/>
        <v>223</v>
      </c>
      <c r="U24" s="33">
        <f t="shared" si="14"/>
        <v>279</v>
      </c>
      <c r="V24" s="33">
        <f t="shared" si="14"/>
        <v>460</v>
      </c>
      <c r="W24" s="33">
        <f t="shared" si="14"/>
        <v>886</v>
      </c>
      <c r="X24" s="33">
        <f t="shared" si="14"/>
        <v>1372</v>
      </c>
      <c r="Y24" s="33">
        <f t="shared" si="14"/>
        <v>2034</v>
      </c>
      <c r="Z24" s="33">
        <f t="shared" si="14"/>
        <v>1989</v>
      </c>
      <c r="AA24" s="33">
        <f t="shared" si="14"/>
        <v>1176</v>
      </c>
      <c r="AB24" s="33">
        <f t="shared" si="14"/>
        <v>368</v>
      </c>
      <c r="AC24" s="33">
        <f t="shared" si="14"/>
        <v>0</v>
      </c>
      <c r="AD24" s="36" t="s">
        <v>2</v>
      </c>
      <c r="AE24" s="37" t="s">
        <v>27</v>
      </c>
      <c r="AF24" s="38"/>
    </row>
    <row r="25" spans="2:32" ht="36.75" customHeight="1">
      <c r="B25" s="29"/>
      <c r="C25" s="30"/>
      <c r="D25" s="39" t="s">
        <v>28</v>
      </c>
      <c r="E25" s="40">
        <f>SUM(H25:AC25)</f>
        <v>7555</v>
      </c>
      <c r="F25" s="41">
        <v>12</v>
      </c>
      <c r="G25" s="42">
        <v>6</v>
      </c>
      <c r="H25" s="43">
        <f>SUM(F25:G25)</f>
        <v>18</v>
      </c>
      <c r="I25" s="41">
        <v>3</v>
      </c>
      <c r="J25" s="41">
        <v>4</v>
      </c>
      <c r="K25" s="41">
        <v>3</v>
      </c>
      <c r="L25" s="41">
        <v>4</v>
      </c>
      <c r="M25" s="41">
        <v>7</v>
      </c>
      <c r="N25" s="41">
        <v>11</v>
      </c>
      <c r="O25" s="41">
        <v>24</v>
      </c>
      <c r="P25" s="41">
        <v>40</v>
      </c>
      <c r="Q25" s="41">
        <v>54</v>
      </c>
      <c r="R25" s="41">
        <v>82</v>
      </c>
      <c r="S25" s="41">
        <v>152</v>
      </c>
      <c r="T25" s="41">
        <v>218</v>
      </c>
      <c r="U25" s="41">
        <v>269</v>
      </c>
      <c r="V25" s="41">
        <v>435</v>
      </c>
      <c r="W25" s="41">
        <v>827</v>
      </c>
      <c r="X25" s="41">
        <v>1204</v>
      </c>
      <c r="Y25" s="41">
        <v>1655</v>
      </c>
      <c r="Z25" s="41">
        <v>1521</v>
      </c>
      <c r="AA25" s="41">
        <v>800</v>
      </c>
      <c r="AB25" s="41">
        <v>224</v>
      </c>
      <c r="AC25" s="41">
        <v>0</v>
      </c>
      <c r="AD25" s="44" t="s">
        <v>28</v>
      </c>
      <c r="AE25" s="37"/>
      <c r="AF25" s="38"/>
    </row>
    <row r="26" spans="2:32" ht="36.75" customHeight="1">
      <c r="B26" s="55"/>
      <c r="C26" s="30" t="s">
        <v>30</v>
      </c>
      <c r="D26" s="39" t="s">
        <v>31</v>
      </c>
      <c r="E26" s="40">
        <f>SUM(H26:AC26)</f>
        <v>653</v>
      </c>
      <c r="F26" s="41">
        <v>0</v>
      </c>
      <c r="G26" s="42">
        <v>0</v>
      </c>
      <c r="H26" s="43">
        <f>SUM(F26:G26)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3</v>
      </c>
      <c r="R26" s="41">
        <v>3</v>
      </c>
      <c r="S26" s="41">
        <v>2</v>
      </c>
      <c r="T26" s="41">
        <v>5</v>
      </c>
      <c r="U26" s="41">
        <v>6</v>
      </c>
      <c r="V26" s="41">
        <v>17</v>
      </c>
      <c r="W26" s="41">
        <v>37</v>
      </c>
      <c r="X26" s="41">
        <v>84</v>
      </c>
      <c r="Y26" s="41">
        <v>175</v>
      </c>
      <c r="Z26" s="41">
        <v>179</v>
      </c>
      <c r="AA26" s="41">
        <v>109</v>
      </c>
      <c r="AB26" s="41">
        <v>32</v>
      </c>
      <c r="AC26" s="41">
        <v>0</v>
      </c>
      <c r="AD26" s="44" t="s">
        <v>31</v>
      </c>
      <c r="AE26" s="37" t="s">
        <v>30</v>
      </c>
      <c r="AF26" s="56"/>
    </row>
    <row r="27" spans="2:32" ht="36.75" customHeight="1">
      <c r="B27" s="29" t="s">
        <v>41</v>
      </c>
      <c r="C27" s="30"/>
      <c r="D27" s="39" t="s">
        <v>32</v>
      </c>
      <c r="E27" s="40">
        <f>SUM(H27:AC27)</f>
        <v>254</v>
      </c>
      <c r="F27" s="41">
        <v>0</v>
      </c>
      <c r="G27" s="42">
        <v>0</v>
      </c>
      <c r="H27" s="43">
        <f>SUM(F27:G27)</f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2</v>
      </c>
      <c r="V27" s="41">
        <v>3</v>
      </c>
      <c r="W27" s="41">
        <v>7</v>
      </c>
      <c r="X27" s="41">
        <v>21</v>
      </c>
      <c r="Y27" s="41">
        <v>40</v>
      </c>
      <c r="Z27" s="41">
        <v>73</v>
      </c>
      <c r="AA27" s="41">
        <v>67</v>
      </c>
      <c r="AB27" s="41">
        <v>41</v>
      </c>
      <c r="AC27" s="41">
        <v>0</v>
      </c>
      <c r="AD27" s="44" t="s">
        <v>32</v>
      </c>
      <c r="AE27" s="37"/>
      <c r="AF27" s="38" t="s">
        <v>41</v>
      </c>
    </row>
    <row r="28" spans="2:32" ht="36.75" customHeight="1">
      <c r="B28" s="29"/>
      <c r="C28" s="30" t="s">
        <v>33</v>
      </c>
      <c r="D28" s="39" t="s">
        <v>34</v>
      </c>
      <c r="E28" s="40">
        <f>SUM(H28:AC28)</f>
        <v>0</v>
      </c>
      <c r="F28" s="41">
        <v>0</v>
      </c>
      <c r="G28" s="42">
        <v>0</v>
      </c>
      <c r="H28" s="43">
        <f>SUM(F28:G28)</f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4" t="s">
        <v>34</v>
      </c>
      <c r="AE28" s="37" t="s">
        <v>33</v>
      </c>
      <c r="AF28" s="38"/>
    </row>
    <row r="29" spans="2:32" ht="36.75" customHeight="1">
      <c r="B29" s="29"/>
      <c r="C29" s="73"/>
      <c r="D29" s="46" t="s">
        <v>36</v>
      </c>
      <c r="E29" s="47">
        <f>SUM(H29:AC29)</f>
        <v>736</v>
      </c>
      <c r="F29" s="48">
        <v>0</v>
      </c>
      <c r="G29" s="49">
        <v>0</v>
      </c>
      <c r="H29" s="50">
        <f>SUM(F29:G29)</f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2</v>
      </c>
      <c r="V29" s="48">
        <v>5</v>
      </c>
      <c r="W29" s="48">
        <v>15</v>
      </c>
      <c r="X29" s="48">
        <v>63</v>
      </c>
      <c r="Y29" s="48">
        <v>164</v>
      </c>
      <c r="Z29" s="48">
        <v>216</v>
      </c>
      <c r="AA29" s="48">
        <v>200</v>
      </c>
      <c r="AB29" s="48">
        <v>71</v>
      </c>
      <c r="AC29" s="48">
        <v>0</v>
      </c>
      <c r="AD29" s="51" t="s">
        <v>36</v>
      </c>
      <c r="AE29" s="52"/>
      <c r="AF29" s="38"/>
    </row>
    <row r="30" spans="2:32" ht="36.75" customHeight="1">
      <c r="B30" s="29"/>
      <c r="C30" s="74" t="s">
        <v>27</v>
      </c>
      <c r="D30" s="31" t="s">
        <v>2</v>
      </c>
      <c r="E30" s="32">
        <f aca="true" t="shared" si="15" ref="E30:AC30">SUM(E31:E32)</f>
        <v>946</v>
      </c>
      <c r="F30" s="33">
        <f t="shared" si="15"/>
        <v>5</v>
      </c>
      <c r="G30" s="34">
        <f t="shared" si="15"/>
        <v>3</v>
      </c>
      <c r="H30" s="35">
        <f t="shared" si="15"/>
        <v>8</v>
      </c>
      <c r="I30" s="33">
        <f t="shared" si="15"/>
        <v>1</v>
      </c>
      <c r="J30" s="33">
        <f t="shared" si="15"/>
        <v>1</v>
      </c>
      <c r="K30" s="33">
        <f t="shared" si="15"/>
        <v>2</v>
      </c>
      <c r="L30" s="33">
        <f t="shared" si="15"/>
        <v>4</v>
      </c>
      <c r="M30" s="33">
        <f t="shared" si="15"/>
        <v>6</v>
      </c>
      <c r="N30" s="33">
        <f t="shared" si="15"/>
        <v>6</v>
      </c>
      <c r="O30" s="33">
        <f t="shared" si="15"/>
        <v>17</v>
      </c>
      <c r="P30" s="33">
        <f t="shared" si="15"/>
        <v>17</v>
      </c>
      <c r="Q30" s="33">
        <f t="shared" si="15"/>
        <v>20</v>
      </c>
      <c r="R30" s="33">
        <f t="shared" si="15"/>
        <v>26</v>
      </c>
      <c r="S30" s="33">
        <f t="shared" si="15"/>
        <v>34</v>
      </c>
      <c r="T30" s="33">
        <f t="shared" si="15"/>
        <v>48</v>
      </c>
      <c r="U30" s="33">
        <f t="shared" si="15"/>
        <v>34</v>
      </c>
      <c r="V30" s="33">
        <f t="shared" si="15"/>
        <v>60</v>
      </c>
      <c r="W30" s="33">
        <f t="shared" si="15"/>
        <v>92</v>
      </c>
      <c r="X30" s="33">
        <f t="shared" si="15"/>
        <v>148</v>
      </c>
      <c r="Y30" s="33">
        <f t="shared" si="15"/>
        <v>164</v>
      </c>
      <c r="Z30" s="33">
        <f t="shared" si="15"/>
        <v>130</v>
      </c>
      <c r="AA30" s="33">
        <f t="shared" si="15"/>
        <v>90</v>
      </c>
      <c r="AB30" s="33">
        <f t="shared" si="15"/>
        <v>38</v>
      </c>
      <c r="AC30" s="33">
        <f t="shared" si="15"/>
        <v>0</v>
      </c>
      <c r="AD30" s="36" t="s">
        <v>2</v>
      </c>
      <c r="AE30" s="54" t="s">
        <v>27</v>
      </c>
      <c r="AF30" s="38"/>
    </row>
    <row r="31" spans="2:32" ht="36.75" customHeight="1">
      <c r="B31" s="55"/>
      <c r="C31" s="74" t="s">
        <v>30</v>
      </c>
      <c r="D31" s="39" t="s">
        <v>37</v>
      </c>
      <c r="E31" s="40">
        <f>SUM(H31:AC31)</f>
        <v>821</v>
      </c>
      <c r="F31" s="41">
        <v>4</v>
      </c>
      <c r="G31" s="42">
        <v>0</v>
      </c>
      <c r="H31" s="43">
        <f>SUM(F31:G31)</f>
        <v>4</v>
      </c>
      <c r="I31" s="41">
        <v>1</v>
      </c>
      <c r="J31" s="41">
        <v>1</v>
      </c>
      <c r="K31" s="41">
        <v>2</v>
      </c>
      <c r="L31" s="41">
        <v>4</v>
      </c>
      <c r="M31" s="41">
        <v>5</v>
      </c>
      <c r="N31" s="41">
        <v>3</v>
      </c>
      <c r="O31" s="41">
        <v>14</v>
      </c>
      <c r="P31" s="41">
        <v>12</v>
      </c>
      <c r="Q31" s="41">
        <v>13</v>
      </c>
      <c r="R31" s="41">
        <v>16</v>
      </c>
      <c r="S31" s="41">
        <v>30</v>
      </c>
      <c r="T31" s="41">
        <v>39</v>
      </c>
      <c r="U31" s="41">
        <v>29</v>
      </c>
      <c r="V31" s="41">
        <v>55</v>
      </c>
      <c r="W31" s="41">
        <v>80</v>
      </c>
      <c r="X31" s="41">
        <v>140</v>
      </c>
      <c r="Y31" s="41">
        <v>145</v>
      </c>
      <c r="Z31" s="41">
        <v>117</v>
      </c>
      <c r="AA31" s="41">
        <v>75</v>
      </c>
      <c r="AB31" s="41">
        <v>36</v>
      </c>
      <c r="AC31" s="41">
        <v>0</v>
      </c>
      <c r="AD31" s="44" t="s">
        <v>37</v>
      </c>
      <c r="AE31" s="54" t="s">
        <v>30</v>
      </c>
      <c r="AF31" s="56"/>
    </row>
    <row r="32" spans="2:32" ht="36.75" customHeight="1" thickBot="1">
      <c r="B32" s="57"/>
      <c r="C32" s="75" t="s">
        <v>38</v>
      </c>
      <c r="D32" s="59" t="s">
        <v>39</v>
      </c>
      <c r="E32" s="60">
        <f>SUM(H32:AC32)</f>
        <v>125</v>
      </c>
      <c r="F32" s="61">
        <v>1</v>
      </c>
      <c r="G32" s="62">
        <v>3</v>
      </c>
      <c r="H32" s="63">
        <f>SUM(F32:G32)</f>
        <v>4</v>
      </c>
      <c r="I32" s="61">
        <v>0</v>
      </c>
      <c r="J32" s="61">
        <v>0</v>
      </c>
      <c r="K32" s="61">
        <v>0</v>
      </c>
      <c r="L32" s="61">
        <v>0</v>
      </c>
      <c r="M32" s="61">
        <v>1</v>
      </c>
      <c r="N32" s="61">
        <v>3</v>
      </c>
      <c r="O32" s="61">
        <v>3</v>
      </c>
      <c r="P32" s="61">
        <v>5</v>
      </c>
      <c r="Q32" s="61">
        <v>7</v>
      </c>
      <c r="R32" s="61">
        <v>10</v>
      </c>
      <c r="S32" s="61">
        <v>4</v>
      </c>
      <c r="T32" s="61">
        <v>9</v>
      </c>
      <c r="U32" s="61">
        <v>5</v>
      </c>
      <c r="V32" s="61">
        <v>5</v>
      </c>
      <c r="W32" s="61">
        <v>12</v>
      </c>
      <c r="X32" s="61">
        <v>8</v>
      </c>
      <c r="Y32" s="61">
        <v>19</v>
      </c>
      <c r="Z32" s="61">
        <v>13</v>
      </c>
      <c r="AA32" s="61">
        <v>15</v>
      </c>
      <c r="AB32" s="61">
        <v>2</v>
      </c>
      <c r="AC32" s="61">
        <v>0</v>
      </c>
      <c r="AD32" s="64" t="s">
        <v>39</v>
      </c>
      <c r="AE32" s="65" t="s">
        <v>38</v>
      </c>
      <c r="AF32" s="66"/>
    </row>
  </sheetData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2012-11-06T07:55:03Z</dcterms:created>
  <dcterms:modified xsi:type="dcterms:W3CDTF">2012-11-06T07:58:23Z</dcterms:modified>
  <cp:category/>
  <cp:version/>
  <cp:contentType/>
  <cp:contentStatus/>
</cp:coreProperties>
</file>