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40.178\share4\R8（2026）\01　高齢者支援課\102　企画班\01 班共有\05 ロボット・ICT\03 県補助金関係\04 内示\02 起案\"/>
    </mc:Choice>
  </mc:AlternateContent>
  <xr:revisionPtr revIDLastSave="0" documentId="13_ncr:1_{CA90F2CF-AA91-46F6-BA02-40CB83D002C4}" xr6:coauthVersionLast="47" xr6:coauthVersionMax="47" xr10:uidLastSave="{00000000-0000-0000-0000-000000000000}"/>
  <bookViews>
    <workbookView xWindow="28680" yWindow="-3150" windowWidth="29040" windowHeight="15720" tabRatio="730" xr2:uid="{CCF4177B-64C1-4517-AC4F-1F78799BFB2E}"/>
  </bookViews>
  <sheets>
    <sheet name="補助金額等計算書（パッケージ型）" sheetId="15" r:id="rId1"/>
    <sheet name="データ（編集しない！）" sheetId="3" state="hidden" r:id="rId2"/>
  </sheets>
  <definedNames>
    <definedName name="_xlnm.Print_Area" localSheetId="0">'補助金額等計算書（パッケージ型）'!$A$1:$BY$28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31" i="15" l="1"/>
  <c r="BA32" i="15"/>
  <c r="CE11" i="15" l="1"/>
  <c r="CF11" i="15" s="1"/>
  <c r="BD11" i="15" s="1"/>
  <c r="AP11" i="15"/>
  <c r="AW11" i="15" s="1"/>
  <c r="AD17" i="15"/>
  <c r="AR17" i="15" s="1"/>
  <c r="AY17" i="15" s="1"/>
  <c r="W17" i="15"/>
  <c r="BM5" i="15" l="1"/>
  <c r="BK11" i="15"/>
  <c r="BR11" i="15" s="1"/>
</calcChain>
</file>

<file path=xl/sharedStrings.xml><?xml version="1.0" encoding="utf-8"?>
<sst xmlns="http://schemas.openxmlformats.org/spreadsheetml/2006/main" count="215" uniqueCount="175">
  <si>
    <t>サービス種別</t>
    <rPh sb="4" eb="6">
      <t>シュベツ</t>
    </rPh>
    <phoneticPr fontId="3"/>
  </si>
  <si>
    <t>① 記録業務の削減</t>
    <phoneticPr fontId="1"/>
  </si>
  <si>
    <t>② 介護時間の軽減</t>
    <phoneticPr fontId="1"/>
  </si>
  <si>
    <t>③ 職員の負担軽減</t>
    <phoneticPr fontId="1"/>
  </si>
  <si>
    <t>④ 利用者の満足度アップ</t>
    <phoneticPr fontId="1"/>
  </si>
  <si>
    <t>⑤ その他</t>
    <phoneticPr fontId="1"/>
  </si>
  <si>
    <t>110_訪問介護</t>
  </si>
  <si>
    <t>120_訪問入浴介護</t>
  </si>
  <si>
    <t>130_訪問看護</t>
  </si>
  <si>
    <t>140_訪問リハビリテーション</t>
  </si>
  <si>
    <t>150_通所介護</t>
  </si>
  <si>
    <t>155_通所介護（療養通所介護）</t>
  </si>
  <si>
    <t>160_通所リハビリテーション</t>
  </si>
  <si>
    <t>170_福祉用具貸与</t>
  </si>
  <si>
    <t>210_短期入所生活介護</t>
  </si>
  <si>
    <t>220_短期入所療養介護（介護老人保健施設）</t>
  </si>
  <si>
    <t>230_短期入所療養介護（介護療養型医療施設）</t>
  </si>
  <si>
    <t>551_短期入所療養介護（介護医療院）</t>
  </si>
  <si>
    <t>310_居宅療養管理指導</t>
    <rPh sb="4" eb="6">
      <t>キョタク</t>
    </rPh>
    <rPh sb="6" eb="8">
      <t>リョウヨウ</t>
    </rPh>
    <rPh sb="8" eb="10">
      <t>カンリ</t>
    </rPh>
    <rPh sb="10" eb="12">
      <t>シドウ</t>
    </rPh>
    <phoneticPr fontId="3"/>
  </si>
  <si>
    <t>320_認知症対応型共同生活介護</t>
  </si>
  <si>
    <t>331_特定施設入居者生活介護（有料老人ホーム）</t>
  </si>
  <si>
    <t>332_特定施設入居者生活介護（軽費老人ホーム）</t>
  </si>
  <si>
    <t>333_特定施設入居者生活介護（養護老人ホーム）</t>
    <rPh sb="4" eb="6">
      <t>トクテイ</t>
    </rPh>
    <rPh sb="6" eb="8">
      <t>シセツ</t>
    </rPh>
    <rPh sb="8" eb="11">
      <t>ニュウキョシャ</t>
    </rPh>
    <rPh sb="11" eb="13">
      <t>セイカツ</t>
    </rPh>
    <rPh sb="13" eb="15">
      <t>カイゴ</t>
    </rPh>
    <rPh sb="16" eb="20">
      <t>ヨウゴロウジン</t>
    </rPh>
    <phoneticPr fontId="3"/>
  </si>
  <si>
    <t>334_特定施設入居者生活介護（サービス付き高齢者向け住宅）</t>
  </si>
  <si>
    <t>335_特定施設入居者生活介護（有料老人ホーム・外部サービス利用型）</t>
  </si>
  <si>
    <t>336_特定施設入居者生活介護（軽費老人ホーム・外部サービス利用型）</t>
  </si>
  <si>
    <t>337_特定施設入居者生活介護（サービス付き高齢者向け住宅・外部サービス利用型）</t>
  </si>
  <si>
    <t>338_特定施設入居者生活介護（養護老人ホーム・外部サービス利用型）</t>
    <rPh sb="4" eb="15">
      <t>トクテイシセツニュウキョシャセイカツカイゴ</t>
    </rPh>
    <rPh sb="16" eb="20">
      <t>ヨウゴロウジン</t>
    </rPh>
    <rPh sb="24" eb="26">
      <t>ガイブ</t>
    </rPh>
    <rPh sb="30" eb="33">
      <t>リヨウガタ</t>
    </rPh>
    <phoneticPr fontId="3"/>
  </si>
  <si>
    <t>361_地域密着型特定施設入居者生活介護（有料老人ホーム）</t>
  </si>
  <si>
    <t>362_地域密着型特定施設入居者生活介護（軽費老人ホーム）</t>
  </si>
  <si>
    <t>363_地域密着型特定施設入居者生活介護（養護老人ホーム）</t>
    <rPh sb="4" eb="6">
      <t>チイキ</t>
    </rPh>
    <rPh sb="6" eb="9">
      <t>ミッチャクガタ</t>
    </rPh>
    <rPh sb="9" eb="20">
      <t>トクテイシセツニュウキョシャセイカツカイゴ</t>
    </rPh>
    <rPh sb="21" eb="25">
      <t>ヨウゴロウジン</t>
    </rPh>
    <phoneticPr fontId="3"/>
  </si>
  <si>
    <t>364_地域密着型特定施設入居者生活介護（サービス付き高齢者向け住宅）</t>
  </si>
  <si>
    <t>410_特定福祉用具販売</t>
  </si>
  <si>
    <t>430_居宅介護支援</t>
  </si>
  <si>
    <t>460_介護予防支援</t>
    <rPh sb="6" eb="8">
      <t>ヨボウ</t>
    </rPh>
    <phoneticPr fontId="3"/>
  </si>
  <si>
    <t>510_介護老人福祉施設</t>
  </si>
  <si>
    <t>520_介護老人保健施設</t>
  </si>
  <si>
    <t>530_介護療養型医療施設</t>
  </si>
  <si>
    <t>540_地域密着型介護老人福祉施設入居者生活介護</t>
  </si>
  <si>
    <t>550_介護医療院</t>
  </si>
  <si>
    <t>710_夜間対応型訪問介護</t>
  </si>
  <si>
    <t>720_認知症対応型通所介護</t>
  </si>
  <si>
    <t>730_小規模多機能型居宅介護</t>
  </si>
  <si>
    <t>760_定期巡回・随時対応型訪問介護看護</t>
  </si>
  <si>
    <t>770_看護小規模多機能型居宅介護</t>
  </si>
  <si>
    <t>780_地域密着型通所介護</t>
  </si>
  <si>
    <t>620_介護予防訪問入浴介護 </t>
  </si>
  <si>
    <t>630_介護予防訪問看護 </t>
  </si>
  <si>
    <t>640_介護予防訪問リハビリテーション </t>
  </si>
  <si>
    <t>660_介護予防通所リハビリテーション</t>
  </si>
  <si>
    <t>670_介護予防福祉用具貸与</t>
  </si>
  <si>
    <t>240_介護予防短期入所生活介護 </t>
  </si>
  <si>
    <t>241_介護予防短期入所療養介護（介護老人保健施設）</t>
  </si>
  <si>
    <t>242_介護予防短期入所療養介護（介護療養型医療施設等）</t>
  </si>
  <si>
    <t>243_介護予防短期入所療養介護（介護医療院）</t>
  </si>
  <si>
    <t>340_介護予防居宅療養管理指導 </t>
  </si>
  <si>
    <t>350_介護予防認知症対応型通所介護 </t>
  </si>
  <si>
    <t>910_介護予防小規模多機能型居宅介護 </t>
  </si>
  <si>
    <t>920_介護予防特定施設入居者生活介護</t>
  </si>
  <si>
    <t>930_介護予防認知症対応型共同生活介護</t>
  </si>
  <si>
    <t>940_特定介護予防福祉用具販売 </t>
  </si>
  <si>
    <t>810_第一号訪問事業</t>
  </si>
  <si>
    <t>820_訪問型サービス</t>
  </si>
  <si>
    <t>830_第一号通所事業</t>
  </si>
  <si>
    <t>840_通所型サービス</t>
  </si>
  <si>
    <t>850_生活支援サービス</t>
  </si>
  <si>
    <t>860_共生型訪問介護</t>
  </si>
  <si>
    <t>870_共生型通所介護</t>
  </si>
  <si>
    <t>880_共生型短期入所生活介護</t>
  </si>
  <si>
    <t>890_（看護）小規模多機能型居宅介護（共生型）</t>
  </si>
  <si>
    <t>980_養護老人ホーム</t>
  </si>
  <si>
    <t>990_軽費老人ホーム</t>
  </si>
  <si>
    <t>市町村名</t>
    <rPh sb="0" eb="4">
      <t>シチョウソンメイ</t>
    </rPh>
    <phoneticPr fontId="3"/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</si>
  <si>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</si>
  <si>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</si>
  <si>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</si>
  <si>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</si>
  <si>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</si>
  <si>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</si>
  <si>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</si>
  <si>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</si>
  <si>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</si>
  <si>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</si>
  <si>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</si>
  <si>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</si>
  <si>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</si>
  <si>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</si>
  <si>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美里町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</si>
  <si>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</si>
  <si>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</si>
  <si>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</si>
  <si>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</si>
  <si>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</si>
  <si>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</si>
  <si>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</si>
  <si>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小国町</t>
  </si>
  <si>
    <t>産山村</t>
  </si>
  <si>
    <t>高森町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</si>
  <si>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</si>
  <si>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</si>
  <si>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</si>
  <si>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</si>
  <si>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</si>
  <si>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</si>
  <si>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</si>
  <si>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</si>
  <si>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</si>
  <si>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</si>
  <si>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</si>
  <si>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</si>
  <si>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</si>
  <si>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</si>
  <si>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</si>
  <si>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</si>
  <si>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</si>
  <si>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</si>
  <si>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</si>
  <si>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</si>
  <si>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サポートセンター研修</t>
    <rPh sb="8" eb="10">
      <t>ケンシュウ</t>
    </rPh>
    <phoneticPr fontId="1"/>
  </si>
  <si>
    <r>
      <t xml:space="preserve">① 【5月25日（月）】に開催された研修会を </t>
    </r>
    <r>
      <rPr>
        <b/>
        <u/>
        <sz val="11"/>
        <color theme="1"/>
        <rFont val="ＭＳ Ｐゴシック"/>
        <family val="3"/>
        <charset val="128"/>
      </rPr>
      <t>対面</t>
    </r>
    <r>
      <rPr>
        <sz val="11"/>
        <color theme="1"/>
        <rFont val="ＭＳ Ｐゴシック"/>
        <family val="2"/>
        <charset val="128"/>
      </rPr>
      <t xml:space="preserve"> で受講した</t>
    </r>
    <rPh sb="9" eb="10">
      <t>ゲツ</t>
    </rPh>
    <rPh sb="23" eb="25">
      <t>タイメン</t>
    </rPh>
    <phoneticPr fontId="1"/>
  </si>
  <si>
    <r>
      <t xml:space="preserve">② 【5月25日（月）】に開催された研修会を </t>
    </r>
    <r>
      <rPr>
        <b/>
        <u/>
        <sz val="11"/>
        <color theme="1"/>
        <rFont val="ＭＳ Ｐゴシック"/>
        <family val="3"/>
        <charset val="128"/>
      </rPr>
      <t>WEB</t>
    </r>
    <r>
      <rPr>
        <sz val="11"/>
        <color theme="1"/>
        <rFont val="ＭＳ Ｐゴシック"/>
        <family val="2"/>
        <charset val="128"/>
      </rPr>
      <t xml:space="preserve"> で受講した</t>
    </r>
    <rPh sb="9" eb="10">
      <t>ゲツ</t>
    </rPh>
    <phoneticPr fontId="1"/>
  </si>
  <si>
    <t>導入と一体的に行う業務改善支援</t>
    <rPh sb="0" eb="2">
      <t>ドウニュウ</t>
    </rPh>
    <rPh sb="3" eb="5">
      <t>イッタイ</t>
    </rPh>
    <rPh sb="5" eb="6">
      <t>テキ</t>
    </rPh>
    <rPh sb="7" eb="8">
      <t>オコナ</t>
    </rPh>
    <rPh sb="9" eb="11">
      <t>ギョウム</t>
    </rPh>
    <rPh sb="11" eb="13">
      <t>カイゼン</t>
    </rPh>
    <rPh sb="13" eb="15">
      <t>シエン</t>
    </rPh>
    <phoneticPr fontId="1"/>
  </si>
  <si>
    <t>①　（ア）コンサルティング会社等による業務改善支援</t>
    <phoneticPr fontId="1"/>
  </si>
  <si>
    <t>②　（イ）「くまもと介護テクノロジー・業務改善サポートセンター」が実施する研修会</t>
    <rPh sb="33" eb="35">
      <t>ジッシ</t>
    </rPh>
    <rPh sb="37" eb="40">
      <t>ケンシュウカイ</t>
    </rPh>
    <phoneticPr fontId="1"/>
  </si>
  <si>
    <t>③　（ア）コンサルティング会社等による業務改善支援」と「（イ）「くまもと介護テクノロジー・業務改善サポートセンター」が実施する研修会の両方</t>
    <rPh sb="59" eb="61">
      <t>ジッシ</t>
    </rPh>
    <rPh sb="63" eb="66">
      <t>ケンシュウカイ</t>
    </rPh>
    <rPh sb="67" eb="69">
      <t>リョウホウ</t>
    </rPh>
    <phoneticPr fontId="1"/>
  </si>
  <si>
    <t>事業所名</t>
    <rPh sb="0" eb="3">
      <t>ジギョウショ</t>
    </rPh>
    <rPh sb="3" eb="4">
      <t>メイ</t>
    </rPh>
    <phoneticPr fontId="1"/>
  </si>
  <si>
    <t>１～10</t>
    <phoneticPr fontId="1"/>
  </si>
  <si>
    <t>11～20</t>
    <phoneticPr fontId="1"/>
  </si>
  <si>
    <t>21～30</t>
    <phoneticPr fontId="1"/>
  </si>
  <si>
    <t>円</t>
    <rPh sb="0" eb="1">
      <t>エン</t>
    </rPh>
    <phoneticPr fontId="1"/>
  </si>
  <si>
    <t>31～</t>
    <phoneticPr fontId="1"/>
  </si>
  <si>
    <t>介護ソフトの定着支援</t>
    <rPh sb="0" eb="2">
      <t>カイゴ</t>
    </rPh>
    <rPh sb="6" eb="10">
      <t>テイチャクシエン</t>
    </rPh>
    <phoneticPr fontId="1"/>
  </si>
  <si>
    <t>情報端末</t>
    <rPh sb="0" eb="2">
      <t>ジョウホウ</t>
    </rPh>
    <rPh sb="2" eb="4">
      <t>タンマツ</t>
    </rPh>
    <phoneticPr fontId="1"/>
  </si>
  <si>
    <t>通信環境</t>
    <rPh sb="0" eb="2">
      <t>ツウシン</t>
    </rPh>
    <rPh sb="2" eb="4">
      <t>カンキョウ</t>
    </rPh>
    <phoneticPr fontId="1"/>
  </si>
  <si>
    <t>ベンダーサポート</t>
    <phoneticPr fontId="1"/>
  </si>
  <si>
    <t>事業費
A</t>
    <rPh sb="0" eb="3">
      <t>ジギョウヒ</t>
    </rPh>
    <phoneticPr fontId="1"/>
  </si>
  <si>
    <t>うち、補助対象経費
B</t>
    <rPh sb="3" eb="5">
      <t>ホジョ</t>
    </rPh>
    <rPh sb="5" eb="7">
      <t>タイショウ</t>
    </rPh>
    <rPh sb="7" eb="9">
      <t>ケイヒ</t>
    </rPh>
    <phoneticPr fontId="1"/>
  </si>
  <si>
    <t>5事業所以上のデータ連携を行う場合は、「連携する」を選択</t>
    <rPh sb="1" eb="4">
      <t>ジギョウショ</t>
    </rPh>
    <rPh sb="4" eb="6">
      <t>イジョウ</t>
    </rPh>
    <rPh sb="10" eb="12">
      <t>レンケイ</t>
    </rPh>
    <rPh sb="13" eb="14">
      <t>オコナ</t>
    </rPh>
    <rPh sb="15" eb="17">
      <t>バアイ</t>
    </rPh>
    <rPh sb="20" eb="22">
      <t>レンケイ</t>
    </rPh>
    <rPh sb="26" eb="28">
      <t>センタク</t>
    </rPh>
    <phoneticPr fontId="1"/>
  </si>
  <si>
    <t>○　訪問介護事業所等の居宅サービス事業所又は居宅介護支援事業所（介護予防も含む。）である。</t>
    <phoneticPr fontId="1"/>
  </si>
  <si>
    <t>○　データ連携を実施する事業所名等（予定を含む）</t>
    <phoneticPr fontId="1"/>
  </si>
  <si>
    <t>サービス種別</t>
    <rPh sb="4" eb="6">
      <t>シュベツ</t>
    </rPh>
    <phoneticPr fontId="1"/>
  </si>
  <si>
    <t>○　「ケアプランデータ連携システム」により５事業所以上とデータ連携したことを、実績報告時に報告する。</t>
    <rPh sb="39" eb="41">
      <t>ジッセキ</t>
    </rPh>
    <rPh sb="41" eb="44">
      <t>ホウコクジ</t>
    </rPh>
    <rPh sb="45" eb="47">
      <t>ホウコク</t>
    </rPh>
    <phoneticPr fontId="1"/>
  </si>
  <si>
    <t>収入額
C</t>
    <phoneticPr fontId="1"/>
  </si>
  <si>
    <t>補助対象経費の支出予定額
D（B-C）</t>
    <phoneticPr fontId="1"/>
  </si>
  <si>
    <t>補助対象経費に単価を乗じた額
E（D×4/5）</t>
    <rPh sb="0" eb="4">
      <t>ホジョタイショウ</t>
    </rPh>
    <rPh sb="4" eb="6">
      <t>ケイヒ</t>
    </rPh>
    <rPh sb="7" eb="9">
      <t>タンカ</t>
    </rPh>
    <phoneticPr fontId="1"/>
  </si>
  <si>
    <t>補助基準額
F</t>
    <rPh sb="0" eb="2">
      <t>ホジョ</t>
    </rPh>
    <rPh sb="2" eb="5">
      <t>キジュンガク</t>
    </rPh>
    <phoneticPr fontId="1"/>
  </si>
  <si>
    <t>補助所要額
H（Gの千円未満切り捨て）</t>
    <rPh sb="0" eb="2">
      <t>ホジョ</t>
    </rPh>
    <rPh sb="2" eb="5">
      <t>ショヨウガク</t>
    </rPh>
    <rPh sb="10" eb="12">
      <t>センエン</t>
    </rPh>
    <rPh sb="12" eb="14">
      <t>ミマン</t>
    </rPh>
    <rPh sb="14" eb="15">
      <t>キ</t>
    </rPh>
    <rPh sb="16" eb="17">
      <t>ス</t>
    </rPh>
    <phoneticPr fontId="1"/>
  </si>
  <si>
    <t>選定額
G（E又はFのいずれか少ない方）</t>
    <rPh sb="0" eb="2">
      <t>センテイ</t>
    </rPh>
    <rPh sb="2" eb="3">
      <t>ガク</t>
    </rPh>
    <rPh sb="7" eb="8">
      <t>マタ</t>
    </rPh>
    <rPh sb="15" eb="16">
      <t>スク</t>
    </rPh>
    <rPh sb="18" eb="19">
      <t>ホウ</t>
    </rPh>
    <phoneticPr fontId="1"/>
  </si>
  <si>
    <t>補助所要額</t>
    <rPh sb="0" eb="5">
      <t>ホジョショヨウガク</t>
    </rPh>
    <phoneticPr fontId="1"/>
  </si>
  <si>
    <t>※５事業所以上のケアプランデータ連携による基準額の５万加算を適用するできるのは、以下に該当する事業所のみです。</t>
    <rPh sb="2" eb="5">
      <t>ジギョウショ</t>
    </rPh>
    <rPh sb="5" eb="7">
      <t>イジョウ</t>
    </rPh>
    <rPh sb="16" eb="18">
      <t>レンケイ</t>
    </rPh>
    <rPh sb="21" eb="23">
      <t>キジュン</t>
    </rPh>
    <rPh sb="23" eb="24">
      <t>ガク</t>
    </rPh>
    <rPh sb="26" eb="27">
      <t>マン</t>
    </rPh>
    <rPh sb="27" eb="29">
      <t>カサン</t>
    </rPh>
    <rPh sb="30" eb="32">
      <t>テキヨウ</t>
    </rPh>
    <rPh sb="40" eb="42">
      <t>イカ</t>
    </rPh>
    <rPh sb="43" eb="45">
      <t>ガイトウ</t>
    </rPh>
    <rPh sb="47" eb="50">
      <t>ジギョウショ</t>
    </rPh>
    <phoneticPr fontId="1"/>
  </si>
  <si>
    <t>介護保険事業所番号</t>
    <phoneticPr fontId="1"/>
  </si>
  <si>
    <t>移乗支援</t>
    <rPh sb="0" eb="2">
      <t>イジョウ</t>
    </rPh>
    <rPh sb="2" eb="4">
      <t>シエン</t>
    </rPh>
    <phoneticPr fontId="1"/>
  </si>
  <si>
    <t>移動支援</t>
    <rPh sb="0" eb="2">
      <t>イドウ</t>
    </rPh>
    <rPh sb="2" eb="4">
      <t>シエン</t>
    </rPh>
    <phoneticPr fontId="1"/>
  </si>
  <si>
    <t>排泄支援</t>
    <rPh sb="0" eb="2">
      <t>ハイセツ</t>
    </rPh>
    <rPh sb="2" eb="4">
      <t>シエン</t>
    </rPh>
    <phoneticPr fontId="1"/>
  </si>
  <si>
    <t>入浴支援</t>
    <rPh sb="0" eb="2">
      <t>ニュウヨク</t>
    </rPh>
    <rPh sb="2" eb="4">
      <t>シエン</t>
    </rPh>
    <phoneticPr fontId="1"/>
  </si>
  <si>
    <t>見守り・コミュニケーション</t>
    <rPh sb="0" eb="2">
      <t>ミマモ</t>
    </rPh>
    <phoneticPr fontId="1"/>
  </si>
  <si>
    <t>介護業務支援（介護ソフト）</t>
    <rPh sb="0" eb="2">
      <t>カイゴ</t>
    </rPh>
    <rPh sb="2" eb="4">
      <t>ギョウム</t>
    </rPh>
    <rPh sb="4" eb="6">
      <t>シエン</t>
    </rPh>
    <rPh sb="7" eb="9">
      <t>カイゴ</t>
    </rPh>
    <phoneticPr fontId="1"/>
  </si>
  <si>
    <t>介護業務支援（インカム）</t>
    <rPh sb="0" eb="2">
      <t>カイゴ</t>
    </rPh>
    <rPh sb="2" eb="4">
      <t>ギョウム</t>
    </rPh>
    <rPh sb="4" eb="6">
      <t>シエン</t>
    </rPh>
    <phoneticPr fontId="1"/>
  </si>
  <si>
    <t>介護業務支援（介護ソフト及びインカム以外）</t>
    <rPh sb="0" eb="2">
      <t>カイゴ</t>
    </rPh>
    <rPh sb="2" eb="4">
      <t>ギョウム</t>
    </rPh>
    <rPh sb="4" eb="6">
      <t>シエン</t>
    </rPh>
    <rPh sb="7" eb="9">
      <t>カイゴ</t>
    </rPh>
    <rPh sb="12" eb="13">
      <t>オヨ</t>
    </rPh>
    <rPh sb="18" eb="20">
      <t>イガイ</t>
    </rPh>
    <phoneticPr fontId="1"/>
  </si>
  <si>
    <t>機能訓練支援</t>
    <rPh sb="0" eb="2">
      <t>キノウ</t>
    </rPh>
    <rPh sb="2" eb="4">
      <t>クンレン</t>
    </rPh>
    <rPh sb="4" eb="6">
      <t>シエン</t>
    </rPh>
    <phoneticPr fontId="1"/>
  </si>
  <si>
    <t>食事・栄養管理支援</t>
    <rPh sb="0" eb="2">
      <t>ショクジ</t>
    </rPh>
    <rPh sb="3" eb="5">
      <t>エイヨウ</t>
    </rPh>
    <rPh sb="5" eb="7">
      <t>カンリ</t>
    </rPh>
    <rPh sb="7" eb="9">
      <t>シエン</t>
    </rPh>
    <phoneticPr fontId="1"/>
  </si>
  <si>
    <t>認知症生活支援・認知症ケア支援</t>
    <rPh sb="0" eb="3">
      <t>ニンチショウ</t>
    </rPh>
    <rPh sb="3" eb="5">
      <t>セイカツ</t>
    </rPh>
    <rPh sb="5" eb="7">
      <t>シエン</t>
    </rPh>
    <rPh sb="8" eb="11">
      <t>ニンチショウ</t>
    </rPh>
    <rPh sb="13" eb="15">
      <t>シエン</t>
    </rPh>
    <phoneticPr fontId="1"/>
  </si>
  <si>
    <t>その他（バックオフィスソフト）</t>
    <rPh sb="2" eb="3">
      <t>タ</t>
    </rPh>
    <phoneticPr fontId="1"/>
  </si>
  <si>
    <t>その他（バックオフィスソフト以外）</t>
    <rPh sb="2" eb="3">
      <t>タ</t>
    </rPh>
    <rPh sb="14" eb="16">
      <t>イガイ</t>
    </rPh>
    <phoneticPr fontId="1"/>
  </si>
  <si>
    <t>総事業費</t>
    <rPh sb="0" eb="4">
      <t>ソウジギョウヒ</t>
    </rPh>
    <phoneticPr fontId="1"/>
  </si>
  <si>
    <t>対象経費</t>
    <rPh sb="0" eb="2">
      <t>タイショウ</t>
    </rPh>
    <rPh sb="2" eb="4">
      <t>ケイヒ</t>
    </rPh>
    <phoneticPr fontId="1"/>
  </si>
  <si>
    <t>【１】介護テクノロジーのパッケージ型導入支援事業</t>
    <rPh sb="3" eb="5">
      <t>カイゴ</t>
    </rPh>
    <rPh sb="17" eb="18">
      <t>カタ</t>
    </rPh>
    <rPh sb="18" eb="20">
      <t>ドウニュウ</t>
    </rPh>
    <rPh sb="20" eb="22">
      <t>シエン</t>
    </rPh>
    <rPh sb="22" eb="24">
      <t>ジギョウ</t>
    </rPh>
    <phoneticPr fontId="1"/>
  </si>
  <si>
    <r>
      <t>補助金額等計算書</t>
    </r>
    <r>
      <rPr>
        <b/>
        <sz val="18"/>
        <color rgb="FFFF0000"/>
        <rFont val="ＭＳ ゴシック"/>
        <family val="3"/>
        <charset val="128"/>
      </rPr>
      <t>（介護テクノロジーのパッケージ型導入支援事業）</t>
    </r>
    <rPh sb="0" eb="5">
      <t>ホジョキンガクトウ</t>
    </rPh>
    <rPh sb="5" eb="8">
      <t>ケイサンショ</t>
    </rPh>
    <rPh sb="23" eb="24">
      <t>ガタ</t>
    </rPh>
    <rPh sb="24" eb="26">
      <t>ドウニュウ</t>
    </rPh>
    <phoneticPr fontId="1"/>
  </si>
  <si>
    <t>介護ソフトの定着支援事業を実施する場合は「実施する」を選択</t>
    <phoneticPr fontId="1"/>
  </si>
  <si>
    <t>基準額</t>
    <rPh sb="0" eb="3">
      <t>キジュンガク</t>
    </rPh>
    <phoneticPr fontId="1"/>
  </si>
  <si>
    <t>【２】導入と一体的に行う業務改善支援事業</t>
    <rPh sb="3" eb="5">
      <t>ドウニュウ</t>
    </rPh>
    <rPh sb="6" eb="8">
      <t>イッタイ</t>
    </rPh>
    <rPh sb="8" eb="9">
      <t>テキ</t>
    </rPh>
    <rPh sb="10" eb="11">
      <t>オコナ</t>
    </rPh>
    <rPh sb="12" eb="14">
      <t>ギョウム</t>
    </rPh>
    <rPh sb="14" eb="16">
      <t>カイゼン</t>
    </rPh>
    <rPh sb="16" eb="18">
      <t>シエン</t>
    </rPh>
    <rPh sb="18" eb="20">
      <t>ジギョウ</t>
    </rPh>
    <phoneticPr fontId="1"/>
  </si>
  <si>
    <t>介護ソフトを導入する場合のみ選択</t>
    <rPh sb="6" eb="8">
      <t>ドウニュウ</t>
    </rPh>
    <rPh sb="10" eb="12">
      <t>バアイ</t>
    </rPh>
    <rPh sb="14" eb="16">
      <t>センタク</t>
    </rPh>
    <phoneticPr fontId="1"/>
  </si>
  <si>
    <t>③ 【8月（日程調整中）】に開催予定の研修会を受講する</t>
    <phoneticPr fontId="1"/>
  </si>
  <si>
    <r>
      <t>※金額は全て</t>
    </r>
    <r>
      <rPr>
        <b/>
        <u/>
        <sz val="12"/>
        <color theme="1"/>
        <rFont val="ＭＳ ゴシック"/>
        <family val="3"/>
        <charset val="128"/>
      </rPr>
      <t>税抜き</t>
    </r>
    <r>
      <rPr>
        <sz val="12"/>
        <color theme="1"/>
        <rFont val="ＭＳ ゴシック"/>
        <family val="3"/>
        <charset val="128"/>
      </rPr>
      <t>で記入してください。</t>
    </r>
    <rPh sb="1" eb="3">
      <t>キンガク</t>
    </rPh>
    <rPh sb="4" eb="5">
      <t>スベ</t>
    </rPh>
    <rPh sb="6" eb="8">
      <t>ゼイヌ</t>
    </rPh>
    <rPh sb="10" eb="12">
      <t>キニュウ</t>
    </rPh>
    <phoneticPr fontId="1"/>
  </si>
  <si>
    <r>
      <t>※着色セル部分を記載してください。</t>
    </r>
    <r>
      <rPr>
        <b/>
        <sz val="12"/>
        <color theme="1"/>
        <rFont val="ＭＳ ゴシック"/>
        <family val="3"/>
        <charset val="128"/>
      </rPr>
      <t>青色セルは＜直接入力＞</t>
    </r>
    <r>
      <rPr>
        <sz val="12"/>
        <color theme="1"/>
        <rFont val="ＭＳ ゴシック"/>
        <family val="3"/>
        <charset val="128"/>
      </rPr>
      <t>、</t>
    </r>
    <r>
      <rPr>
        <b/>
        <sz val="12"/>
        <color theme="1"/>
        <rFont val="ＭＳ ゴシック"/>
        <family val="3"/>
        <charset val="128"/>
      </rPr>
      <t>赤色セルは＜プルダウンメニューから選択＞</t>
    </r>
    <r>
      <rPr>
        <sz val="12"/>
        <color theme="1"/>
        <rFont val="ＭＳ ゴシック"/>
        <family val="3"/>
        <charset val="128"/>
      </rPr>
      <t>する形式です。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</si>
</sst>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b/>
      <u/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8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4E0E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5" fillId="0" borderId="0" xfId="2" applyFont="1" applyAlignment="1">
      <alignment vertical="center" wrapText="1"/>
    </xf>
    <xf numFmtId="38" fontId="0" fillId="0" borderId="0" xfId="6" applyFont="1" applyFill="1" applyAlignment="1">
      <alignment vertical="center" wrapText="1"/>
    </xf>
    <xf numFmtId="0" fontId="9" fillId="0" borderId="0" xfId="4" applyFont="1">
      <alignment vertical="center"/>
    </xf>
    <xf numFmtId="0" fontId="11" fillId="0" borderId="0" xfId="4" applyFont="1">
      <alignment vertical="center"/>
    </xf>
    <xf numFmtId="0" fontId="12" fillId="0" borderId="0" xfId="4" applyFont="1">
      <alignment vertical="center"/>
    </xf>
    <xf numFmtId="0" fontId="13" fillId="0" borderId="0" xfId="4" applyFont="1">
      <alignment vertical="center"/>
    </xf>
    <xf numFmtId="0" fontId="14" fillId="0" borderId="0" xfId="4" applyFont="1">
      <alignment vertical="center"/>
    </xf>
    <xf numFmtId="0" fontId="15" fillId="0" borderId="0" xfId="4" applyFont="1">
      <alignment vertical="center"/>
    </xf>
    <xf numFmtId="38" fontId="15" fillId="0" borderId="0" xfId="6" applyFont="1">
      <alignment vertical="center"/>
    </xf>
    <xf numFmtId="0" fontId="16" fillId="0" borderId="0" xfId="4" applyFont="1">
      <alignment vertical="center"/>
    </xf>
    <xf numFmtId="0" fontId="17" fillId="0" borderId="0" xfId="4" applyFont="1">
      <alignment vertical="center"/>
    </xf>
    <xf numFmtId="0" fontId="17" fillId="0" borderId="1" xfId="4" applyFont="1" applyBorder="1" applyAlignment="1">
      <alignment horizontal="center" vertical="center"/>
    </xf>
    <xf numFmtId="0" fontId="17" fillId="0" borderId="0" xfId="4" applyFont="1" applyAlignment="1">
      <alignment horizontal="center" vertical="center"/>
    </xf>
    <xf numFmtId="38" fontId="17" fillId="0" borderId="0" xfId="4" applyNumberFormat="1" applyFont="1">
      <alignment vertical="center"/>
    </xf>
    <xf numFmtId="0" fontId="18" fillId="0" borderId="0" xfId="4" applyFont="1">
      <alignment vertical="center"/>
    </xf>
    <xf numFmtId="38" fontId="18" fillId="0" borderId="0" xfId="6" applyFont="1">
      <alignment vertical="center"/>
    </xf>
    <xf numFmtId="38" fontId="16" fillId="0" borderId="0" xfId="6" applyFont="1" applyAlignment="1">
      <alignment vertical="center" wrapText="1"/>
    </xf>
    <xf numFmtId="0" fontId="16" fillId="0" borderId="0" xfId="4" applyFont="1" applyAlignment="1">
      <alignment vertical="center" wrapText="1"/>
    </xf>
    <xf numFmtId="38" fontId="16" fillId="0" borderId="0" xfId="6" applyFont="1">
      <alignment vertical="center"/>
    </xf>
    <xf numFmtId="38" fontId="17" fillId="0" borderId="0" xfId="6" applyFont="1">
      <alignment vertical="center"/>
    </xf>
    <xf numFmtId="0" fontId="17" fillId="0" borderId="1" xfId="4" applyFont="1" applyBorder="1">
      <alignment vertical="center"/>
    </xf>
    <xf numFmtId="0" fontId="16" fillId="0" borderId="4" xfId="4" applyFont="1" applyBorder="1" applyAlignment="1"/>
    <xf numFmtId="0" fontId="9" fillId="0" borderId="0" xfId="4" applyFont="1" applyAlignment="1">
      <alignment horizontal="right" vertical="center"/>
    </xf>
    <xf numFmtId="0" fontId="13" fillId="0" borderId="0" xfId="4" applyFont="1" applyAlignment="1"/>
    <xf numFmtId="38" fontId="9" fillId="0" borderId="0" xfId="4" applyNumberFormat="1" applyFont="1">
      <alignment vertical="center"/>
    </xf>
    <xf numFmtId="0" fontId="20" fillId="0" borderId="0" xfId="4" applyFont="1">
      <alignment vertical="center"/>
    </xf>
    <xf numFmtId="38" fontId="18" fillId="0" borderId="0" xfId="4" applyNumberFormat="1" applyFont="1" applyAlignment="1">
      <alignment vertical="center" wrapText="1"/>
    </xf>
    <xf numFmtId="0" fontId="16" fillId="0" borderId="0" xfId="4" applyFont="1" applyAlignment="1"/>
    <xf numFmtId="38" fontId="17" fillId="0" borderId="0" xfId="6" applyFont="1" applyFill="1" applyBorder="1" applyAlignment="1">
      <alignment vertical="center"/>
    </xf>
    <xf numFmtId="0" fontId="17" fillId="0" borderId="0" xfId="4" applyFont="1" applyAlignment="1">
      <alignment vertical="center" wrapText="1"/>
    </xf>
    <xf numFmtId="38" fontId="17" fillId="0" borderId="0" xfId="4" applyNumberFormat="1" applyFont="1" applyAlignment="1">
      <alignment vertical="center" wrapText="1"/>
    </xf>
    <xf numFmtId="38" fontId="17" fillId="0" borderId="0" xfId="6" applyFont="1" applyFill="1">
      <alignment vertical="center"/>
    </xf>
    <xf numFmtId="0" fontId="23" fillId="0" borderId="0" xfId="4" applyFont="1">
      <alignment vertical="center"/>
    </xf>
    <xf numFmtId="0" fontId="24" fillId="0" borderId="0" xfId="4" applyFont="1">
      <alignment vertical="center"/>
    </xf>
    <xf numFmtId="0" fontId="15" fillId="2" borderId="2" xfId="4" applyFont="1" applyFill="1" applyBorder="1" applyAlignment="1" applyProtection="1">
      <alignment horizontal="center" vertical="center"/>
      <protection locked="0"/>
    </xf>
    <xf numFmtId="0" fontId="15" fillId="2" borderId="3" xfId="4" applyFont="1" applyFill="1" applyBorder="1" applyAlignment="1" applyProtection="1">
      <alignment horizontal="center" vertical="center"/>
      <protection locked="0"/>
    </xf>
    <xf numFmtId="0" fontId="15" fillId="2" borderId="4" xfId="4" applyFont="1" applyFill="1" applyBorder="1" applyAlignment="1" applyProtection="1">
      <alignment horizontal="center" vertical="center"/>
      <protection locked="0"/>
    </xf>
    <xf numFmtId="38" fontId="17" fillId="3" borderId="2" xfId="6" applyFont="1" applyFill="1" applyBorder="1" applyAlignment="1" applyProtection="1">
      <alignment vertical="center" wrapText="1"/>
      <protection locked="0"/>
    </xf>
    <xf numFmtId="38" fontId="17" fillId="3" borderId="3" xfId="6" applyFont="1" applyFill="1" applyBorder="1" applyAlignment="1" applyProtection="1">
      <alignment vertical="center" wrapText="1"/>
      <protection locked="0"/>
    </xf>
    <xf numFmtId="38" fontId="17" fillId="0" borderId="2" xfId="4" applyNumberFormat="1" applyFont="1" applyBorder="1" applyAlignment="1">
      <alignment vertical="center" wrapText="1"/>
    </xf>
    <xf numFmtId="38" fontId="17" fillId="0" borderId="3" xfId="4" applyNumberFormat="1" applyFont="1" applyBorder="1" applyAlignment="1">
      <alignment vertical="center" wrapText="1"/>
    </xf>
    <xf numFmtId="38" fontId="22" fillId="4" borderId="16" xfId="4" applyNumberFormat="1" applyFont="1" applyFill="1" applyBorder="1" applyAlignment="1">
      <alignment horizontal="center" vertical="center"/>
    </xf>
    <xf numFmtId="38" fontId="22" fillId="4" borderId="15" xfId="4" applyNumberFormat="1" applyFont="1" applyFill="1" applyBorder="1" applyAlignment="1">
      <alignment horizontal="center" vertical="center"/>
    </xf>
    <xf numFmtId="38" fontId="22" fillId="4" borderId="17" xfId="4" applyNumberFormat="1" applyFont="1" applyFill="1" applyBorder="1" applyAlignment="1">
      <alignment horizontal="center" vertical="center"/>
    </xf>
    <xf numFmtId="38" fontId="22" fillId="4" borderId="18" xfId="4" applyNumberFormat="1" applyFont="1" applyFill="1" applyBorder="1" applyAlignment="1">
      <alignment horizontal="center" vertical="center"/>
    </xf>
    <xf numFmtId="38" fontId="22" fillId="4" borderId="19" xfId="4" applyNumberFormat="1" applyFont="1" applyFill="1" applyBorder="1" applyAlignment="1">
      <alignment horizontal="center" vertical="center"/>
    </xf>
    <xf numFmtId="38" fontId="22" fillId="4" borderId="20" xfId="4" applyNumberFormat="1" applyFont="1" applyFill="1" applyBorder="1" applyAlignment="1">
      <alignment horizontal="center" vertical="center"/>
    </xf>
    <xf numFmtId="0" fontId="17" fillId="0" borderId="1" xfId="4" applyFont="1" applyBorder="1" applyAlignment="1">
      <alignment horizontal="center" vertical="center" wrapText="1"/>
    </xf>
    <xf numFmtId="0" fontId="9" fillId="0" borderId="0" xfId="4" applyFont="1" applyAlignment="1">
      <alignment horizontal="center" vertical="center"/>
    </xf>
    <xf numFmtId="38" fontId="17" fillId="0" borderId="2" xfId="6" applyFont="1" applyBorder="1" applyAlignment="1">
      <alignment vertical="center"/>
    </xf>
    <xf numFmtId="38" fontId="17" fillId="0" borderId="3" xfId="6" applyFont="1" applyBorder="1" applyAlignment="1">
      <alignment vertical="center"/>
    </xf>
    <xf numFmtId="38" fontId="18" fillId="0" borderId="0" xfId="4" applyNumberFormat="1" applyFont="1" applyAlignment="1">
      <alignment vertical="center" wrapText="1"/>
    </xf>
    <xf numFmtId="0" fontId="17" fillId="3" borderId="1" xfId="4" applyFont="1" applyFill="1" applyBorder="1" applyAlignment="1" applyProtection="1">
      <alignment horizontal="center" vertical="center"/>
      <protection locked="0"/>
    </xf>
    <xf numFmtId="0" fontId="17" fillId="3" borderId="1" xfId="4" applyFont="1" applyFill="1" applyBorder="1" applyProtection="1">
      <alignment vertical="center"/>
      <protection locked="0"/>
    </xf>
    <xf numFmtId="0" fontId="17" fillId="3" borderId="2" xfId="4" applyFont="1" applyFill="1" applyBorder="1" applyProtection="1">
      <alignment vertical="center"/>
      <protection locked="0"/>
    </xf>
    <xf numFmtId="0" fontId="17" fillId="3" borderId="3" xfId="4" applyFont="1" applyFill="1" applyBorder="1" applyProtection="1">
      <alignment vertical="center"/>
      <protection locked="0"/>
    </xf>
    <xf numFmtId="0" fontId="17" fillId="3" borderId="4" xfId="4" applyFont="1" applyFill="1" applyBorder="1" applyProtection="1">
      <alignment vertical="center"/>
      <protection locked="0"/>
    </xf>
    <xf numFmtId="0" fontId="17" fillId="2" borderId="2" xfId="4" applyFont="1" applyFill="1" applyBorder="1" applyAlignment="1" applyProtection="1">
      <alignment horizontal="center" vertical="center" wrapText="1"/>
      <protection locked="0"/>
    </xf>
    <xf numFmtId="0" fontId="17" fillId="2" borderId="3" xfId="4" applyFont="1" applyFill="1" applyBorder="1" applyAlignment="1" applyProtection="1">
      <alignment horizontal="center" vertical="center" wrapText="1"/>
      <protection locked="0"/>
    </xf>
    <xf numFmtId="0" fontId="17" fillId="2" borderId="4" xfId="4" applyFont="1" applyFill="1" applyBorder="1" applyAlignment="1" applyProtection="1">
      <alignment horizontal="center" vertical="center" wrapText="1"/>
      <protection locked="0"/>
    </xf>
    <xf numFmtId="0" fontId="16" fillId="0" borderId="1" xfId="4" applyFont="1" applyBorder="1" applyAlignment="1">
      <alignment horizontal="center" vertical="center"/>
    </xf>
    <xf numFmtId="0" fontId="16" fillId="0" borderId="11" xfId="4" applyFont="1" applyBorder="1" applyAlignment="1">
      <alignment horizontal="center" vertical="center"/>
    </xf>
    <xf numFmtId="0" fontId="17" fillId="0" borderId="4" xfId="4" applyFont="1" applyBorder="1" applyAlignment="1">
      <alignment horizontal="center" vertical="center" wrapText="1"/>
    </xf>
    <xf numFmtId="0" fontId="17" fillId="0" borderId="5" xfId="4" applyFont="1" applyBorder="1" applyAlignment="1">
      <alignment horizontal="center" vertical="center" wrapText="1"/>
    </xf>
    <xf numFmtId="0" fontId="17" fillId="0" borderId="6" xfId="4" applyFont="1" applyBorder="1" applyAlignment="1">
      <alignment horizontal="center" vertical="center" wrapText="1"/>
    </xf>
    <xf numFmtId="0" fontId="17" fillId="0" borderId="7" xfId="4" applyFont="1" applyBorder="1" applyAlignment="1">
      <alignment horizontal="center" vertical="center" wrapText="1"/>
    </xf>
    <xf numFmtId="0" fontId="17" fillId="0" borderId="8" xfId="4" applyFont="1" applyBorder="1" applyAlignment="1">
      <alignment horizontal="center" vertical="center" wrapText="1"/>
    </xf>
    <xf numFmtId="0" fontId="17" fillId="0" borderId="9" xfId="4" applyFont="1" applyBorder="1" applyAlignment="1">
      <alignment horizontal="center" vertical="center" wrapText="1"/>
    </xf>
    <xf numFmtId="0" fontId="17" fillId="0" borderId="10" xfId="4" applyFont="1" applyBorder="1" applyAlignment="1">
      <alignment horizontal="center" vertical="center" wrapText="1"/>
    </xf>
    <xf numFmtId="38" fontId="17" fillId="3" borderId="2" xfId="6" applyFont="1" applyFill="1" applyBorder="1" applyAlignment="1" applyProtection="1">
      <alignment vertical="center"/>
      <protection locked="0"/>
    </xf>
    <xf numFmtId="38" fontId="17" fillId="3" borderId="3" xfId="6" applyFont="1" applyFill="1" applyBorder="1" applyAlignment="1" applyProtection="1">
      <alignment vertical="center"/>
      <protection locked="0"/>
    </xf>
    <xf numFmtId="0" fontId="17" fillId="0" borderId="3" xfId="4" applyFont="1" applyBorder="1" applyAlignment="1">
      <alignment vertical="center" wrapText="1"/>
    </xf>
    <xf numFmtId="38" fontId="17" fillId="0" borderId="2" xfId="6" applyFont="1" applyFill="1" applyBorder="1" applyAlignment="1">
      <alignment vertical="center"/>
    </xf>
    <xf numFmtId="38" fontId="17" fillId="0" borderId="3" xfId="6" applyFont="1" applyFill="1" applyBorder="1" applyAlignment="1">
      <alignment vertical="center"/>
    </xf>
    <xf numFmtId="38" fontId="17" fillId="0" borderId="2" xfId="4" applyNumberFormat="1" applyFont="1" applyBorder="1">
      <alignment vertical="center"/>
    </xf>
    <xf numFmtId="38" fontId="17" fillId="0" borderId="3" xfId="4" applyNumberFormat="1" applyFont="1" applyBorder="1">
      <alignment vertical="center"/>
    </xf>
    <xf numFmtId="0" fontId="17" fillId="0" borderId="1" xfId="4" applyFont="1" applyBorder="1" applyAlignment="1">
      <alignment horizontal="center" vertical="center"/>
    </xf>
    <xf numFmtId="0" fontId="16" fillId="0" borderId="12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shrinkToFit="1"/>
    </xf>
    <xf numFmtId="0" fontId="19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16" fillId="0" borderId="11" xfId="4" applyFont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16" fillId="4" borderId="21" xfId="4" applyFont="1" applyFill="1" applyBorder="1" applyAlignment="1">
      <alignment horizontal="center" vertical="center" wrapText="1"/>
    </xf>
    <xf numFmtId="0" fontId="16" fillId="4" borderId="22" xfId="4" applyFont="1" applyFill="1" applyBorder="1" applyAlignment="1">
      <alignment horizontal="center" vertical="center" wrapText="1"/>
    </xf>
    <xf numFmtId="0" fontId="16" fillId="4" borderId="23" xfId="4" applyFont="1" applyFill="1" applyBorder="1" applyAlignment="1">
      <alignment horizontal="center" vertical="center" wrapText="1"/>
    </xf>
    <xf numFmtId="0" fontId="16" fillId="4" borderId="24" xfId="4" applyFont="1" applyFill="1" applyBorder="1" applyAlignment="1">
      <alignment horizontal="center" vertical="center" wrapText="1"/>
    </xf>
    <xf numFmtId="0" fontId="16" fillId="4" borderId="1" xfId="4" applyFont="1" applyFill="1" applyBorder="1" applyAlignment="1">
      <alignment horizontal="center" vertical="center" wrapText="1"/>
    </xf>
    <xf numFmtId="0" fontId="16" fillId="4" borderId="25" xfId="4" applyFont="1" applyFill="1" applyBorder="1" applyAlignment="1">
      <alignment horizontal="center" vertical="center" wrapText="1"/>
    </xf>
    <xf numFmtId="0" fontId="17" fillId="2" borderId="2" xfId="4" applyFont="1" applyFill="1" applyBorder="1" applyAlignment="1" applyProtection="1">
      <alignment horizontal="center" vertical="center"/>
      <protection locked="0"/>
    </xf>
    <xf numFmtId="0" fontId="17" fillId="2" borderId="3" xfId="4" applyFont="1" applyFill="1" applyBorder="1" applyAlignment="1" applyProtection="1">
      <alignment horizontal="center" vertical="center"/>
      <protection locked="0"/>
    </xf>
    <xf numFmtId="0" fontId="17" fillId="2" borderId="4" xfId="4" applyFont="1" applyFill="1" applyBorder="1" applyAlignment="1" applyProtection="1">
      <alignment horizontal="center" vertical="center"/>
      <protection locked="0"/>
    </xf>
    <xf numFmtId="0" fontId="17" fillId="2" borderId="13" xfId="4" applyFont="1" applyFill="1" applyBorder="1" applyAlignment="1" applyProtection="1">
      <alignment horizontal="center" vertical="center" wrapText="1"/>
      <protection locked="0"/>
    </xf>
    <xf numFmtId="0" fontId="17" fillId="2" borderId="14" xfId="4" applyFont="1" applyFill="1" applyBorder="1" applyAlignment="1" applyProtection="1">
      <alignment horizontal="center" vertical="center" wrapText="1"/>
      <protection locked="0"/>
    </xf>
    <xf numFmtId="0" fontId="15" fillId="3" borderId="2" xfId="4" applyFont="1" applyFill="1" applyBorder="1" applyAlignment="1">
      <alignment vertical="center" wrapText="1"/>
    </xf>
    <xf numFmtId="0" fontId="15" fillId="3" borderId="3" xfId="4" applyFont="1" applyFill="1" applyBorder="1" applyAlignment="1">
      <alignment vertical="center" wrapText="1"/>
    </xf>
    <xf numFmtId="0" fontId="15" fillId="3" borderId="4" xfId="4" applyFont="1" applyFill="1" applyBorder="1" applyAlignment="1">
      <alignment vertical="center" wrapText="1"/>
    </xf>
  </cellXfs>
  <cellStyles count="7">
    <cellStyle name="桁区切り" xfId="6" builtinId="6"/>
    <cellStyle name="桁区切り 2" xfId="3" xr:uid="{A8326A15-4D07-4DDA-9A03-C00DA0D077FB}"/>
    <cellStyle name="桁区切り 3" xfId="5" xr:uid="{7FA3BC41-CA7E-48D0-98BF-D8F71B791DB8}"/>
    <cellStyle name="標準" xfId="0" builtinId="0"/>
    <cellStyle name="標準 2" xfId="2" xr:uid="{530722A8-9892-4F18-BCDB-F612E165047B}"/>
    <cellStyle name="標準 2 2" xfId="1" xr:uid="{ABC4C99A-3224-400E-8C9A-1F68238BDD24}"/>
    <cellStyle name="標準 3" xfId="4" xr:uid="{8E402A0E-215F-43C4-96D9-1BD226DAB431}"/>
  </cellStyles>
  <dxfs count="0"/>
  <tableStyles count="0" defaultTableStyle="TableStyleMedium2" defaultPivotStyle="PivotStyleLight16"/>
  <colors>
    <mruColors>
      <color rgb="FFCCECFF"/>
      <color rgb="FFF4E0E2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174095</xdr:colOff>
      <xdr:row>11</xdr:row>
      <xdr:rowOff>22757</xdr:rowOff>
    </xdr:from>
    <xdr:ext cx="4546297" cy="29238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2C029CC-B01E-4B50-9171-D1AC768B6143}"/>
            </a:ext>
          </a:extLst>
        </xdr:cNvPr>
        <xdr:cNvSpPr txBox="1"/>
      </xdr:nvSpPr>
      <xdr:spPr>
        <a:xfrm>
          <a:off x="2565928" y="4171424"/>
          <a:ext cx="4546297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「連携する」を選択した場合、以下の確認が必要です。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66449-0541-41A1-BF7F-9CBC2E254B86}">
  <sheetPr>
    <tabColor rgb="FFFFFF00"/>
    <pageSetUpPr fitToPage="1"/>
  </sheetPr>
  <dimension ref="B1:CV32"/>
  <sheetViews>
    <sheetView tabSelected="1" view="pageBreakPreview" zoomScale="60" zoomScaleNormal="90" workbookViewId="0">
      <selection activeCell="CD17" sqref="CD17"/>
    </sheetView>
  </sheetViews>
  <sheetFormatPr defaultColWidth="2.7265625" defaultRowHeight="20" customHeight="1"/>
  <cols>
    <col min="1" max="1" width="1.36328125" style="17" customWidth="1"/>
    <col min="2" max="2" width="2.81640625" style="17" bestFit="1" customWidth="1"/>
    <col min="3" max="26" width="2.7265625" style="17"/>
    <col min="27" max="27" width="2.6328125" style="17" customWidth="1"/>
    <col min="28" max="52" width="2.7265625" style="17"/>
    <col min="53" max="53" width="2.7265625" style="17" customWidth="1"/>
    <col min="54" max="65" width="2.7265625" style="17"/>
    <col min="66" max="66" width="2.7265625" style="18"/>
    <col min="67" max="81" width="2.7265625" style="17"/>
    <col min="82" max="85" width="14.6328125" style="17" customWidth="1"/>
    <col min="86" max="101" width="2.7265625" style="17"/>
    <col min="102" max="110" width="13.26953125" style="17" customWidth="1"/>
    <col min="111" max="16384" width="2.7265625" style="17"/>
  </cols>
  <sheetData>
    <row r="1" spans="2:100" s="6" customFormat="1" ht="37.5" customHeight="1">
      <c r="B1" s="5" t="s">
        <v>167</v>
      </c>
      <c r="AV1" s="13" t="s">
        <v>125</v>
      </c>
      <c r="AW1" s="35"/>
      <c r="AX1" s="35"/>
      <c r="AY1" s="35"/>
      <c r="AZ1" s="97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9"/>
    </row>
    <row r="2" spans="2:100" s="7" customFormat="1" ht="20" customHeight="1">
      <c r="C2" s="36" t="s">
        <v>173</v>
      </c>
      <c r="CM2" s="26" t="s">
        <v>129</v>
      </c>
      <c r="CN2" s="26"/>
    </row>
    <row r="3" spans="2:100" s="7" customFormat="1" ht="20" customHeight="1">
      <c r="C3" s="36" t="s">
        <v>174</v>
      </c>
      <c r="BD3" s="5"/>
      <c r="CM3" s="26"/>
      <c r="CN3" s="26"/>
    </row>
    <row r="4" spans="2:100" s="7" customFormat="1" ht="14.5" customHeight="1" thickBot="1">
      <c r="C4" s="28"/>
      <c r="BD4" s="5"/>
      <c r="CM4" s="26"/>
      <c r="CN4" s="26"/>
    </row>
    <row r="5" spans="2:100" s="7" customFormat="1" ht="23" customHeight="1" thickTop="1">
      <c r="BE5" s="51" t="s">
        <v>148</v>
      </c>
      <c r="BF5" s="51"/>
      <c r="BG5" s="51"/>
      <c r="BH5" s="51"/>
      <c r="BI5" s="51"/>
      <c r="BJ5" s="51"/>
      <c r="BK5" s="51"/>
      <c r="BM5" s="44">
        <f>SUM(BR11,AY17)</f>
        <v>0</v>
      </c>
      <c r="BN5" s="45"/>
      <c r="BO5" s="45"/>
      <c r="BP5" s="45"/>
      <c r="BQ5" s="45"/>
      <c r="BR5" s="45"/>
      <c r="BS5" s="45"/>
      <c r="BT5" s="45"/>
      <c r="BU5" s="45"/>
      <c r="BV5" s="45"/>
      <c r="BW5" s="46"/>
      <c r="CB5" s="6"/>
      <c r="CC5" s="6"/>
      <c r="CD5" s="6"/>
      <c r="CE5" s="6"/>
      <c r="CF5" s="6"/>
      <c r="CG5" s="6"/>
      <c r="CH5" s="25"/>
      <c r="CI5" s="6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6"/>
      <c r="CV5" s="26"/>
    </row>
    <row r="6" spans="2:100" s="10" customFormat="1" ht="23" customHeight="1" thickBot="1">
      <c r="B6" s="8" t="s">
        <v>166</v>
      </c>
      <c r="BE6" s="51"/>
      <c r="BF6" s="51"/>
      <c r="BG6" s="51"/>
      <c r="BH6" s="51"/>
      <c r="BI6" s="51"/>
      <c r="BJ6" s="51"/>
      <c r="BK6" s="51"/>
      <c r="BL6" s="7"/>
      <c r="BM6" s="47"/>
      <c r="BN6" s="48"/>
      <c r="BO6" s="48"/>
      <c r="BP6" s="48"/>
      <c r="BQ6" s="48"/>
      <c r="BR6" s="48"/>
      <c r="BS6" s="48"/>
      <c r="BT6" s="48"/>
      <c r="BU6" s="48"/>
      <c r="BV6" s="48"/>
      <c r="BW6" s="49"/>
      <c r="BX6" s="8" t="s">
        <v>129</v>
      </c>
    </row>
    <row r="7" spans="2:100" s="10" customFormat="1" ht="20" customHeight="1" thickTop="1">
      <c r="B7" s="9"/>
      <c r="C7" s="9"/>
      <c r="BN7" s="11"/>
    </row>
    <row r="8" spans="2:100" s="10" customFormat="1" ht="31.5" customHeight="1" thickBot="1">
      <c r="B8" s="63" t="s">
        <v>171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4"/>
      <c r="P8" s="64"/>
      <c r="Q8" s="64"/>
      <c r="R8" s="64"/>
      <c r="S8" s="64"/>
      <c r="T8" s="64"/>
      <c r="U8" s="50" t="s">
        <v>135</v>
      </c>
      <c r="V8" s="50"/>
      <c r="W8" s="50"/>
      <c r="X8" s="50"/>
      <c r="Y8" s="50"/>
      <c r="Z8" s="50"/>
      <c r="AA8" s="50"/>
      <c r="AB8" s="50" t="s">
        <v>136</v>
      </c>
      <c r="AC8" s="50"/>
      <c r="AD8" s="50"/>
      <c r="AE8" s="50"/>
      <c r="AF8" s="50"/>
      <c r="AG8" s="50"/>
      <c r="AH8" s="50"/>
      <c r="AI8" s="50" t="s">
        <v>142</v>
      </c>
      <c r="AJ8" s="50"/>
      <c r="AK8" s="50"/>
      <c r="AL8" s="50"/>
      <c r="AM8" s="50"/>
      <c r="AN8" s="50"/>
      <c r="AO8" s="50"/>
      <c r="AP8" s="50" t="s">
        <v>143</v>
      </c>
      <c r="AQ8" s="50"/>
      <c r="AR8" s="50"/>
      <c r="AS8" s="50"/>
      <c r="AT8" s="50"/>
      <c r="AU8" s="50"/>
      <c r="AV8" s="50"/>
      <c r="AW8" s="50" t="s">
        <v>144</v>
      </c>
      <c r="AX8" s="50"/>
      <c r="AY8" s="50"/>
      <c r="AZ8" s="50"/>
      <c r="BA8" s="50"/>
      <c r="BB8" s="50"/>
      <c r="BC8" s="50"/>
      <c r="BD8" s="50" t="s">
        <v>145</v>
      </c>
      <c r="BE8" s="50"/>
      <c r="BF8" s="50"/>
      <c r="BG8" s="50"/>
      <c r="BH8" s="50"/>
      <c r="BI8" s="50"/>
      <c r="BJ8" s="50"/>
      <c r="BK8" s="50" t="s">
        <v>147</v>
      </c>
      <c r="BL8" s="50"/>
      <c r="BM8" s="50"/>
      <c r="BN8" s="50"/>
      <c r="BO8" s="50"/>
      <c r="BP8" s="50"/>
      <c r="BQ8" s="50"/>
      <c r="BR8" s="50" t="s">
        <v>146</v>
      </c>
      <c r="BS8" s="50"/>
      <c r="BT8" s="50"/>
      <c r="BU8" s="50"/>
      <c r="BV8" s="50"/>
      <c r="BW8" s="50"/>
      <c r="BX8" s="50"/>
    </row>
    <row r="9" spans="2:100" s="12" customFormat="1" ht="46.5" customHeight="1">
      <c r="B9" s="84" t="s">
        <v>168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5"/>
      <c r="O9" s="86" t="s">
        <v>137</v>
      </c>
      <c r="P9" s="87"/>
      <c r="Q9" s="87"/>
      <c r="R9" s="87"/>
      <c r="S9" s="87"/>
      <c r="T9" s="88"/>
      <c r="U9" s="65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CD9" s="19" t="s">
        <v>169</v>
      </c>
      <c r="CE9" s="20" t="s">
        <v>131</v>
      </c>
      <c r="CF9" s="20" t="s">
        <v>131</v>
      </c>
    </row>
    <row r="10" spans="2:100" s="12" customFormat="1" ht="31.5" customHeight="1">
      <c r="B10" s="80"/>
      <c r="C10" s="80"/>
      <c r="D10" s="80"/>
      <c r="E10" s="80"/>
      <c r="F10" s="81" t="s">
        <v>132</v>
      </c>
      <c r="G10" s="81"/>
      <c r="H10" s="81"/>
      <c r="I10" s="81" t="s">
        <v>133</v>
      </c>
      <c r="J10" s="81"/>
      <c r="K10" s="81"/>
      <c r="L10" s="82" t="s">
        <v>134</v>
      </c>
      <c r="M10" s="82"/>
      <c r="N10" s="83"/>
      <c r="O10" s="89"/>
      <c r="P10" s="90"/>
      <c r="Q10" s="90"/>
      <c r="R10" s="90"/>
      <c r="S10" s="90"/>
      <c r="T10" s="91"/>
      <c r="U10" s="65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CD10" s="21"/>
    </row>
    <row r="11" spans="2:100" s="13" customFormat="1" ht="60" customHeight="1">
      <c r="B11" s="60"/>
      <c r="C11" s="61"/>
      <c r="D11" s="61"/>
      <c r="E11" s="62"/>
      <c r="F11" s="92"/>
      <c r="G11" s="93"/>
      <c r="H11" s="94"/>
      <c r="I11" s="92"/>
      <c r="J11" s="93"/>
      <c r="K11" s="94"/>
      <c r="L11" s="92"/>
      <c r="M11" s="93"/>
      <c r="N11" s="93"/>
      <c r="O11" s="95"/>
      <c r="P11" s="61"/>
      <c r="Q11" s="61"/>
      <c r="R11" s="61"/>
      <c r="S11" s="61"/>
      <c r="T11" s="96"/>
      <c r="U11" s="73"/>
      <c r="V11" s="73"/>
      <c r="W11" s="73"/>
      <c r="X11" s="73"/>
      <c r="Y11" s="73"/>
      <c r="Z11" s="73"/>
      <c r="AA11" s="24" t="s">
        <v>129</v>
      </c>
      <c r="AB11" s="72"/>
      <c r="AC11" s="73"/>
      <c r="AD11" s="73"/>
      <c r="AE11" s="73"/>
      <c r="AF11" s="73"/>
      <c r="AG11" s="73"/>
      <c r="AH11" s="24" t="s">
        <v>129</v>
      </c>
      <c r="AI11" s="40"/>
      <c r="AJ11" s="41"/>
      <c r="AK11" s="41"/>
      <c r="AL11" s="41"/>
      <c r="AM11" s="41"/>
      <c r="AN11" s="41"/>
      <c r="AO11" s="24" t="s">
        <v>129</v>
      </c>
      <c r="AP11" s="42">
        <f>AB11-AI11</f>
        <v>0</v>
      </c>
      <c r="AQ11" s="43"/>
      <c r="AR11" s="43"/>
      <c r="AS11" s="43"/>
      <c r="AT11" s="43"/>
      <c r="AU11" s="43"/>
      <c r="AV11" s="24" t="s">
        <v>129</v>
      </c>
      <c r="AW11" s="75">
        <f>AP11*4/5</f>
        <v>0</v>
      </c>
      <c r="AX11" s="76"/>
      <c r="AY11" s="76"/>
      <c r="AZ11" s="76"/>
      <c r="BA11" s="76"/>
      <c r="BB11" s="76"/>
      <c r="BC11" s="24" t="s">
        <v>129</v>
      </c>
      <c r="BD11" s="77">
        <f>CF11</f>
        <v>10000000</v>
      </c>
      <c r="BE11" s="78"/>
      <c r="BF11" s="78"/>
      <c r="BG11" s="78"/>
      <c r="BH11" s="78"/>
      <c r="BI11" s="78"/>
      <c r="BJ11" s="24" t="s">
        <v>129</v>
      </c>
      <c r="BK11" s="52">
        <f>MIN(AW11,BD11)</f>
        <v>0</v>
      </c>
      <c r="BL11" s="53"/>
      <c r="BM11" s="53"/>
      <c r="BN11" s="53"/>
      <c r="BO11" s="53"/>
      <c r="BP11" s="53"/>
      <c r="BQ11" s="24" t="s">
        <v>129</v>
      </c>
      <c r="BR11" s="52">
        <f>ROUNDDOWN(BK11,-3)</f>
        <v>0</v>
      </c>
      <c r="BS11" s="53"/>
      <c r="BT11" s="53"/>
      <c r="BU11" s="53"/>
      <c r="BV11" s="53"/>
      <c r="BW11" s="53"/>
      <c r="BX11" s="24" t="s">
        <v>129</v>
      </c>
      <c r="CD11" s="22">
        <v>10000000</v>
      </c>
      <c r="CE11" s="13">
        <f>IFERROR(CD11+IF(B11="実施する",150000,0),"")</f>
        <v>10000000</v>
      </c>
      <c r="CF11" s="13">
        <f>IFERROR(CE11+IF(O11="連携する",50000,0),"")</f>
        <v>10000000</v>
      </c>
    </row>
    <row r="12" spans="2:100" ht="23.5" customHeight="1">
      <c r="BN12" s="17"/>
    </row>
    <row r="13" spans="2:100" ht="20" customHeight="1">
      <c r="BN13" s="17"/>
    </row>
    <row r="14" spans="2:100" s="10" customFormat="1" ht="20" customHeight="1">
      <c r="B14" s="8" t="s">
        <v>170</v>
      </c>
      <c r="BN14" s="11"/>
    </row>
    <row r="15" spans="2:100" s="12" customFormat="1" ht="38" customHeight="1">
      <c r="B15" s="66" t="s">
        <v>135</v>
      </c>
      <c r="C15" s="67"/>
      <c r="D15" s="67"/>
      <c r="E15" s="67"/>
      <c r="F15" s="67"/>
      <c r="G15" s="67"/>
      <c r="H15" s="68"/>
      <c r="I15" s="66" t="s">
        <v>136</v>
      </c>
      <c r="J15" s="67"/>
      <c r="K15" s="67"/>
      <c r="L15" s="67"/>
      <c r="M15" s="67"/>
      <c r="N15" s="67"/>
      <c r="O15" s="68"/>
      <c r="P15" s="66" t="s">
        <v>142</v>
      </c>
      <c r="Q15" s="67"/>
      <c r="R15" s="67"/>
      <c r="S15" s="67"/>
      <c r="T15" s="67"/>
      <c r="U15" s="67"/>
      <c r="V15" s="68"/>
      <c r="W15" s="66" t="s">
        <v>143</v>
      </c>
      <c r="X15" s="67"/>
      <c r="Y15" s="67"/>
      <c r="Z15" s="67"/>
      <c r="AA15" s="67"/>
      <c r="AB15" s="67"/>
      <c r="AC15" s="68"/>
      <c r="AD15" s="66" t="s">
        <v>144</v>
      </c>
      <c r="AE15" s="67"/>
      <c r="AF15" s="67"/>
      <c r="AG15" s="67"/>
      <c r="AH15" s="67"/>
      <c r="AI15" s="67"/>
      <c r="AJ15" s="68"/>
      <c r="AK15" s="66" t="s">
        <v>145</v>
      </c>
      <c r="AL15" s="67"/>
      <c r="AM15" s="67"/>
      <c r="AN15" s="67"/>
      <c r="AO15" s="67"/>
      <c r="AP15" s="67"/>
      <c r="AQ15" s="68"/>
      <c r="AR15" s="66" t="s">
        <v>147</v>
      </c>
      <c r="AS15" s="67"/>
      <c r="AT15" s="67"/>
      <c r="AU15" s="67"/>
      <c r="AV15" s="67"/>
      <c r="AW15" s="67"/>
      <c r="AX15" s="68"/>
      <c r="AY15" s="66" t="s">
        <v>146</v>
      </c>
      <c r="AZ15" s="67"/>
      <c r="BA15" s="67"/>
      <c r="BB15" s="67"/>
      <c r="BC15" s="67"/>
      <c r="BD15" s="67"/>
      <c r="BE15" s="68"/>
      <c r="CA15" s="19"/>
      <c r="CB15" s="20"/>
      <c r="CC15" s="20"/>
    </row>
    <row r="16" spans="2:100" s="12" customFormat="1" ht="24.5" customHeight="1">
      <c r="B16" s="69"/>
      <c r="C16" s="70"/>
      <c r="D16" s="70"/>
      <c r="E16" s="70"/>
      <c r="F16" s="70"/>
      <c r="G16" s="70"/>
      <c r="H16" s="71"/>
      <c r="I16" s="69"/>
      <c r="J16" s="70"/>
      <c r="K16" s="70"/>
      <c r="L16" s="70"/>
      <c r="M16" s="70"/>
      <c r="N16" s="70"/>
      <c r="O16" s="71"/>
      <c r="P16" s="69"/>
      <c r="Q16" s="70"/>
      <c r="R16" s="70"/>
      <c r="S16" s="70"/>
      <c r="T16" s="70"/>
      <c r="U16" s="70"/>
      <c r="V16" s="71"/>
      <c r="W16" s="69"/>
      <c r="X16" s="70"/>
      <c r="Y16" s="70"/>
      <c r="Z16" s="70"/>
      <c r="AA16" s="70"/>
      <c r="AB16" s="70"/>
      <c r="AC16" s="71"/>
      <c r="AD16" s="69"/>
      <c r="AE16" s="70"/>
      <c r="AF16" s="70"/>
      <c r="AG16" s="70"/>
      <c r="AH16" s="70"/>
      <c r="AI16" s="70"/>
      <c r="AJ16" s="71"/>
      <c r="AK16" s="69"/>
      <c r="AL16" s="70"/>
      <c r="AM16" s="70"/>
      <c r="AN16" s="70"/>
      <c r="AO16" s="70"/>
      <c r="AP16" s="70"/>
      <c r="AQ16" s="71"/>
      <c r="AR16" s="69"/>
      <c r="AS16" s="70"/>
      <c r="AT16" s="70"/>
      <c r="AU16" s="70"/>
      <c r="AV16" s="70"/>
      <c r="AW16" s="70"/>
      <c r="AX16" s="71"/>
      <c r="AY16" s="69"/>
      <c r="AZ16" s="70"/>
      <c r="BA16" s="70"/>
      <c r="BB16" s="70"/>
      <c r="BC16" s="70"/>
      <c r="BD16" s="70"/>
      <c r="BE16" s="71"/>
      <c r="CA16" s="21"/>
    </row>
    <row r="17" spans="2:81" s="13" customFormat="1" ht="60" customHeight="1">
      <c r="B17" s="72"/>
      <c r="C17" s="73"/>
      <c r="D17" s="73"/>
      <c r="E17" s="73"/>
      <c r="F17" s="73"/>
      <c r="G17" s="73"/>
      <c r="H17" s="24" t="s">
        <v>129</v>
      </c>
      <c r="I17" s="72"/>
      <c r="J17" s="73"/>
      <c r="K17" s="73"/>
      <c r="L17" s="73"/>
      <c r="M17" s="73"/>
      <c r="N17" s="73"/>
      <c r="O17" s="24" t="s">
        <v>129</v>
      </c>
      <c r="P17" s="40"/>
      <c r="Q17" s="41"/>
      <c r="R17" s="41"/>
      <c r="S17" s="41"/>
      <c r="T17" s="41"/>
      <c r="U17" s="41"/>
      <c r="V17" s="24" t="s">
        <v>129</v>
      </c>
      <c r="W17" s="42">
        <f>I17-P17</f>
        <v>0</v>
      </c>
      <c r="X17" s="74"/>
      <c r="Y17" s="74"/>
      <c r="Z17" s="74"/>
      <c r="AA17" s="74"/>
      <c r="AB17" s="74"/>
      <c r="AC17" s="24" t="s">
        <v>129</v>
      </c>
      <c r="AD17" s="75">
        <f>I17*4/5</f>
        <v>0</v>
      </c>
      <c r="AE17" s="76"/>
      <c r="AF17" s="76"/>
      <c r="AG17" s="76"/>
      <c r="AH17" s="76"/>
      <c r="AI17" s="76"/>
      <c r="AJ17" s="24" t="s">
        <v>129</v>
      </c>
      <c r="AK17" s="77">
        <v>480000</v>
      </c>
      <c r="AL17" s="78"/>
      <c r="AM17" s="78"/>
      <c r="AN17" s="78"/>
      <c r="AO17" s="78"/>
      <c r="AP17" s="78"/>
      <c r="AQ17" s="24" t="s">
        <v>129</v>
      </c>
      <c r="AR17" s="52">
        <f>MIN(AD17,AK17)</f>
        <v>0</v>
      </c>
      <c r="AS17" s="53"/>
      <c r="AT17" s="53"/>
      <c r="AU17" s="53"/>
      <c r="AV17" s="53"/>
      <c r="AW17" s="53"/>
      <c r="AX17" s="24" t="s">
        <v>129</v>
      </c>
      <c r="AY17" s="52">
        <f>ROUNDDOWN(AR17,-3)</f>
        <v>0</v>
      </c>
      <c r="AZ17" s="53"/>
      <c r="BA17" s="53"/>
      <c r="BB17" s="53"/>
      <c r="BC17" s="53"/>
      <c r="BD17" s="53"/>
      <c r="BE17" s="24" t="s">
        <v>129</v>
      </c>
      <c r="CA17" s="22"/>
      <c r="CC17" s="16"/>
    </row>
    <row r="18" spans="2:81" s="13" customFormat="1" ht="22.5" customHeight="1">
      <c r="B18" s="31"/>
      <c r="C18" s="31"/>
      <c r="D18" s="31"/>
      <c r="E18" s="31"/>
      <c r="F18" s="31"/>
      <c r="G18" s="31"/>
      <c r="H18" s="30"/>
      <c r="I18" s="31"/>
      <c r="J18" s="31"/>
      <c r="K18" s="31"/>
      <c r="L18" s="31"/>
      <c r="M18" s="31"/>
      <c r="N18" s="31"/>
      <c r="O18" s="30"/>
      <c r="P18" s="32"/>
      <c r="Q18" s="32"/>
      <c r="R18" s="32"/>
      <c r="S18" s="32"/>
      <c r="T18" s="32"/>
      <c r="U18" s="32"/>
      <c r="V18" s="30"/>
      <c r="W18" s="33"/>
      <c r="X18" s="32"/>
      <c r="Y18" s="32"/>
      <c r="Z18" s="32"/>
      <c r="AA18" s="32"/>
      <c r="AB18" s="32"/>
      <c r="AC18" s="30"/>
      <c r="AD18" s="31"/>
      <c r="AE18" s="31"/>
      <c r="AF18" s="31"/>
      <c r="AG18" s="31"/>
      <c r="AH18" s="31"/>
      <c r="AI18" s="31"/>
      <c r="AJ18" s="30"/>
      <c r="AK18" s="16"/>
      <c r="AL18" s="16"/>
      <c r="AM18" s="16"/>
      <c r="AN18" s="16"/>
      <c r="AO18" s="16"/>
      <c r="AP18" s="16"/>
      <c r="AQ18" s="30"/>
      <c r="AR18" s="31"/>
      <c r="AS18" s="31"/>
      <c r="AT18" s="31"/>
      <c r="AU18" s="31"/>
      <c r="AV18" s="31"/>
      <c r="AW18" s="31"/>
      <c r="AX18" s="30"/>
      <c r="AY18" s="31"/>
      <c r="AZ18" s="31"/>
      <c r="BA18" s="31"/>
      <c r="BB18" s="31"/>
      <c r="BC18" s="31"/>
      <c r="BD18" s="31"/>
      <c r="BE18" s="30"/>
      <c r="CA18" s="34"/>
      <c r="CC18" s="16"/>
    </row>
    <row r="19" spans="2:81" s="10" customFormat="1" ht="25" customHeight="1">
      <c r="B19" s="7" t="s">
        <v>149</v>
      </c>
      <c r="BN19" s="11"/>
    </row>
    <row r="20" spans="2:81" s="10" customFormat="1" ht="25" customHeight="1">
      <c r="B20" s="13" t="s">
        <v>138</v>
      </c>
      <c r="AR20" s="37"/>
      <c r="AS20" s="38"/>
      <c r="AT20" s="38"/>
      <c r="AU20" s="38"/>
      <c r="AV20" s="38"/>
      <c r="AW20" s="39"/>
      <c r="BN20" s="11"/>
    </row>
    <row r="21" spans="2:81" s="10" customFormat="1" ht="25" customHeight="1">
      <c r="B21" s="13" t="s">
        <v>141</v>
      </c>
      <c r="AR21" s="37"/>
      <c r="AS21" s="38"/>
      <c r="AT21" s="38"/>
      <c r="AU21" s="38"/>
      <c r="AV21" s="38"/>
      <c r="AW21" s="39"/>
      <c r="BN21" s="11"/>
    </row>
    <row r="22" spans="2:81" s="10" customFormat="1" ht="25" customHeight="1">
      <c r="B22" s="13" t="s">
        <v>139</v>
      </c>
      <c r="BN22" s="11"/>
    </row>
    <row r="23" spans="2:81" s="13" customFormat="1" ht="25" customHeight="1">
      <c r="B23" s="23"/>
      <c r="C23" s="79" t="s">
        <v>125</v>
      </c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 t="s">
        <v>140</v>
      </c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 t="s">
        <v>150</v>
      </c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</row>
    <row r="24" spans="2:81" s="13" customFormat="1" ht="25" customHeight="1">
      <c r="B24" s="14">
        <v>1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</row>
    <row r="25" spans="2:81" s="13" customFormat="1" ht="25" customHeight="1">
      <c r="B25" s="14">
        <v>2</v>
      </c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7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9"/>
    </row>
    <row r="26" spans="2:81" s="13" customFormat="1" ht="25" customHeight="1">
      <c r="B26" s="14">
        <v>3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</row>
    <row r="27" spans="2:81" s="13" customFormat="1" ht="25" customHeight="1">
      <c r="B27" s="14">
        <v>4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7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9"/>
    </row>
    <row r="28" spans="2:81" s="13" customFormat="1" ht="25" customHeight="1">
      <c r="B28" s="14">
        <v>5</v>
      </c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</row>
    <row r="29" spans="2:81" s="13" customFormat="1" ht="25" customHeight="1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1" spans="2:81" ht="20" customHeight="1">
      <c r="AW31" s="17" t="s">
        <v>164</v>
      </c>
      <c r="BA31" s="54">
        <f>U11</f>
        <v>0</v>
      </c>
      <c r="BB31" s="54"/>
      <c r="BC31" s="54"/>
      <c r="BD31" s="54"/>
      <c r="BE31" s="29"/>
      <c r="BF31" s="29"/>
    </row>
    <row r="32" spans="2:81" ht="20" customHeight="1">
      <c r="AW32" s="17" t="s">
        <v>165</v>
      </c>
      <c r="BA32" s="54">
        <f>AB11</f>
        <v>0</v>
      </c>
      <c r="BB32" s="54"/>
      <c r="BC32" s="54"/>
      <c r="BD32" s="54"/>
    </row>
  </sheetData>
  <mergeCells count="69">
    <mergeCell ref="I11:K11"/>
    <mergeCell ref="L11:N11"/>
    <mergeCell ref="O11:T11"/>
    <mergeCell ref="U11:Z11"/>
    <mergeCell ref="AX23:BK23"/>
    <mergeCell ref="C24:AI24"/>
    <mergeCell ref="AJ24:AW24"/>
    <mergeCell ref="AX24:BK24"/>
    <mergeCell ref="B10:E10"/>
    <mergeCell ref="F10:H10"/>
    <mergeCell ref="I10:K10"/>
    <mergeCell ref="L10:N10"/>
    <mergeCell ref="AI8:AO10"/>
    <mergeCell ref="B9:N9"/>
    <mergeCell ref="O9:T10"/>
    <mergeCell ref="AB11:AG11"/>
    <mergeCell ref="AW11:BB11"/>
    <mergeCell ref="BD11:BI11"/>
    <mergeCell ref="BK11:BP11"/>
    <mergeCell ref="F11:H11"/>
    <mergeCell ref="W15:AC16"/>
    <mergeCell ref="AD15:AJ16"/>
    <mergeCell ref="AK15:AQ16"/>
    <mergeCell ref="C23:AI23"/>
    <mergeCell ref="AJ23:AW23"/>
    <mergeCell ref="BA32:BD32"/>
    <mergeCell ref="B8:T8"/>
    <mergeCell ref="U8:AA10"/>
    <mergeCell ref="AB8:AH10"/>
    <mergeCell ref="AR15:AX16"/>
    <mergeCell ref="AY15:BE16"/>
    <mergeCell ref="B17:G17"/>
    <mergeCell ref="I17:N17"/>
    <mergeCell ref="P17:U17"/>
    <mergeCell ref="W17:AB17"/>
    <mergeCell ref="AD17:AI17"/>
    <mergeCell ref="AK17:AP17"/>
    <mergeCell ref="AR17:AW17"/>
    <mergeCell ref="AY17:BD17"/>
    <mergeCell ref="B15:H16"/>
    <mergeCell ref="I15:O16"/>
    <mergeCell ref="AZ1:BX1"/>
    <mergeCell ref="BA31:BD31"/>
    <mergeCell ref="C25:AI25"/>
    <mergeCell ref="AJ25:AW25"/>
    <mergeCell ref="AX25:BK25"/>
    <mergeCell ref="C26:AI26"/>
    <mergeCell ref="AJ26:AW26"/>
    <mergeCell ref="AX26:BK26"/>
    <mergeCell ref="AJ28:AW28"/>
    <mergeCell ref="AX28:BK28"/>
    <mergeCell ref="C27:AI27"/>
    <mergeCell ref="AJ27:AW27"/>
    <mergeCell ref="C28:AI28"/>
    <mergeCell ref="AX27:BK27"/>
    <mergeCell ref="B11:E11"/>
    <mergeCell ref="P15:V16"/>
    <mergeCell ref="AR21:AW21"/>
    <mergeCell ref="AR20:AW20"/>
    <mergeCell ref="AI11:AN11"/>
    <mergeCell ref="AP11:AU11"/>
    <mergeCell ref="BM5:BW6"/>
    <mergeCell ref="BR8:BX10"/>
    <mergeCell ref="BK8:BQ10"/>
    <mergeCell ref="BD8:BJ10"/>
    <mergeCell ref="AW8:BC10"/>
    <mergeCell ref="AP8:AV10"/>
    <mergeCell ref="BE5:BK6"/>
    <mergeCell ref="BR11:BW11"/>
  </mergeCells>
  <phoneticPr fontId="1"/>
  <dataValidations count="4">
    <dataValidation type="list" allowBlank="1" showInputMessage="1" showErrorMessage="1" sqref="AR20:AW21" xr:uid="{DE62E0DC-9C36-4B9C-9EB4-829913C15BB4}">
      <formula1>"はい"</formula1>
    </dataValidation>
    <dataValidation type="list" allowBlank="1" showInputMessage="1" showErrorMessage="1" sqref="F11 I11 L11" xr:uid="{7ABEFAE0-0D38-4938-BB16-BF38192CDCAB}">
      <formula1>"○"</formula1>
    </dataValidation>
    <dataValidation type="list" allowBlank="1" showInputMessage="1" showErrorMessage="1" sqref="B11:E11" xr:uid="{2AB8AF65-5BDB-4B26-959C-A969A65AA320}">
      <formula1>"実施する,－"</formula1>
    </dataValidation>
    <dataValidation type="list" allowBlank="1" showInputMessage="1" showErrorMessage="1" sqref="O11:T11" xr:uid="{94DE1141-65F7-4499-8F01-8585237EFD0B}">
      <formula1>"連携する,－"</formula1>
    </dataValidation>
  </dataValidations>
  <pageMargins left="0.31496062992125984" right="0.31496062992125984" top="0.74803149606299213" bottom="0.35433070866141736" header="0.31496062992125984" footer="0.31496062992125984"/>
  <pageSetup paperSize="9" scale="6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28BE4-91B7-4DD5-B037-2D69C8F0EA81}">
  <dimension ref="A1:E118"/>
  <sheetViews>
    <sheetView workbookViewId="0">
      <selection activeCell="B14" sqref="B14"/>
    </sheetView>
  </sheetViews>
  <sheetFormatPr defaultRowHeight="18"/>
  <cols>
    <col min="1" max="1" width="37.26953125" customWidth="1"/>
    <col min="2" max="2" width="23.6328125" customWidth="1"/>
    <col min="3" max="3" width="79.54296875" style="2" customWidth="1"/>
    <col min="4" max="4" width="94.36328125" style="2" customWidth="1"/>
  </cols>
  <sheetData>
    <row r="1" spans="1:5" ht="13">
      <c r="C1" s="1" t="s">
        <v>0</v>
      </c>
      <c r="D1" s="1" t="s">
        <v>121</v>
      </c>
      <c r="E1" t="s">
        <v>118</v>
      </c>
    </row>
    <row r="2" spans="1:5" ht="13">
      <c r="A2" t="s">
        <v>151</v>
      </c>
      <c r="B2" t="s">
        <v>1</v>
      </c>
      <c r="C2" s="1" t="s">
        <v>6</v>
      </c>
      <c r="D2" s="1" t="s">
        <v>122</v>
      </c>
      <c r="E2" t="s">
        <v>119</v>
      </c>
    </row>
    <row r="3" spans="1:5" ht="13">
      <c r="A3" t="s">
        <v>152</v>
      </c>
      <c r="B3" t="s">
        <v>2</v>
      </c>
      <c r="C3" s="1" t="s">
        <v>7</v>
      </c>
      <c r="D3" s="1" t="s">
        <v>123</v>
      </c>
      <c r="E3" t="s">
        <v>120</v>
      </c>
    </row>
    <row r="4" spans="1:5" ht="13">
      <c r="A4" t="s">
        <v>153</v>
      </c>
      <c r="B4" t="s">
        <v>3</v>
      </c>
      <c r="C4" s="1" t="s">
        <v>8</v>
      </c>
      <c r="D4" s="1" t="s">
        <v>124</v>
      </c>
      <c r="E4" t="s">
        <v>172</v>
      </c>
    </row>
    <row r="5" spans="1:5" ht="13">
      <c r="A5" t="s">
        <v>154</v>
      </c>
      <c r="B5" t="s">
        <v>4</v>
      </c>
      <c r="C5" s="1" t="s">
        <v>9</v>
      </c>
      <c r="D5" s="1"/>
    </row>
    <row r="6" spans="1:5" ht="13">
      <c r="A6" t="s">
        <v>155</v>
      </c>
      <c r="B6" t="s">
        <v>5</v>
      </c>
      <c r="C6" s="1" t="s">
        <v>10</v>
      </c>
      <c r="D6" s="1"/>
    </row>
    <row r="7" spans="1:5" ht="13">
      <c r="A7" t="s">
        <v>156</v>
      </c>
      <c r="C7" s="1" t="s">
        <v>11</v>
      </c>
      <c r="D7" s="1"/>
    </row>
    <row r="8" spans="1:5" ht="13">
      <c r="A8" t="s">
        <v>157</v>
      </c>
      <c r="C8" s="1" t="s">
        <v>12</v>
      </c>
      <c r="D8" s="1"/>
    </row>
    <row r="9" spans="1:5" ht="13">
      <c r="A9" t="s">
        <v>158</v>
      </c>
      <c r="C9" s="1" t="s">
        <v>13</v>
      </c>
      <c r="D9" s="1"/>
    </row>
    <row r="10" spans="1:5" ht="13">
      <c r="A10" t="s">
        <v>159</v>
      </c>
      <c r="C10" s="1" t="s">
        <v>14</v>
      </c>
      <c r="D10" s="1"/>
    </row>
    <row r="11" spans="1:5" ht="13">
      <c r="A11" t="s">
        <v>160</v>
      </c>
      <c r="C11" s="1" t="s">
        <v>15</v>
      </c>
      <c r="D11" s="1"/>
    </row>
    <row r="12" spans="1:5" ht="13">
      <c r="A12" t="s">
        <v>161</v>
      </c>
      <c r="C12" s="1" t="s">
        <v>16</v>
      </c>
      <c r="D12" s="1"/>
    </row>
    <row r="13" spans="1:5" ht="13">
      <c r="A13" t="s">
        <v>162</v>
      </c>
      <c r="C13" s="1" t="s">
        <v>17</v>
      </c>
      <c r="D13" s="1"/>
    </row>
    <row r="14" spans="1:5" ht="13">
      <c r="A14" t="s">
        <v>163</v>
      </c>
      <c r="C14" s="1" t="s">
        <v>18</v>
      </c>
      <c r="D14" s="1"/>
    </row>
    <row r="15" spans="1:5" ht="13">
      <c r="C15" s="1" t="s">
        <v>19</v>
      </c>
      <c r="D15" s="1"/>
    </row>
    <row r="16" spans="1:5" ht="13">
      <c r="C16" s="1" t="s">
        <v>20</v>
      </c>
      <c r="D16" s="1"/>
    </row>
    <row r="17" spans="1:4" ht="13">
      <c r="A17" t="s">
        <v>151</v>
      </c>
      <c r="C17" s="1" t="s">
        <v>21</v>
      </c>
      <c r="D17" s="1"/>
    </row>
    <row r="18" spans="1:4" ht="13">
      <c r="A18" t="s">
        <v>152</v>
      </c>
      <c r="C18" s="1" t="s">
        <v>22</v>
      </c>
      <c r="D18" s="1"/>
    </row>
    <row r="19" spans="1:4" ht="13">
      <c r="A19" t="s">
        <v>153</v>
      </c>
      <c r="C19" s="1" t="s">
        <v>23</v>
      </c>
      <c r="D19" s="1"/>
    </row>
    <row r="20" spans="1:4" ht="13">
      <c r="A20" t="s">
        <v>154</v>
      </c>
      <c r="C20" s="1" t="s">
        <v>24</v>
      </c>
      <c r="D20" s="1"/>
    </row>
    <row r="21" spans="1:4" ht="13">
      <c r="A21" t="s">
        <v>155</v>
      </c>
      <c r="C21" s="1" t="s">
        <v>25</v>
      </c>
      <c r="D21" s="1"/>
    </row>
    <row r="22" spans="1:4" ht="13">
      <c r="A22" t="s">
        <v>157</v>
      </c>
      <c r="C22" s="1" t="s">
        <v>26</v>
      </c>
      <c r="D22" s="1"/>
    </row>
    <row r="23" spans="1:4" ht="13">
      <c r="A23" t="s">
        <v>158</v>
      </c>
      <c r="C23" s="1" t="s">
        <v>27</v>
      </c>
      <c r="D23" s="1"/>
    </row>
    <row r="24" spans="1:4" ht="13">
      <c r="A24" t="s">
        <v>159</v>
      </c>
      <c r="C24" s="1" t="s">
        <v>28</v>
      </c>
      <c r="D24" s="1"/>
    </row>
    <row r="25" spans="1:4" ht="13">
      <c r="A25" t="s">
        <v>160</v>
      </c>
      <c r="C25" s="1" t="s">
        <v>29</v>
      </c>
      <c r="D25" s="1"/>
    </row>
    <row r="26" spans="1:4" ht="13">
      <c r="A26" t="s">
        <v>161</v>
      </c>
      <c r="C26" s="1" t="s">
        <v>30</v>
      </c>
      <c r="D26" s="1"/>
    </row>
    <row r="27" spans="1:4" ht="13">
      <c r="A27" t="s">
        <v>163</v>
      </c>
      <c r="C27" s="1" t="s">
        <v>31</v>
      </c>
      <c r="D27" s="1"/>
    </row>
    <row r="28" spans="1:4" ht="13">
      <c r="C28" s="1" t="s">
        <v>32</v>
      </c>
      <c r="D28" s="1"/>
    </row>
    <row r="29" spans="1:4" ht="13">
      <c r="C29" s="1" t="s">
        <v>33</v>
      </c>
      <c r="D29" s="1"/>
    </row>
    <row r="30" spans="1:4" ht="13">
      <c r="A30" t="s">
        <v>156</v>
      </c>
      <c r="C30" s="1" t="s">
        <v>34</v>
      </c>
      <c r="D30" s="1"/>
    </row>
    <row r="31" spans="1:4" ht="13">
      <c r="A31" t="s">
        <v>162</v>
      </c>
      <c r="C31" s="1" t="s">
        <v>35</v>
      </c>
      <c r="D31" s="1"/>
    </row>
    <row r="32" spans="1:4" ht="13">
      <c r="C32" s="1" t="s">
        <v>36</v>
      </c>
      <c r="D32" s="1"/>
    </row>
    <row r="33" spans="1:4" ht="13">
      <c r="C33" s="1" t="s">
        <v>37</v>
      </c>
      <c r="D33" s="1"/>
    </row>
    <row r="34" spans="1:4" ht="13">
      <c r="C34" s="1" t="s">
        <v>38</v>
      </c>
      <c r="D34" s="1"/>
    </row>
    <row r="35" spans="1:4" ht="13">
      <c r="A35" s="4" t="s">
        <v>126</v>
      </c>
      <c r="C35" s="1" t="s">
        <v>39</v>
      </c>
      <c r="D35" s="1"/>
    </row>
    <row r="36" spans="1:4" ht="13">
      <c r="A36" s="4" t="s">
        <v>127</v>
      </c>
      <c r="C36" s="1" t="s">
        <v>40</v>
      </c>
      <c r="D36" s="1"/>
    </row>
    <row r="37" spans="1:4" ht="13">
      <c r="A37" s="4" t="s">
        <v>128</v>
      </c>
      <c r="C37" s="1" t="s">
        <v>41</v>
      </c>
      <c r="D37" s="1"/>
    </row>
    <row r="38" spans="1:4" ht="13">
      <c r="A38" s="4" t="s">
        <v>130</v>
      </c>
      <c r="C38" s="1" t="s">
        <v>42</v>
      </c>
      <c r="D38" s="1"/>
    </row>
    <row r="39" spans="1:4" ht="13">
      <c r="C39" s="1" t="s">
        <v>43</v>
      </c>
      <c r="D39" s="1"/>
    </row>
    <row r="40" spans="1:4" ht="13">
      <c r="C40" s="1" t="s">
        <v>44</v>
      </c>
      <c r="D40" s="1"/>
    </row>
    <row r="41" spans="1:4" ht="13">
      <c r="A41" s="4"/>
      <c r="C41" s="1" t="s">
        <v>45</v>
      </c>
      <c r="D41" s="1"/>
    </row>
    <row r="42" spans="1:4" ht="13">
      <c r="C42" s="1" t="s">
        <v>46</v>
      </c>
      <c r="D42" s="1"/>
    </row>
    <row r="43" spans="1:4" ht="13">
      <c r="C43" s="1" t="s">
        <v>47</v>
      </c>
      <c r="D43" s="1"/>
    </row>
    <row r="44" spans="1:4" ht="13">
      <c r="C44" s="1" t="s">
        <v>48</v>
      </c>
      <c r="D44" s="1"/>
    </row>
    <row r="45" spans="1:4" ht="13">
      <c r="C45" s="1" t="s">
        <v>49</v>
      </c>
      <c r="D45" s="1"/>
    </row>
    <row r="46" spans="1:4" ht="13">
      <c r="C46" s="1" t="s">
        <v>50</v>
      </c>
      <c r="D46" s="1"/>
    </row>
    <row r="47" spans="1:4" ht="13">
      <c r="C47" s="1" t="s">
        <v>51</v>
      </c>
      <c r="D47" s="1"/>
    </row>
    <row r="48" spans="1:4" ht="13">
      <c r="C48" s="1" t="s">
        <v>52</v>
      </c>
      <c r="D48" s="1"/>
    </row>
    <row r="49" spans="3:4" ht="13">
      <c r="C49" s="1" t="s">
        <v>53</v>
      </c>
      <c r="D49" s="1"/>
    </row>
    <row r="50" spans="3:4" ht="13">
      <c r="C50" s="1" t="s">
        <v>54</v>
      </c>
      <c r="D50" s="1"/>
    </row>
    <row r="51" spans="3:4" ht="13">
      <c r="C51" s="1" t="s">
        <v>55</v>
      </c>
      <c r="D51" s="1"/>
    </row>
    <row r="52" spans="3:4" ht="13">
      <c r="C52" s="1" t="s">
        <v>56</v>
      </c>
      <c r="D52" s="1"/>
    </row>
    <row r="53" spans="3:4" ht="13">
      <c r="C53" s="1" t="s">
        <v>57</v>
      </c>
      <c r="D53" s="1"/>
    </row>
    <row r="54" spans="3:4" ht="13">
      <c r="C54" s="1" t="s">
        <v>58</v>
      </c>
      <c r="D54" s="1"/>
    </row>
    <row r="55" spans="3:4" ht="13">
      <c r="C55" s="1" t="s">
        <v>59</v>
      </c>
      <c r="D55" s="1"/>
    </row>
    <row r="56" spans="3:4" ht="13">
      <c r="C56" s="1" t="s">
        <v>60</v>
      </c>
      <c r="D56" s="1"/>
    </row>
    <row r="57" spans="3:4" ht="13">
      <c r="C57" s="1" t="s">
        <v>61</v>
      </c>
      <c r="D57" s="1"/>
    </row>
    <row r="58" spans="3:4" ht="13">
      <c r="C58" s="1" t="s">
        <v>62</v>
      </c>
      <c r="D58" s="1"/>
    </row>
    <row r="59" spans="3:4" ht="13">
      <c r="C59" s="1" t="s">
        <v>63</v>
      </c>
      <c r="D59" s="1"/>
    </row>
    <row r="60" spans="3:4" ht="13">
      <c r="C60" s="1" t="s">
        <v>64</v>
      </c>
      <c r="D60" s="1"/>
    </row>
    <row r="61" spans="3:4" ht="13">
      <c r="C61" s="1" t="s">
        <v>65</v>
      </c>
      <c r="D61" s="1"/>
    </row>
    <row r="62" spans="3:4" ht="13">
      <c r="C62" s="1" t="s">
        <v>66</v>
      </c>
      <c r="D62" s="1"/>
    </row>
    <row r="63" spans="3:4" ht="13">
      <c r="C63" s="1" t="s">
        <v>67</v>
      </c>
      <c r="D63" s="1"/>
    </row>
    <row r="64" spans="3:4" ht="13">
      <c r="C64" s="1" t="s">
        <v>68</v>
      </c>
      <c r="D64" s="1"/>
    </row>
    <row r="65" spans="3:4" ht="13">
      <c r="C65" s="1" t="s">
        <v>69</v>
      </c>
      <c r="D65" s="1"/>
    </row>
    <row r="66" spans="3:4" ht="13">
      <c r="C66" s="1" t="s">
        <v>70</v>
      </c>
      <c r="D66" s="1"/>
    </row>
    <row r="67" spans="3:4" ht="13">
      <c r="C67" s="1" t="s">
        <v>71</v>
      </c>
      <c r="D67" s="1"/>
    </row>
    <row r="68" spans="3:4" ht="13">
      <c r="C68" s="1"/>
      <c r="D68" s="1"/>
    </row>
    <row r="69" spans="3:4" ht="13">
      <c r="C69" s="1"/>
      <c r="D69" s="1"/>
    </row>
    <row r="70" spans="3:4" ht="13">
      <c r="C70" s="1"/>
      <c r="D70" s="1"/>
    </row>
    <row r="73" spans="3:4" ht="13">
      <c r="C73" s="1" t="s">
        <v>72</v>
      </c>
      <c r="D73" s="1"/>
    </row>
    <row r="74" spans="3:4" ht="13">
      <c r="C74" s="3" t="s">
        <v>73</v>
      </c>
      <c r="D74" s="3"/>
    </row>
    <row r="75" spans="3:4" ht="13">
      <c r="C75" s="3" t="s">
        <v>74</v>
      </c>
      <c r="D75" s="3"/>
    </row>
    <row r="76" spans="3:4" ht="13">
      <c r="C76" s="3" t="s">
        <v>75</v>
      </c>
      <c r="D76" s="3"/>
    </row>
    <row r="77" spans="3:4" ht="13">
      <c r="C77" s="3" t="s">
        <v>76</v>
      </c>
      <c r="D77" s="3"/>
    </row>
    <row r="78" spans="3:4" ht="13">
      <c r="C78" s="3" t="s">
        <v>77</v>
      </c>
      <c r="D78" s="3"/>
    </row>
    <row r="79" spans="3:4" ht="13">
      <c r="C79" s="3" t="s">
        <v>78</v>
      </c>
      <c r="D79" s="3"/>
    </row>
    <row r="80" spans="3:4" ht="13">
      <c r="C80" s="3" t="s">
        <v>79</v>
      </c>
      <c r="D80" s="3"/>
    </row>
    <row r="81" spans="3:4" ht="13">
      <c r="C81" s="3" t="s">
        <v>80</v>
      </c>
      <c r="D81" s="3"/>
    </row>
    <row r="82" spans="3:4" ht="13">
      <c r="C82" s="3" t="s">
        <v>81</v>
      </c>
      <c r="D82" s="3"/>
    </row>
    <row r="83" spans="3:4" ht="13">
      <c r="C83" s="3" t="s">
        <v>82</v>
      </c>
      <c r="D83" s="3"/>
    </row>
    <row r="84" spans="3:4" ht="13">
      <c r="C84" s="3" t="s">
        <v>83</v>
      </c>
      <c r="D84" s="3"/>
    </row>
    <row r="85" spans="3:4" ht="13">
      <c r="C85" s="3" t="s">
        <v>84</v>
      </c>
      <c r="D85" s="3"/>
    </row>
    <row r="86" spans="3:4" ht="13">
      <c r="C86" s="3" t="s">
        <v>85</v>
      </c>
      <c r="D86" s="3"/>
    </row>
    <row r="87" spans="3:4" ht="13">
      <c r="C87" s="3" t="s">
        <v>86</v>
      </c>
      <c r="D87" s="3"/>
    </row>
    <row r="88" spans="3:4" ht="13">
      <c r="C88" s="3" t="s">
        <v>87</v>
      </c>
      <c r="D88" s="3"/>
    </row>
    <row r="89" spans="3:4" ht="13">
      <c r="C89" s="3" t="s">
        <v>88</v>
      </c>
      <c r="D89" s="3"/>
    </row>
    <row r="90" spans="3:4" ht="13">
      <c r="C90" s="3" t="s">
        <v>89</v>
      </c>
      <c r="D90" s="3"/>
    </row>
    <row r="91" spans="3:4" ht="13">
      <c r="C91" s="3" t="s">
        <v>90</v>
      </c>
      <c r="D91" s="3"/>
    </row>
    <row r="92" spans="3:4" ht="13">
      <c r="C92" s="3" t="s">
        <v>91</v>
      </c>
      <c r="D92" s="3"/>
    </row>
    <row r="93" spans="3:4" ht="13">
      <c r="C93" s="3" t="s">
        <v>92</v>
      </c>
      <c r="D93" s="3"/>
    </row>
    <row r="94" spans="3:4" ht="13">
      <c r="C94" s="3" t="s">
        <v>93</v>
      </c>
      <c r="D94" s="3"/>
    </row>
    <row r="95" spans="3:4" ht="13">
      <c r="C95" s="3" t="s">
        <v>94</v>
      </c>
      <c r="D95" s="3"/>
    </row>
    <row r="96" spans="3:4" ht="13">
      <c r="C96" s="3" t="s">
        <v>95</v>
      </c>
      <c r="D96" s="3"/>
    </row>
    <row r="97" spans="3:4" ht="13">
      <c r="C97" s="3" t="s">
        <v>96</v>
      </c>
      <c r="D97" s="3"/>
    </row>
    <row r="98" spans="3:4" ht="13">
      <c r="C98" s="3" t="s">
        <v>97</v>
      </c>
      <c r="D98" s="3"/>
    </row>
    <row r="99" spans="3:4" ht="13">
      <c r="C99" s="3" t="s">
        <v>98</v>
      </c>
      <c r="D99" s="3"/>
    </row>
    <row r="100" spans="3:4" ht="13">
      <c r="C100" s="3" t="s">
        <v>99</v>
      </c>
      <c r="D100" s="3"/>
    </row>
    <row r="101" spans="3:4" ht="13">
      <c r="C101" s="3" t="s">
        <v>100</v>
      </c>
      <c r="D101" s="3"/>
    </row>
    <row r="102" spans="3:4" ht="13">
      <c r="C102" s="3" t="s">
        <v>101</v>
      </c>
      <c r="D102" s="3"/>
    </row>
    <row r="103" spans="3:4" ht="13">
      <c r="C103" s="3" t="s">
        <v>102</v>
      </c>
      <c r="D103" s="3"/>
    </row>
    <row r="104" spans="3:4" ht="13">
      <c r="C104" s="3" t="s">
        <v>103</v>
      </c>
      <c r="D104" s="3"/>
    </row>
    <row r="105" spans="3:4" ht="13">
      <c r="C105" s="3" t="s">
        <v>104</v>
      </c>
      <c r="D105" s="3"/>
    </row>
    <row r="106" spans="3:4" ht="13">
      <c r="C106" s="3" t="s">
        <v>105</v>
      </c>
      <c r="D106" s="3"/>
    </row>
    <row r="107" spans="3:4" ht="13">
      <c r="C107" s="3" t="s">
        <v>106</v>
      </c>
      <c r="D107" s="3"/>
    </row>
    <row r="108" spans="3:4" ht="13">
      <c r="C108" s="3" t="s">
        <v>107</v>
      </c>
      <c r="D108" s="3"/>
    </row>
    <row r="109" spans="3:4" ht="13">
      <c r="C109" s="3" t="s">
        <v>108</v>
      </c>
      <c r="D109" s="3"/>
    </row>
    <row r="110" spans="3:4" ht="13">
      <c r="C110" s="3" t="s">
        <v>109</v>
      </c>
      <c r="D110" s="3"/>
    </row>
    <row r="111" spans="3:4" ht="13">
      <c r="C111" s="3" t="s">
        <v>110</v>
      </c>
      <c r="D111" s="3"/>
    </row>
    <row r="112" spans="3:4" ht="13">
      <c r="C112" s="3" t="s">
        <v>111</v>
      </c>
      <c r="D112" s="3"/>
    </row>
    <row r="113" spans="3:4" ht="13">
      <c r="C113" s="3" t="s">
        <v>112</v>
      </c>
      <c r="D113" s="3"/>
    </row>
    <row r="114" spans="3:4" ht="13">
      <c r="C114" s="3" t="s">
        <v>113</v>
      </c>
      <c r="D114" s="3"/>
    </row>
    <row r="115" spans="3:4" ht="13">
      <c r="C115" s="3" t="s">
        <v>114</v>
      </c>
      <c r="D115" s="3"/>
    </row>
    <row r="116" spans="3:4" ht="13">
      <c r="C116" s="3" t="s">
        <v>115</v>
      </c>
      <c r="D116" s="3"/>
    </row>
    <row r="117" spans="3:4" ht="13">
      <c r="C117" s="3" t="s">
        <v>116</v>
      </c>
      <c r="D117" s="3"/>
    </row>
    <row r="118" spans="3:4" ht="13">
      <c r="C118" s="3" t="s">
        <v>117</v>
      </c>
      <c r="D118" s="3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補助金額等計算書（パッケージ型）</vt:lpstr>
      <vt:lpstr>データ（編集しない！）</vt:lpstr>
      <vt:lpstr>'補助金額等計算書（パッケージ型）'!Print_Area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1550023</dc:creator>
  <cp:lastModifiedBy>築嶋</cp:lastModifiedBy>
  <cp:lastPrinted>2026-10-29T23:51:55Z</cp:lastPrinted>
  <dcterms:created xsi:type="dcterms:W3CDTF">2026-04-22T10:10:50Z</dcterms:created>
  <dcterms:modified xsi:type="dcterms:W3CDTF">2026-10-29T23:51:57Z</dcterms:modified>
</cp:coreProperties>
</file>