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DE712F97-4385-4510-861D-4A6327018738}" xr6:coauthVersionLast="47" xr6:coauthVersionMax="47" xr10:uidLastSave="{00000000-0000-0000-0000-000000000000}"/>
  <bookViews>
    <workbookView xWindow="28680" yWindow="1845" windowWidth="29040" windowHeight="15720" firstSheet="12" activeTab="1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W39" i="7"/>
  <c r="BE39" i="7"/>
  <c r="AM39" i="7"/>
  <c r="U39" i="7"/>
  <c r="E39" i="7"/>
  <c r="C39" i="7" s="1"/>
  <c r="DG38" i="7"/>
  <c r="CQ38" i="7"/>
  <c r="CO38" i="7"/>
  <c r="BY38" i="7"/>
  <c r="BE38" i="7"/>
  <c r="AM38" i="7"/>
  <c r="U38" i="7"/>
  <c r="E38" i="7"/>
  <c r="C38" i="7" s="1"/>
  <c r="DG37" i="7"/>
  <c r="CQ37" i="7"/>
  <c r="CO37" i="7"/>
  <c r="BY37" i="7"/>
  <c r="BE37" i="7"/>
  <c r="AM37" i="7"/>
  <c r="U37" i="7"/>
  <c r="E37" i="7"/>
  <c r="C37" i="7" s="1"/>
  <c r="DG36" i="7"/>
  <c r="CQ36" i="7"/>
  <c r="BY36" i="7"/>
  <c r="BE36" i="7"/>
  <c r="AM36" i="7"/>
  <c r="W36" i="7"/>
  <c r="E36" i="7"/>
  <c r="C36" i="7"/>
  <c r="DG35" i="7"/>
  <c r="CQ35" i="7"/>
  <c r="BY35" i="7"/>
  <c r="BE35" i="7"/>
  <c r="AO35" i="7"/>
  <c r="W35" i="7"/>
  <c r="E35" i="7"/>
  <c r="C35" i="7"/>
  <c r="DG34" i="7"/>
  <c r="CQ34" i="7"/>
  <c r="BY34" i="7"/>
  <c r="BE34" i="7"/>
  <c r="AO34" i="7"/>
  <c r="W34" i="7"/>
  <c r="E34" i="7"/>
  <c r="C34" i="7"/>
  <c r="U34" i="7" l="1"/>
  <c r="U35" i="7" s="1"/>
  <c r="U36" i="7" s="1"/>
  <c r="AM34" i="7" l="1"/>
  <c r="BW34" i="7" l="1"/>
  <c r="BW35" i="7" s="1"/>
  <c r="BW36" i="7" s="1"/>
  <c r="BW37" i="7" s="1"/>
  <c r="BW38" i="7" s="1"/>
  <c r="AM35" i="7"/>
  <c r="CO34" i="7" l="1"/>
  <c r="CO35" i="7" s="1"/>
  <c r="CO36" i="7" s="1"/>
</calcChain>
</file>

<file path=xl/sharedStrings.xml><?xml version="1.0" encoding="utf-8"?>
<sst xmlns="http://schemas.openxmlformats.org/spreadsheetml/2006/main" count="1033" uniqueCount="545">
  <si>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</si>
  <si>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</si>
  <si>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</si>
  <si>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</si>
  <si>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</si>
  <si>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</si>
  <si>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</si>
  <si>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</si>
  <si>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</si>
  <si>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</si>
  <si>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</si>
  <si>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</si>
  <si>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</si>
  <si>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</si>
  <si>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</si>
  <si>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及び実質公債費比率については、類似団体と比較して低くなっている。町村合併以降、起債の借入額が償還額を上回らないようにしてきたため、低い状況となっているものの、九州中央自動車道『山都通潤橋IC』の開通に向けて整備した新道の駅整や総合体育館の建設事業及び国宝となった通潤橋の周辺整備事業といった大型事業をいくつか同時に進めてきたことから、近年においては、地方債の借入額が償還額を上回っている状況にある。また、一部事務組合等においても消防署の施設移転や廃棄物処理施設の整備等も実施されることから、今後の将来負担比率及び実質公債費比率は高くなっていく見込みである。</t>
    <rPh sb="72" eb="73">
      <t>ヒク</t>
    </rPh>
    <rPh sb="74" eb="76">
      <t>ジョウキョウ</t>
    </rPh>
    <rPh sb="93" eb="94">
      <t>ミチ</t>
    </rPh>
    <rPh sb="95" eb="97">
      <t>ヤマト</t>
    </rPh>
    <rPh sb="97" eb="100">
      <t>ツウジュンキョウ</t>
    </rPh>
    <rPh sb="104" eb="106">
      <t>カイツウ</t>
    </rPh>
    <rPh sb="107" eb="108">
      <t>ム</t>
    </rPh>
    <rPh sb="110" eb="112">
      <t>セイビ</t>
    </rPh>
    <rPh sb="128" eb="130">
      <t>ジギョウ</t>
    </rPh>
    <rPh sb="130" eb="131">
      <t>オヨ</t>
    </rPh>
    <rPh sb="144" eb="148">
      <t>セイビジギョウ</t>
    </rPh>
    <rPh sb="209" eb="216">
      <t>イチブジムクミアイトウ</t>
    </rPh>
    <rPh sb="238" eb="240">
      <t>セイビ</t>
    </rPh>
    <rPh sb="240" eb="241">
      <t>トウ</t>
    </rPh>
    <rPh sb="242" eb="244">
      <t>ジッシ</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</si>
  <si>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</si>
  <si>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</si>
  <si>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</si>
  <si>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</si>
  <si>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</si>
  <si>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</si>
  <si>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</si>
  <si>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</si>
  <si>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</si>
  <si>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</si>
  <si>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</si>
  <si>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</si>
  <si>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</si>
  <si>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</si>
  <si>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</si>
  <si>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</si>
  <si>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</si>
  <si>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</si>
  <si>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</si>
  <si>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山都町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</si>
  <si>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</si>
  <si>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</si>
  <si>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</si>
  <si>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</si>
  <si>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</si>
  <si>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</si>
  <si>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</si>
  <si>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</si>
  <si>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</si>
  <si>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</si>
  <si>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</si>
  <si>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</si>
  <si>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</si>
  <si>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</si>
  <si>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</si>
  <si>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</si>
  <si>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</si>
  <si>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</si>
  <si>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</si>
  <si>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</si>
  <si>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</si>
  <si>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</si>
  <si>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</si>
  <si>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-10.9</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</si>
  <si>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</si>
  <si>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</si>
  <si>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</si>
  <si>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</si>
  <si>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</si>
  <si>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</si>
  <si>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</si>
  <si>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</si>
  <si>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</si>
  <si>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8"/>
  </si>
  <si>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</si>
  <si>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</si>
  <si>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</si>
  <si>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</si>
  <si>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</si>
  <si>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</si>
  <si>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</si>
  <si>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</si>
  <si>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</si>
  <si>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</si>
  <si>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</si>
  <si>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</si>
  <si>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</si>
  <si>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18"/>
  </si>
  <si>
    <t>うち日本人(％)</t>
    <phoneticPr fontId="5"/>
  </si>
  <si>
    <t>-3.2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</si>
  <si>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</si>
  <si>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</si>
  <si>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</si>
  <si>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</si>
  <si>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</si>
  <si>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</si>
  <si>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</si>
  <si>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</si>
  <si>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</si>
  <si>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</si>
  <si>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</si>
  <si>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</si>
  <si>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</si>
  <si>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</si>
  <si>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</si>
  <si>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</si>
  <si>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</si>
  <si>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</si>
  <si>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</si>
  <si>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</si>
  <si>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</si>
  <si>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</si>
  <si>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</si>
  <si>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</si>
  <si>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</si>
  <si>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</si>
  <si>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</si>
  <si>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</si>
  <si>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</si>
  <si>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</si>
  <si>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</si>
  <si>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</si>
  <si>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</si>
  <si>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</si>
  <si>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</si>
  <si>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</si>
  <si>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</si>
  <si>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</si>
  <si>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</si>
  <si>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</si>
  <si>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</si>
  <si>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</si>
  <si>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</si>
  <si>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</si>
  <si>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</si>
  <si>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</si>
  <si>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</si>
  <si>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</si>
  <si>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</si>
  <si>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</si>
  <si>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</si>
  <si>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</si>
  <si>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</si>
  <si>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</si>
  <si>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</si>
  <si>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</si>
  <si>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</si>
  <si>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2"/>
  </si>
  <si>
    <t>※8：職員の状況については、調査対象年度の地方公務員給与実態調査に基づいている。</t>
    <phoneticPr fontId="22"/>
  </si>
  <si>
    <t>令和6年度</t>
    <phoneticPr fontId="18"/>
  </si>
  <si>
    <t>熊本県山都町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</si>
  <si>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</si>
  <si>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</si>
  <si>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</si>
  <si>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</si>
  <si>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</si>
  <si>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</si>
  <si>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</si>
  <si>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</si>
  <si>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</si>
  <si>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</si>
  <si>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</si>
  <si>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</si>
  <si>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7"/>
  </si>
  <si>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</si>
  <si>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</si>
  <si>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</si>
  <si>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</si>
  <si>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</si>
  <si>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</si>
  <si>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</si>
  <si>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</si>
  <si>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</si>
  <si>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7"/>
  </si>
  <si>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</si>
  <si>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</si>
  <si>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7"/>
  </si>
  <si>
    <t>　　　所得割</t>
    <phoneticPr fontId="5"/>
  </si>
  <si>
    <t>衛生費</t>
  </si>
  <si>
    <t>分離課税所得割交付金</t>
    <phoneticPr fontId="18"/>
  </si>
  <si>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</si>
  <si>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</si>
  <si>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</si>
  <si>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</si>
  <si>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</si>
  <si>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</si>
  <si>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</si>
  <si>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</si>
  <si>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</si>
  <si>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</si>
  <si>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</si>
  <si>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</si>
  <si>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</si>
  <si>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</si>
  <si>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</si>
  <si>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</si>
  <si>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</si>
  <si>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</si>
  <si>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</si>
  <si>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</si>
  <si>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</si>
  <si>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</si>
  <si>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</si>
  <si>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</si>
  <si>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</si>
  <si>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8"/>
  </si>
  <si>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</si>
  <si>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</si>
  <si>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</si>
  <si>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</si>
  <si>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</si>
  <si>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</si>
  <si>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</si>
  <si>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</si>
  <si>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</si>
  <si>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</si>
  <si>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</si>
  <si>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</si>
  <si>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</si>
  <si>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</si>
  <si>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</si>
  <si>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</si>
  <si>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</si>
  <si>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3"/>
  </si>
  <si>
    <t>　震災復興特別交付税</t>
    <phoneticPr fontId="18"/>
  </si>
  <si>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</si>
  <si>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</si>
  <si>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</si>
  <si>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</si>
  <si>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</si>
  <si>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</si>
  <si>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</si>
  <si>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</si>
  <si>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</si>
  <si>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</si>
  <si>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</si>
  <si>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</si>
  <si>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</si>
  <si>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</si>
  <si>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</si>
  <si>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</si>
  <si>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</si>
  <si>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</si>
  <si>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</si>
  <si>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8"/>
  </si>
  <si>
    <t>国有提供交付金(特別区財調交付金)</t>
  </si>
  <si>
    <t>徴収率
(％)</t>
    <rPh sb="0" eb="2">
      <t>チョウシュウ</t>
    </rPh>
    <rPh sb="2" eb="3">
      <t>リツ</t>
    </rPh>
    <phoneticPr fontId="5"/>
  </si>
  <si>
    <t>現年</t>
    <rPh sb="0" eb="1">
      <t>ゲン</t>
    </rPh>
    <rPh sb="1" eb="2">
      <t>ネン</t>
    </rPh>
    <phoneticPr fontId="5"/>
  </si>
  <si>
    <t>　うち利子</t>
    <phoneticPr fontId="18"/>
  </si>
  <si>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</si>
  <si>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</si>
  <si>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</si>
  <si>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</si>
  <si>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</si>
  <si>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</si>
  <si>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</si>
  <si>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</si>
  <si>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</si>
  <si>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</si>
  <si>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</si>
  <si>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</si>
  <si>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</si>
  <si>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</si>
  <si>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</si>
  <si>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</si>
  <si>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</si>
  <si>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</si>
  <si>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</si>
  <si>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</si>
  <si>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</si>
  <si>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</si>
  <si>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</si>
  <si>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</si>
  <si>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</si>
  <si>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</si>
  <si>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</si>
  <si>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</si>
  <si>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</si>
  <si>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</si>
  <si>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</si>
  <si>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</si>
  <si>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</si>
  <si>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</si>
  <si>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</si>
  <si>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</si>
  <si>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</si>
  <si>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</si>
  <si>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</si>
  <si>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</si>
  <si>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</si>
  <si>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</si>
  <si>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</si>
  <si>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</si>
  <si>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</si>
  <si>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</si>
  <si>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</si>
  <si>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</si>
  <si>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</si>
  <si>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</si>
  <si>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</si>
  <si>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</si>
  <si>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</si>
  <si>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熊本県山都町</t>
  </si>
  <si>
    <t>一般会計等の財政状況（単位：百万円）</t>
    <rPh sb="0" eb="2">
      <t>イッパン</t>
    </rPh>
    <rPh sb="2" eb="4">
      <t>カイケイ</t>
    </rPh>
    <rPh sb="4" eb="5">
      <t>トウ</t>
    </rPh>
    <rPh sb="6" eb="8">
      <t>ザイセイ</t>
    </rPh>
    <rPh sb="8" eb="10">
      <t>ジョウキョウ</t>
    </rPh>
    <phoneticPr fontId="2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</si>
  <si>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4"/>
  </si>
  <si>
    <t>会計名</t>
    <rPh sb="0" eb="2">
      <t>カイケイ</t>
    </rPh>
    <rPh sb="2" eb="3">
      <t>メイ</t>
    </rPh>
    <phoneticPr fontId="24"/>
  </si>
  <si>
    <t>歳入</t>
    <rPh sb="0" eb="2">
      <t>サイニュウ</t>
    </rPh>
    <phoneticPr fontId="24"/>
  </si>
  <si>
    <t>歳出</t>
    <phoneticPr fontId="24"/>
  </si>
  <si>
    <t>形式収支</t>
    <phoneticPr fontId="24"/>
  </si>
  <si>
    <t>実質収支</t>
    <phoneticPr fontId="24"/>
  </si>
  <si>
    <t>他会計等
からの
繰入金</t>
    <rPh sb="9" eb="11">
      <t>クリイレ</t>
    </rPh>
    <rPh sb="11" eb="12">
      <t>キン</t>
    </rPh>
    <phoneticPr fontId="24"/>
  </si>
  <si>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</si>
  <si>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</si>
  <si>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</si>
  <si>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</si>
  <si>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</si>
  <si>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</si>
  <si>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</si>
  <si>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</si>
  <si>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</si>
  <si>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</si>
  <si>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</si>
  <si>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</si>
  <si>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株式会社まちづくりやべ</t>
    <rPh sb="0" eb="4">
      <t>カブシキガイシャ</t>
    </rPh>
    <phoneticPr fontId="2"/>
  </si>
  <si>
    <t>-</t>
    <phoneticPr fontId="2"/>
  </si>
  <si>
    <t>一般財団法人清和文楽の里協会</t>
    <rPh sb="0" eb="6">
      <t>イッパンザイダンホウジン</t>
    </rPh>
    <rPh sb="6" eb="10">
      <t>セイワブンラク</t>
    </rPh>
    <rPh sb="11" eb="12">
      <t>サト</t>
    </rPh>
    <rPh sb="12" eb="14">
      <t>キョウカイ</t>
    </rPh>
    <phoneticPr fontId="2"/>
  </si>
  <si>
    <t>有限会社清和資源</t>
    <rPh sb="0" eb="4">
      <t>ユウゲンガイシャ</t>
    </rPh>
    <rPh sb="4" eb="6">
      <t>セイワ</t>
    </rPh>
    <rPh sb="6" eb="8">
      <t>シゲン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</si>
  <si>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</si>
  <si>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</si>
  <si>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</si>
  <si>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</si>
  <si>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</si>
  <si>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</si>
  <si>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</si>
  <si>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</si>
  <si>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</si>
  <si>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</si>
  <si>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</si>
  <si>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</si>
  <si>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</si>
  <si>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山都町国民健康保険特別会計</t>
    <phoneticPr fontId="5"/>
  </si>
  <si>
    <t>山都町介護保険特別会計</t>
    <phoneticPr fontId="5"/>
  </si>
  <si>
    <t>山都町後期高齢者医療特別会計</t>
    <phoneticPr fontId="5"/>
  </si>
  <si>
    <t>山都町水道事業会計</t>
    <phoneticPr fontId="5"/>
  </si>
  <si>
    <t>法適用企業</t>
    <phoneticPr fontId="5"/>
  </si>
  <si>
    <t>山都町病院事業会計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</si>
  <si>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</si>
  <si>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</si>
  <si>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</si>
  <si>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4"/>
  </si>
  <si>
    <t>左のうち
一般会計等
負担見込額</t>
    <phoneticPr fontId="5"/>
  </si>
  <si>
    <t>熊本県市町村総合事務組合</t>
    <rPh sb="0" eb="3">
      <t>クマモトケン</t>
    </rPh>
    <rPh sb="3" eb="8">
      <t>シチョウソンソウゴウ</t>
    </rPh>
    <rPh sb="8" eb="12">
      <t>ジムクミアイ</t>
    </rPh>
    <phoneticPr fontId="2"/>
  </si>
  <si>
    <t>上益城消防組合</t>
    <rPh sb="0" eb="3">
      <t>カミマシキ</t>
    </rPh>
    <rPh sb="3" eb="7">
      <t>ショウボウクミアイ</t>
    </rPh>
    <phoneticPr fontId="2"/>
  </si>
  <si>
    <t>上益城広域連合</t>
    <rPh sb="0" eb="7">
      <t>カミマシキコウイキレンゴウ</t>
    </rPh>
    <phoneticPr fontId="2"/>
  </si>
  <si>
    <t>熊本県後期高齢者医療広域連合（一般会計）</t>
    <rPh sb="0" eb="3">
      <t>クマモトケン</t>
    </rPh>
    <rPh sb="3" eb="8">
      <t>コウキコウレイシャ</t>
    </rPh>
    <rPh sb="8" eb="10">
      <t>イリョウ</t>
    </rPh>
    <rPh sb="10" eb="12">
      <t>コウイキ</t>
    </rPh>
    <rPh sb="12" eb="14">
      <t>レンゴウ</t>
    </rPh>
    <rPh sb="15" eb="17">
      <t>イッパン</t>
    </rPh>
    <rPh sb="17" eb="19">
      <t>カイケイ</t>
    </rPh>
    <phoneticPr fontId="2"/>
  </si>
  <si>
    <t>熊本県後期高齢者医療広域連合（特別会計）</t>
    <rPh sb="0" eb="3">
      <t>クマモトケン</t>
    </rPh>
    <rPh sb="3" eb="10">
      <t>コウキコウレイシャイリョウ</t>
    </rPh>
    <rPh sb="10" eb="14">
      <t>コウイキレンゴウ</t>
    </rPh>
    <rPh sb="15" eb="19">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</si>
  <si>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</si>
  <si>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</si>
  <si>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</si>
  <si>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</si>
  <si>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</si>
  <si>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</si>
  <si>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</si>
  <si>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</si>
  <si>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4"/>
  </si>
  <si>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</si>
  <si>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</si>
  <si>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</si>
  <si>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4"/>
  </si>
  <si>
    <t>元利償還金</t>
    <rPh sb="0" eb="2">
      <t>ガンリ</t>
    </rPh>
    <rPh sb="2" eb="5">
      <t>ショウカンキン</t>
    </rPh>
    <phoneticPr fontId="24"/>
  </si>
  <si>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</si>
  <si>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4"/>
  </si>
  <si>
    <t>債務負担行為</t>
    <rPh sb="0" eb="2">
      <t>サイム</t>
    </rPh>
    <rPh sb="2" eb="4">
      <t>フタン</t>
    </rPh>
    <rPh sb="4" eb="6">
      <t>コウイ</t>
    </rPh>
    <phoneticPr fontId="5"/>
  </si>
  <si>
    <t>PFI事業に係るもの</t>
    <rPh sb="3" eb="5">
      <t>ジギョウ</t>
    </rPh>
    <rPh sb="6" eb="7">
      <t>カカ</t>
    </rPh>
    <phoneticPr fontId="24"/>
  </si>
  <si>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</si>
  <si>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4"/>
  </si>
  <si>
    <t>いわゆる五省協定等に係るもの</t>
    <rPh sb="4" eb="6">
      <t>ゴショウ</t>
    </rPh>
    <rPh sb="6" eb="9">
      <t>キョウテイトウ</t>
    </rPh>
    <rPh sb="10" eb="11">
      <t>カカ</t>
    </rPh>
    <phoneticPr fontId="24"/>
  </si>
  <si>
    <t>準元利償還金</t>
    <rPh sb="0" eb="1">
      <t>ジュン</t>
    </rPh>
    <rPh sb="1" eb="3">
      <t>ガンリ</t>
    </rPh>
    <rPh sb="3" eb="6">
      <t>ショウカンキン</t>
    </rPh>
    <phoneticPr fontId="24"/>
  </si>
  <si>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4"/>
  </si>
  <si>
    <t xml:space="preserve">公営企業債等繰入見込額 </t>
    <rPh sb="0" eb="2">
      <t>コウエイ</t>
    </rPh>
    <rPh sb="2" eb="5">
      <t>キギョウサイ</t>
    </rPh>
    <rPh sb="5" eb="6">
      <t>トウ</t>
    </rPh>
    <rPh sb="6" eb="8">
      <t>クリイ</t>
    </rPh>
    <rPh sb="8" eb="11">
      <t>ミコミガク</t>
    </rPh>
    <phoneticPr fontId="24"/>
  </si>
  <si>
    <t>国営土地改良事業に係るもの</t>
    <rPh sb="0" eb="2">
      <t>コクエイ</t>
    </rPh>
    <rPh sb="2" eb="4">
      <t>トチ</t>
    </rPh>
    <rPh sb="4" eb="6">
      <t>カイリョウ</t>
    </rPh>
    <rPh sb="6" eb="8">
      <t>ジギョウ</t>
    </rPh>
    <rPh sb="9" eb="10">
      <t>カカ</t>
    </rPh>
    <phoneticPr fontId="2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</si>
  <si>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4"/>
  </si>
  <si>
    <t xml:space="preserve">組合等負担等見込額 </t>
    <rPh sb="0" eb="2">
      <t>クミアイ</t>
    </rPh>
    <rPh sb="2" eb="3">
      <t>トウ</t>
    </rPh>
    <rPh sb="3" eb="5">
      <t>フタン</t>
    </rPh>
    <rPh sb="5" eb="6">
      <t>トウ</t>
    </rPh>
    <rPh sb="6" eb="9">
      <t>ミコミガク</t>
    </rPh>
    <phoneticPr fontId="24"/>
  </si>
  <si>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</si>
  <si>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4"/>
  </si>
  <si>
    <t xml:space="preserve">退職手当負担見込額 </t>
    <rPh sb="0" eb="2">
      <t>タイショク</t>
    </rPh>
    <rPh sb="2" eb="4">
      <t>テアテ</t>
    </rPh>
    <rPh sb="4" eb="6">
      <t>フタン</t>
    </rPh>
    <rPh sb="6" eb="9">
      <t>ミコミガク</t>
    </rPh>
    <phoneticPr fontId="24"/>
  </si>
  <si>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</si>
  <si>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4"/>
  </si>
  <si>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4"/>
  </si>
  <si>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</si>
  <si>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4"/>
  </si>
  <si>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</si>
  <si>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</si>
  <si>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</si>
  <si>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</si>
  <si>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</si>
  <si>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4"/>
  </si>
  <si>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</si>
  <si>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</si>
  <si>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</si>
  <si>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</si>
  <si>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4"/>
  </si>
  <si>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</si>
  <si>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4"/>
  </si>
  <si>
    <t xml:space="preserve">充当可能特定歳入 </t>
    <rPh sb="0" eb="2">
      <t>ジュウトウ</t>
    </rPh>
    <rPh sb="2" eb="4">
      <t>カノウ</t>
    </rPh>
    <rPh sb="4" eb="6">
      <t>トクテイ</t>
    </rPh>
    <rPh sb="6" eb="8">
      <t>サイニュウ</t>
    </rPh>
    <phoneticPr fontId="24"/>
  </si>
  <si>
    <t xml:space="preserve">基準財政需要額算入見込額 </t>
    <rPh sb="0" eb="2">
      <t>キジュン</t>
    </rPh>
    <rPh sb="2" eb="4">
      <t>ザイセイ</t>
    </rPh>
    <rPh sb="4" eb="7">
      <t>ジュヨウガク</t>
    </rPh>
    <rPh sb="7" eb="9">
      <t>サンニュウ</t>
    </rPh>
    <rPh sb="9" eb="12">
      <t>ミコミガク</t>
    </rPh>
    <phoneticPr fontId="24"/>
  </si>
  <si>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</si>
  <si>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</si>
  <si>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</si>
  <si>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</si>
  <si>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4"/>
  </si>
  <si>
    <t>土地開発公社に係る将来負担額</t>
    <rPh sb="0" eb="2">
      <t>トチ</t>
    </rPh>
    <rPh sb="2" eb="4">
      <t>カイハツ</t>
    </rPh>
    <rPh sb="4" eb="6">
      <t>コウシャ</t>
    </rPh>
    <rPh sb="7" eb="8">
      <t>カカ</t>
    </rPh>
    <rPh sb="9" eb="11">
      <t>ショウライ</t>
    </rPh>
    <rPh sb="11" eb="14">
      <t>フタンガク</t>
    </rPh>
    <phoneticPr fontId="24"/>
  </si>
  <si>
    <t>利子補給に係るもの</t>
  </si>
  <si>
    <t>健全化判断比率</t>
    <rPh sb="0" eb="3">
      <t>ケンゼンカ</t>
    </rPh>
    <rPh sb="3" eb="5">
      <t>ハンダン</t>
    </rPh>
    <rPh sb="5" eb="7">
      <t>ヒリツ</t>
    </rPh>
    <phoneticPr fontId="13"/>
  </si>
  <si>
    <t>令和6年度</t>
    <rPh sb="0" eb="2">
      <t>レイワ</t>
    </rPh>
    <rPh sb="3" eb="5">
      <t>ネンド</t>
    </rPh>
    <phoneticPr fontId="13"/>
  </si>
  <si>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</si>
  <si>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</si>
  <si>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</si>
  <si>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</si>
  <si>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</si>
  <si>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3"/>
  </si>
  <si>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4"/>
  </si>
  <si>
    <t>(Ｃ)</t>
    <phoneticPr fontId="5"/>
  </si>
  <si>
    <t>連結実質赤字比率</t>
    <rPh sb="0" eb="2">
      <t>レンケツ</t>
    </rPh>
    <rPh sb="2" eb="4">
      <t>ジッシツ</t>
    </rPh>
    <rPh sb="4" eb="6">
      <t>アカジ</t>
    </rPh>
    <rPh sb="6" eb="8">
      <t>ヒリツ</t>
    </rPh>
    <phoneticPr fontId="13"/>
  </si>
  <si>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</si>
  <si>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</si>
  <si>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3"/>
  </si>
  <si>
    <t>(Ｃ)－(Ｄ)</t>
    <phoneticPr fontId="5"/>
  </si>
  <si>
    <t>将来負担比率</t>
    <rPh sb="0" eb="2">
      <t>ショウライ</t>
    </rPh>
    <rPh sb="2" eb="4">
      <t>フタン</t>
    </rPh>
    <rPh sb="4" eb="6">
      <t>ヒリツ</t>
    </rPh>
    <phoneticPr fontId="13"/>
  </si>
  <si>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</si>
  <si>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</si>
  <si>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</si>
  <si>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</si>
  <si>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</si>
  <si>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</si>
  <si>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</si>
  <si>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</si>
  <si>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</si>
  <si>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</si>
  <si>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</si>
  <si>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</si>
  <si>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</si>
  <si>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</si>
  <si>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</si>
  <si>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</si>
  <si>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</si>
  <si>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</si>
  <si>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</si>
  <si>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</si>
  <si>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</si>
  <si>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</si>
  <si>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</si>
  <si>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5"/>
  </si>
  <si>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</si>
  <si>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</si>
  <si>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</si>
  <si>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</si>
  <si>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1"/>
  </si>
  <si>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</si>
  <si>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</si>
  <si>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</si>
  <si>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</si>
  <si>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</si>
  <si>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</si>
  <si>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</si>
  <si>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</si>
  <si>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</si>
  <si>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</si>
  <si>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</si>
  <si>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</si>
  <si>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</si>
  <si>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</si>
  <si>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</si>
  <si>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</si>
  <si>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</si>
  <si>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</si>
  <si>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</si>
  <si>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</si>
  <si>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</si>
  <si>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</si>
  <si>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</si>
  <si>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</si>
  <si>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</si>
  <si>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</si>
  <si>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</si>
  <si>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3.61</t>
  </si>
  <si>
    <t>▲ 8.57</t>
  </si>
  <si>
    <t>▲ 4.72</t>
  </si>
  <si>
    <t>会計</t>
    <rPh sb="0" eb="2">
      <t>カイケイ</t>
    </rPh>
    <phoneticPr fontId="5"/>
  </si>
  <si>
    <t>山都町病院事業会計</t>
  </si>
  <si>
    <t>一般会計</t>
  </si>
  <si>
    <t>山都町水道事業会計</t>
  </si>
  <si>
    <t>山都町介護保険特別会計</t>
  </si>
  <si>
    <t>山都町国民健康保険特別会計</t>
  </si>
  <si>
    <t>山都町後期高齢者医療特別会計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</si>
  <si>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</si>
  <si>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</si>
  <si>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</si>
  <si>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</si>
  <si>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</si>
  <si>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</si>
  <si>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</si>
  <si>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</si>
  <si>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</si>
  <si>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</si>
  <si>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</si>
  <si>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</si>
  <si>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</si>
  <si>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</si>
  <si>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</si>
  <si>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</si>
  <si>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</si>
  <si>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</si>
  <si>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</si>
  <si>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</si>
  <si>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</si>
  <si>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</si>
  <si>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</si>
  <si>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</si>
  <si>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</si>
  <si>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</si>
  <si>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</si>
  <si>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</si>
  <si>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</si>
  <si>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</si>
  <si>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</si>
  <si>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</si>
  <si>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</si>
  <si>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</si>
  <si>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</si>
  <si>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</si>
  <si>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</si>
  <si>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</si>
  <si>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</si>
  <si>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</si>
  <si>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</si>
  <si>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</si>
  <si>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</si>
  <si>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</si>
  <si>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</si>
  <si>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</si>
  <si>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</si>
  <si>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学校教育施設整備基金</t>
    <phoneticPr fontId="5"/>
  </si>
  <si>
    <t>ふるさと応援基金</t>
    <phoneticPr fontId="5"/>
  </si>
  <si>
    <t>公共施設整備基金積立金</t>
    <phoneticPr fontId="5"/>
  </si>
  <si>
    <t>森林環境整備基金</t>
    <phoneticPr fontId="5"/>
  </si>
  <si>
    <t>地域雇用創出基金積立基金</t>
    <phoneticPr fontId="5"/>
  </si>
  <si>
    <t>基金残高合計</t>
    <rPh sb="0" eb="2">
      <t>キキン</t>
    </rPh>
    <rPh sb="2" eb="4">
      <t>ザンダカ</t>
    </rPh>
    <rPh sb="4" eb="6">
      <t>ゴウケイ</t>
    </rPh>
    <phoneticPr fontId="5"/>
  </si>
  <si>
    <r>
      <rPr>
        <sz val="9"/>
        <rFont val="ＭＳ Ｐゴシック"/>
        <family val="3"/>
        <charset val="128"/>
      </rPr>
      <t>　　町村合併以降、起債の借入額が償還額を上回らないようにしてきた結果、将来負担比率は低い状況にあり、有形固定資産減価償却率においても類似団体より低い状況である。</t>
    </r>
    <r>
      <rPr>
        <sz val="9"/>
        <color rgb="FFFF0000"/>
        <rFont val="ＭＳ Ｐゴシック"/>
        <family val="3"/>
        <charset val="128"/>
      </rPr>
      <t xml:space="preserve">
</t>
    </r>
    <r>
      <rPr>
        <sz val="9"/>
        <rFont val="ＭＳ Ｐゴシック"/>
        <family val="3"/>
        <charset val="128"/>
      </rPr>
      <t>　　しかしながら、総合体育館建設事業などの大型事業をいくつか同時に進めてきたことに加え、一部事務組合等においても消防署の施設移転や廃棄物処理施設の整備等も行われることから、今後は将来負担比率が高くなっていく見込みである。
　　また、有形固定資産減価償却率についても、学校施設、児童館及び保健センター等においては類似団体を大きく上回っている状況であるが、公営住宅、公民館及び体育館などの施設は、長寿命化工事や改修工事等により、減価償却率が減少傾向にある。
　　今後も公共施設等総合管理計画に基づき、施設の老朽化対策等に積極的に取り組んでいく。</t>
    </r>
    <rPh sb="42" eb="43">
      <t>ヒク</t>
    </rPh>
    <rPh sb="122" eb="123">
      <t>クワ</t>
    </rPh>
    <rPh sb="158" eb="159">
      <t>オコナ</t>
    </rPh>
    <rPh sb="219" eb="222">
      <t>ジドウカン</t>
    </rPh>
    <rPh sb="222" eb="223">
      <t>オヨ</t>
    </rPh>
    <rPh sb="257" eb="261">
      <t>コウエイジュウタク</t>
    </rPh>
    <rPh sb="262" eb="265">
      <t>コウミンカン</t>
    </rPh>
    <rPh sb="265" eb="266">
      <t>オヨ</t>
    </rPh>
    <rPh sb="267" eb="270">
      <t>タイイクカン</t>
    </rPh>
    <rPh sb="284" eb="288">
      <t>カイシュウコウジ</t>
    </rPh>
    <rPh sb="288" eb="289">
      <t>トウ</t>
    </rPh>
    <rPh sb="301" eb="303">
      <t>ケイコウ</t>
    </rPh>
    <rPh sb="329" eb="331">
      <t>シセツ</t>
    </rPh>
    <rPh sb="337" eb="338">
      <t>トウ</t>
    </rPh>
    <rPh sb="339" eb="342">
      <t>セッキョクテキ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</si>
</sst>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2"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0"/>
      <color rgb="FFFF0000"/>
      <name val="ＭＳ Ｐゴシック"/>
      <family val="3"/>
      <charset val="128"/>
    </font>
    <font>
      <sz val="10"/>
      <color theme="1"/>
      <name val="ＭＳ Ｐゴシック"/>
      <family val="3"/>
      <charset val="128"/>
    </font>
    <font>
      <sz val="9"/>
      <color rgb="FFFF0000"/>
      <name val="ＭＳ Ｐゴシック"/>
      <family val="3"/>
      <charset val="128"/>
    </font>
    <font>
      <sz val="9"/>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12" fillId="0" borderId="0">
      <alignment vertical="center"/>
    </xf>
    <xf numFmtId="0" fontId="1" fillId="0" borderId="0">
      <alignment vertical="center"/>
    </xf>
    <xf numFmtId="0" fontId="3" fillId="0" borderId="0">
      <alignment vertical="center"/>
    </xf>
    <xf numFmtId="0" fontId="1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2"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3" fillId="0" borderId="0" xfId="7" applyFont="1">
      <alignment vertical="center"/>
    </xf>
    <xf numFmtId="49" fontId="13" fillId="0" borderId="0" xfId="7" applyNumberFormat="1" applyFont="1">
      <alignment vertical="center"/>
    </xf>
    <xf numFmtId="0" fontId="15" fillId="0" borderId="0" xfId="7" applyFont="1">
      <alignment vertical="center"/>
    </xf>
    <xf numFmtId="0" fontId="16" fillId="0" borderId="0" xfId="7" applyFont="1">
      <alignment vertical="center"/>
    </xf>
    <xf numFmtId="0" fontId="13" fillId="0" borderId="18" xfId="7" applyFont="1" applyBorder="1" applyAlignment="1">
      <alignment horizontal="left" vertical="center"/>
    </xf>
    <xf numFmtId="0" fontId="13" fillId="0" borderId="19" xfId="7" applyFont="1" applyBorder="1" applyAlignment="1">
      <alignment horizontal="left" vertical="center"/>
    </xf>
    <xf numFmtId="0" fontId="13" fillId="0" borderId="20" xfId="7" applyFont="1" applyBorder="1" applyAlignment="1">
      <alignment horizontal="left" vertical="center"/>
    </xf>
    <xf numFmtId="185" fontId="13" fillId="0" borderId="18" xfId="7" applyNumberFormat="1" applyFont="1" applyBorder="1" applyAlignment="1">
      <alignment horizontal="right" vertical="center" shrinkToFit="1"/>
    </xf>
    <xf numFmtId="185" fontId="13" fillId="0" borderId="19" xfId="7" applyNumberFormat="1" applyFont="1" applyBorder="1" applyAlignment="1">
      <alignment horizontal="right" vertical="center" shrinkToFit="1"/>
    </xf>
    <xf numFmtId="185" fontId="13" fillId="0" borderId="20" xfId="7" applyNumberFormat="1" applyFont="1" applyBorder="1" applyAlignment="1">
      <alignment horizontal="right" vertical="center" shrinkToFit="1"/>
    </xf>
    <xf numFmtId="0" fontId="17" fillId="0" borderId="32" xfId="9" applyFont="1" applyBorder="1">
      <alignment vertical="center"/>
    </xf>
    <xf numFmtId="185" fontId="13" fillId="0" borderId="18" xfId="7" applyNumberFormat="1" applyFont="1" applyBorder="1" applyAlignment="1">
      <alignment vertical="center" shrinkToFit="1"/>
    </xf>
    <xf numFmtId="185" fontId="13" fillId="0" borderId="19" xfId="7" applyNumberFormat="1" applyFont="1" applyBorder="1" applyAlignment="1">
      <alignment vertical="center" shrinkToFit="1"/>
    </xf>
    <xf numFmtId="185" fontId="13" fillId="0" borderId="20" xfId="7" applyNumberFormat="1" applyFont="1" applyBorder="1" applyAlignment="1">
      <alignment vertical="center" shrinkToFit="1"/>
    </xf>
    <xf numFmtId="0" fontId="13" fillId="0" borderId="27" xfId="7" applyFont="1" applyBorder="1" applyAlignment="1">
      <alignment horizontal="left" vertical="center"/>
    </xf>
    <xf numFmtId="0" fontId="17" fillId="0" borderId="42" xfId="9" applyFont="1" applyBorder="1" applyAlignment="1">
      <alignment horizontal="center" vertical="center"/>
    </xf>
    <xf numFmtId="0" fontId="13" fillId="0" borderId="27" xfId="7" applyFont="1" applyBorder="1" applyAlignment="1">
      <alignment horizontal="center" vertical="center"/>
    </xf>
    <xf numFmtId="0" fontId="13" fillId="0" borderId="45" xfId="7" applyFont="1" applyBorder="1" applyAlignment="1">
      <alignment horizontal="center" vertical="center"/>
    </xf>
    <xf numFmtId="0" fontId="19" fillId="0" borderId="46" xfId="7" applyFont="1" applyBorder="1" applyAlignment="1">
      <alignment vertical="center" wrapText="1"/>
    </xf>
    <xf numFmtId="0" fontId="19" fillId="0" borderId="47" xfId="7" applyFont="1" applyBorder="1" applyAlignment="1">
      <alignment vertical="center" wrapText="1"/>
    </xf>
    <xf numFmtId="182" fontId="13" fillId="0" borderId="45" xfId="7" applyNumberFormat="1" applyFont="1" applyBorder="1">
      <alignment vertical="center"/>
    </xf>
    <xf numFmtId="182" fontId="13" fillId="0" borderId="46" xfId="7" applyNumberFormat="1" applyFont="1" applyBorder="1">
      <alignment vertical="center"/>
    </xf>
    <xf numFmtId="182" fontId="13" fillId="0" borderId="47" xfId="7" applyNumberFormat="1" applyFont="1" applyBorder="1">
      <alignment vertical="center"/>
    </xf>
    <xf numFmtId="0" fontId="13" fillId="0" borderId="27" xfId="7" applyFont="1" applyBorder="1">
      <alignment vertical="center"/>
    </xf>
    <xf numFmtId="0" fontId="13" fillId="0" borderId="28" xfId="7" applyFont="1" applyBorder="1">
      <alignment vertical="center"/>
    </xf>
    <xf numFmtId="49" fontId="13" fillId="0" borderId="27" xfId="7" applyNumberFormat="1" applyFont="1" applyBorder="1">
      <alignment vertical="center"/>
    </xf>
    <xf numFmtId="0" fontId="13" fillId="0" borderId="0" xfId="7" applyFont="1" applyAlignment="1">
      <alignment horizontal="center" vertical="center"/>
    </xf>
    <xf numFmtId="49" fontId="13" fillId="0" borderId="0" xfId="7" applyNumberFormat="1" applyFont="1" applyAlignment="1">
      <alignment horizontal="center" vertical="center"/>
    </xf>
    <xf numFmtId="0" fontId="13" fillId="0" borderId="28" xfId="7" applyFont="1" applyBorder="1" applyAlignment="1">
      <alignment horizontal="center" vertical="center"/>
    </xf>
    <xf numFmtId="0" fontId="13" fillId="0" borderId="45" xfId="7" applyFont="1" applyBorder="1">
      <alignment vertical="center"/>
    </xf>
    <xf numFmtId="0" fontId="13" fillId="0" borderId="46" xfId="7" applyFont="1" applyBorder="1">
      <alignment vertical="center"/>
    </xf>
    <xf numFmtId="0" fontId="13" fillId="0" borderId="47" xfId="7" applyFont="1" applyBorder="1">
      <alignment vertical="center"/>
    </xf>
    <xf numFmtId="49" fontId="23" fillId="0" borderId="0" xfId="11" applyNumberFormat="1" applyFont="1">
      <alignment vertical="center"/>
    </xf>
    <xf numFmtId="49" fontId="13" fillId="0" borderId="0" xfId="11" applyNumberFormat="1" applyFont="1">
      <alignment vertical="center"/>
    </xf>
    <xf numFmtId="0" fontId="13" fillId="0" borderId="0" xfId="11" applyFont="1">
      <alignment vertical="center"/>
    </xf>
    <xf numFmtId="0" fontId="24" fillId="0" borderId="0" xfId="11" applyFont="1">
      <alignment vertical="center"/>
    </xf>
    <xf numFmtId="0" fontId="25" fillId="0" borderId="7" xfId="11" applyFont="1" applyBorder="1" applyAlignment="1">
      <alignment horizontal="center" vertical="center"/>
    </xf>
    <xf numFmtId="0" fontId="25" fillId="0" borderId="7" xfId="11" applyFont="1" applyBorder="1">
      <alignment vertical="center"/>
    </xf>
    <xf numFmtId="0" fontId="13" fillId="0" borderId="2" xfId="11" applyFont="1" applyBorder="1">
      <alignment vertical="center"/>
    </xf>
    <xf numFmtId="0" fontId="13" fillId="0" borderId="7" xfId="11" applyFont="1" applyBorder="1">
      <alignment vertical="center"/>
    </xf>
    <xf numFmtId="0" fontId="13" fillId="0" borderId="1" xfId="11" applyFont="1" applyBorder="1" applyAlignment="1">
      <alignment horizontal="center" vertical="center"/>
    </xf>
    <xf numFmtId="0" fontId="13" fillId="0" borderId="2" xfId="11" applyFont="1" applyBorder="1" applyAlignment="1">
      <alignment horizontal="center" vertical="center"/>
    </xf>
    <xf numFmtId="0" fontId="13" fillId="0" borderId="4" xfId="11" applyFont="1" applyBorder="1" applyAlignment="1">
      <alignment horizontal="center" vertical="center"/>
    </xf>
    <xf numFmtId="0" fontId="13" fillId="0" borderId="0" xfId="11" applyFont="1" applyAlignment="1">
      <alignment horizontal="center" vertical="center" wrapText="1"/>
    </xf>
    <xf numFmtId="0" fontId="13" fillId="0" borderId="7" xfId="11" applyFont="1" applyBorder="1" applyAlignment="1">
      <alignment horizontal="center" vertical="center" wrapText="1"/>
    </xf>
    <xf numFmtId="0" fontId="17" fillId="0" borderId="0" xfId="11" applyFont="1">
      <alignment vertical="center"/>
    </xf>
    <xf numFmtId="0" fontId="13" fillId="0" borderId="0" xfId="11" applyFont="1" applyAlignment="1">
      <alignment vertical="center" shrinkToFit="1"/>
    </xf>
    <xf numFmtId="49" fontId="13" fillId="2" borderId="0" xfId="12" applyNumberFormat="1" applyFont="1" applyFill="1">
      <alignment vertical="center"/>
    </xf>
    <xf numFmtId="0" fontId="13" fillId="2" borderId="0" xfId="12" applyFont="1" applyFill="1">
      <alignment vertical="center"/>
    </xf>
    <xf numFmtId="0" fontId="13"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8" fillId="2" borderId="0" xfId="12" applyFont="1" applyFill="1">
      <alignment vertical="center"/>
    </xf>
    <xf numFmtId="0" fontId="28" fillId="2" borderId="0" xfId="13" applyFont="1" applyFill="1">
      <alignment vertical="center"/>
    </xf>
    <xf numFmtId="0" fontId="28"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20"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8" fillId="2" borderId="0" xfId="12" applyFont="1" applyFill="1" applyAlignment="1">
      <alignment horizontal="center" vertical="center"/>
    </xf>
    <xf numFmtId="0" fontId="28" fillId="2" borderId="27" xfId="12" applyFont="1" applyFill="1" applyBorder="1">
      <alignment vertical="center"/>
    </xf>
    <xf numFmtId="0" fontId="30" fillId="2" borderId="0" xfId="13" applyFont="1" applyFill="1">
      <alignment vertical="center"/>
    </xf>
    <xf numFmtId="177" fontId="25"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5" fillId="2" borderId="6" xfId="2" applyNumberFormat="1" applyFont="1" applyFill="1" applyBorder="1">
      <alignment vertical="center"/>
    </xf>
    <xf numFmtId="177" fontId="25" fillId="2" borderId="7" xfId="2" applyNumberFormat="1" applyFont="1" applyFill="1" applyBorder="1">
      <alignment vertical="center"/>
    </xf>
    <xf numFmtId="177" fontId="25" fillId="2" borderId="8" xfId="2" applyNumberFormat="1" applyFont="1" applyFill="1" applyBorder="1">
      <alignment vertical="center"/>
    </xf>
    <xf numFmtId="177" fontId="25" fillId="2" borderId="12" xfId="2" applyNumberFormat="1" applyFont="1" applyFill="1" applyBorder="1" applyAlignment="1">
      <alignment horizontal="center" vertical="center"/>
    </xf>
    <xf numFmtId="177" fontId="13" fillId="2" borderId="171" xfId="2" applyNumberFormat="1" applyFont="1" applyFill="1" applyBorder="1" applyAlignment="1">
      <alignment horizontal="center" vertical="center"/>
    </xf>
    <xf numFmtId="177" fontId="25" fillId="2" borderId="172" xfId="2" applyNumberFormat="1" applyFont="1" applyFill="1" applyBorder="1" applyAlignment="1">
      <alignment horizontal="center" vertical="center"/>
    </xf>
    <xf numFmtId="181" fontId="25" fillId="2" borderId="32" xfId="3" applyNumberFormat="1" applyFont="1" applyFill="1" applyBorder="1" applyAlignment="1">
      <alignment horizontal="right" vertical="center" shrinkToFit="1"/>
    </xf>
    <xf numFmtId="181" fontId="25" fillId="2" borderId="6" xfId="3" applyNumberFormat="1" applyFont="1" applyFill="1" applyBorder="1" applyAlignment="1">
      <alignment horizontal="right" vertical="center" shrinkToFit="1"/>
    </xf>
    <xf numFmtId="179" fontId="25" fillId="2" borderId="173" xfId="3" applyNumberFormat="1" applyFont="1" applyFill="1" applyBorder="1" applyAlignment="1">
      <alignment horizontal="right" vertical="center" shrinkToFit="1"/>
    </xf>
    <xf numFmtId="181" fontId="25" fillId="2" borderId="12" xfId="3" applyNumberFormat="1" applyFont="1" applyFill="1" applyBorder="1" applyAlignment="1">
      <alignment horizontal="right" vertical="center" shrinkToFit="1"/>
    </xf>
    <xf numFmtId="181" fontId="25" fillId="2" borderId="10" xfId="3" applyNumberFormat="1" applyFont="1" applyFill="1" applyBorder="1" applyAlignment="1">
      <alignment horizontal="right" vertical="center" shrinkToFit="1"/>
    </xf>
    <xf numFmtId="179" fontId="25" fillId="2" borderId="172" xfId="3" applyNumberFormat="1" applyFont="1" applyFill="1" applyBorder="1" applyAlignment="1">
      <alignment horizontal="right" vertical="center" shrinkToFit="1"/>
    </xf>
    <xf numFmtId="176" fontId="25" fillId="0" borderId="0" xfId="2" applyNumberFormat="1" applyFont="1">
      <alignment vertical="center"/>
    </xf>
    <xf numFmtId="177" fontId="25" fillId="0" borderId="10" xfId="2" applyNumberFormat="1" applyFont="1" applyBorder="1">
      <alignment vertical="center"/>
    </xf>
    <xf numFmtId="177" fontId="25" fillId="0" borderId="9" xfId="2" applyNumberFormat="1" applyFont="1" applyBorder="1">
      <alignment vertical="center"/>
    </xf>
    <xf numFmtId="177" fontId="25" fillId="0" borderId="11" xfId="2" applyNumberFormat="1" applyFont="1" applyBorder="1">
      <alignment vertical="center"/>
    </xf>
    <xf numFmtId="177" fontId="25" fillId="0" borderId="12" xfId="2" applyNumberFormat="1" applyFont="1" applyBorder="1" applyAlignment="1">
      <alignment horizontal="center" vertical="center"/>
    </xf>
    <xf numFmtId="177" fontId="25" fillId="0" borderId="171" xfId="2" applyNumberFormat="1" applyFont="1" applyBorder="1" applyAlignment="1">
      <alignment horizontal="center" vertical="center"/>
    </xf>
    <xf numFmtId="177" fontId="25" fillId="0" borderId="172" xfId="2" applyNumberFormat="1" applyFont="1" applyBorder="1" applyAlignment="1">
      <alignment horizontal="center" vertical="center"/>
    </xf>
    <xf numFmtId="177" fontId="25" fillId="0" borderId="0" xfId="2" applyNumberFormat="1" applyFont="1" applyAlignment="1">
      <alignment horizontal="center" vertical="center"/>
    </xf>
    <xf numFmtId="177" fontId="25" fillId="0" borderId="4" xfId="2" applyNumberFormat="1" applyFont="1" applyBorder="1">
      <alignment vertical="center"/>
    </xf>
    <xf numFmtId="190" fontId="31" fillId="0" borderId="12" xfId="2" applyNumberFormat="1" applyFont="1" applyBorder="1" applyAlignment="1">
      <alignment horizontal="right" vertical="center" shrinkToFit="1"/>
    </xf>
    <xf numFmtId="190" fontId="31" fillId="0" borderId="171" xfId="2" applyNumberFormat="1" applyFont="1" applyBorder="1" applyAlignment="1">
      <alignment horizontal="right" vertical="center" shrinkToFit="1"/>
    </xf>
    <xf numFmtId="190" fontId="25" fillId="0" borderId="172" xfId="2" applyNumberFormat="1" applyFont="1" applyBorder="1" applyAlignment="1">
      <alignment horizontal="right" vertical="center" shrinkToFit="1"/>
    </xf>
    <xf numFmtId="177" fontId="25" fillId="0" borderId="5" xfId="2" applyNumberFormat="1" applyFont="1" applyBorder="1">
      <alignment vertical="center"/>
    </xf>
    <xf numFmtId="179" fontId="31" fillId="0" borderId="12" xfId="2" applyNumberFormat="1" applyFont="1" applyBorder="1" applyAlignment="1">
      <alignment horizontal="right" vertical="center" shrinkToFit="1"/>
    </xf>
    <xf numFmtId="179" fontId="31" fillId="0" borderId="171" xfId="2" applyNumberFormat="1" applyFont="1" applyBorder="1" applyAlignment="1">
      <alignment horizontal="right" vertical="center" shrinkToFit="1"/>
    </xf>
    <xf numFmtId="179" fontId="25" fillId="0" borderId="172" xfId="2" applyNumberFormat="1" applyFont="1" applyBorder="1" applyAlignment="1">
      <alignment horizontal="right" vertical="center" shrinkToFit="1"/>
    </xf>
    <xf numFmtId="177" fontId="25" fillId="0" borderId="6" xfId="2" applyNumberFormat="1" applyFont="1" applyBorder="1">
      <alignment vertical="center"/>
    </xf>
    <xf numFmtId="177" fontId="25" fillId="0" borderId="7" xfId="2" applyNumberFormat="1" applyFont="1" applyBorder="1">
      <alignment vertical="center"/>
    </xf>
    <xf numFmtId="176" fontId="25" fillId="0" borderId="7" xfId="2" applyNumberFormat="1" applyFont="1" applyBorder="1">
      <alignment vertical="center"/>
    </xf>
    <xf numFmtId="177" fontId="25" fillId="0" borderId="8" xfId="2" applyNumberFormat="1" applyFont="1" applyBorder="1">
      <alignment vertical="center"/>
    </xf>
    <xf numFmtId="0" fontId="25" fillId="0" borderId="0" xfId="2" applyFont="1">
      <alignment vertical="center"/>
    </xf>
    <xf numFmtId="0" fontId="3" fillId="0" borderId="3" xfId="2" applyFont="1" applyBorder="1" applyAlignment="1"/>
    <xf numFmtId="0" fontId="3" fillId="0" borderId="5" xfId="2" applyFont="1" applyBorder="1" applyAlignment="1"/>
    <xf numFmtId="181" fontId="25" fillId="2" borderId="12" xfId="2" applyNumberFormat="1" applyFont="1" applyFill="1" applyBorder="1" applyAlignment="1">
      <alignment horizontal="right" vertical="center" shrinkToFit="1"/>
    </xf>
    <xf numFmtId="181" fontId="25" fillId="2" borderId="171" xfId="2" applyNumberFormat="1" applyFont="1" applyFill="1" applyBorder="1" applyAlignment="1">
      <alignment horizontal="right" vertical="center" shrinkToFit="1"/>
    </xf>
    <xf numFmtId="179" fontId="25" fillId="2" borderId="172" xfId="2" applyNumberFormat="1" applyFont="1" applyFill="1" applyBorder="1" applyAlignment="1">
      <alignment horizontal="right" vertical="center" shrinkToFit="1"/>
    </xf>
    <xf numFmtId="181" fontId="25" fillId="0" borderId="12" xfId="2" applyNumberFormat="1" applyFont="1" applyBorder="1" applyAlignment="1">
      <alignment horizontal="right" vertical="center" shrinkToFit="1"/>
    </xf>
    <xf numFmtId="181" fontId="25" fillId="0" borderId="171" xfId="2" applyNumberFormat="1" applyFont="1" applyBorder="1" applyAlignment="1">
      <alignment horizontal="right" vertical="center" shrinkToFit="1"/>
    </xf>
    <xf numFmtId="0" fontId="25" fillId="0" borderId="0" xfId="2" applyFont="1" applyAlignment="1"/>
    <xf numFmtId="0" fontId="3" fillId="0" borderId="0" xfId="2" applyFont="1" applyAlignment="1"/>
    <xf numFmtId="176" fontId="25" fillId="0" borderId="2" xfId="2" applyNumberFormat="1" applyFont="1" applyBorder="1">
      <alignment vertical="center"/>
    </xf>
    <xf numFmtId="0" fontId="3" fillId="0" borderId="7" xfId="3" applyFont="1" applyBorder="1">
      <alignment vertical="center"/>
    </xf>
    <xf numFmtId="176" fontId="25" fillId="0" borderId="7" xfId="3" applyNumberFormat="1" applyFont="1" applyBorder="1">
      <alignment vertical="center"/>
    </xf>
    <xf numFmtId="177" fontId="31" fillId="0" borderId="1" xfId="4" applyNumberFormat="1" applyFont="1" applyBorder="1" applyAlignment="1">
      <alignment vertical="center"/>
    </xf>
    <xf numFmtId="177" fontId="31" fillId="0" borderId="3" xfId="4" applyNumberFormat="1" applyFont="1" applyBorder="1" applyAlignment="1">
      <alignment vertical="center"/>
    </xf>
    <xf numFmtId="177" fontId="31" fillId="0" borderId="6" xfId="4" applyNumberFormat="1" applyFont="1" applyBorder="1" applyAlignment="1">
      <alignment vertical="center"/>
    </xf>
    <xf numFmtId="177" fontId="31" fillId="0" borderId="8" xfId="4" applyNumberFormat="1" applyFont="1" applyBorder="1" applyAlignment="1">
      <alignment vertical="center"/>
    </xf>
    <xf numFmtId="177" fontId="31" fillId="0" borderId="1" xfId="4" applyNumberFormat="1" applyFont="1" applyBorder="1" applyAlignment="1">
      <alignment horizontal="center" vertical="center"/>
    </xf>
    <xf numFmtId="177" fontId="31" fillId="0" borderId="172" xfId="4" applyNumberFormat="1" applyFont="1" applyBorder="1" applyAlignment="1">
      <alignment horizontal="center" vertical="center" wrapText="1"/>
    </xf>
    <xf numFmtId="177" fontId="17" fillId="0" borderId="174" xfId="4" applyNumberFormat="1" applyFont="1" applyBorder="1" applyAlignment="1">
      <alignment horizontal="center" vertical="center"/>
    </xf>
    <xf numFmtId="177" fontId="31" fillId="0" borderId="7" xfId="4" applyNumberFormat="1" applyFont="1" applyBorder="1" applyAlignment="1">
      <alignment horizontal="center" vertical="center" wrapText="1"/>
    </xf>
    <xf numFmtId="177" fontId="31" fillId="0" borderId="12" xfId="4" applyNumberFormat="1" applyFont="1" applyBorder="1" applyAlignment="1">
      <alignment horizontal="center" vertical="center"/>
    </xf>
    <xf numFmtId="181" fontId="31" fillId="0" borderId="36" xfId="5" applyNumberFormat="1" applyFont="1" applyBorder="1" applyAlignment="1">
      <alignment horizontal="right" vertical="center" shrinkToFit="1"/>
    </xf>
    <xf numFmtId="181" fontId="31" fillId="0" borderId="1" xfId="5" applyNumberFormat="1" applyFont="1" applyBorder="1" applyAlignment="1">
      <alignment horizontal="right" vertical="center" shrinkToFit="1"/>
    </xf>
    <xf numFmtId="179" fontId="31" fillId="0" borderId="175" xfId="5" applyNumberFormat="1" applyFont="1" applyBorder="1" applyAlignment="1">
      <alignment horizontal="right" vertical="center" shrinkToFit="1"/>
    </xf>
    <xf numFmtId="181" fontId="31" fillId="0" borderId="174" xfId="5" applyNumberFormat="1" applyFont="1" applyBorder="1" applyAlignment="1">
      <alignment horizontal="right" vertical="center" shrinkToFit="1"/>
    </xf>
    <xf numFmtId="179" fontId="31" fillId="0" borderId="176" xfId="5" applyNumberFormat="1" applyFont="1" applyBorder="1" applyAlignment="1">
      <alignment horizontal="right" vertical="center" shrinkToFit="1"/>
    </xf>
    <xf numFmtId="179" fontId="31" fillId="0" borderId="36" xfId="5" applyNumberFormat="1" applyFont="1" applyBorder="1" applyAlignment="1">
      <alignment horizontal="right" vertical="center" shrinkToFit="1"/>
    </xf>
    <xf numFmtId="177" fontId="31" fillId="0" borderId="6" xfId="4" applyNumberFormat="1" applyFont="1" applyBorder="1" applyAlignment="1">
      <alignment horizontal="center" vertical="center"/>
    </xf>
    <xf numFmtId="177" fontId="31" fillId="0" borderId="177" xfId="4" applyNumberFormat="1" applyFont="1" applyBorder="1" applyAlignment="1">
      <alignment horizontal="center" vertical="center"/>
    </xf>
    <xf numFmtId="181" fontId="31" fillId="0" borderId="178" xfId="5" applyNumberFormat="1" applyFont="1" applyBorder="1" applyAlignment="1">
      <alignment horizontal="right" vertical="center" shrinkToFit="1"/>
    </xf>
    <xf numFmtId="181" fontId="31" fillId="0" borderId="179" xfId="5" applyNumberFormat="1" applyFont="1" applyBorder="1" applyAlignment="1">
      <alignment horizontal="right" vertical="center" shrinkToFit="1"/>
    </xf>
    <xf numFmtId="179" fontId="31" fillId="0" borderId="177" xfId="5" applyNumberFormat="1" applyFont="1" applyBorder="1" applyAlignment="1">
      <alignment horizontal="right" vertical="center" shrinkToFit="1"/>
    </xf>
    <xf numFmtId="181" fontId="31" fillId="0" borderId="180" xfId="5" applyNumberFormat="1" applyFont="1" applyBorder="1" applyAlignment="1">
      <alignment horizontal="right" vertical="center" shrinkToFit="1"/>
    </xf>
    <xf numFmtId="179" fontId="31" fillId="0" borderId="181" xfId="5" applyNumberFormat="1" applyFont="1" applyBorder="1" applyAlignment="1">
      <alignment horizontal="right" vertical="center" shrinkToFit="1"/>
    </xf>
    <xf numFmtId="179" fontId="31" fillId="0" borderId="178" xfId="5" applyNumberFormat="1" applyFont="1" applyBorder="1" applyAlignment="1">
      <alignment horizontal="right" vertical="center" shrinkToFit="1"/>
    </xf>
    <xf numFmtId="177" fontId="31" fillId="0" borderId="3" xfId="4" applyNumberFormat="1" applyFont="1" applyBorder="1" applyAlignment="1">
      <alignment horizontal="center" vertical="center"/>
    </xf>
    <xf numFmtId="179" fontId="31" fillId="0" borderId="2" xfId="5" applyNumberFormat="1" applyFont="1" applyBorder="1" applyAlignment="1">
      <alignment horizontal="right" vertical="center" shrinkToFit="1"/>
    </xf>
    <xf numFmtId="0" fontId="3" fillId="0" borderId="0" xfId="16">
      <alignment vertical="center"/>
    </xf>
    <xf numFmtId="0" fontId="25" fillId="0" borderId="0" xfId="16" applyFont="1">
      <alignment vertical="center"/>
    </xf>
    <xf numFmtId="0" fontId="32" fillId="0" borderId="0" xfId="16" applyFont="1" applyAlignment="1">
      <alignment horizontal="right" vertical="center"/>
    </xf>
    <xf numFmtId="0" fontId="33" fillId="6" borderId="21" xfId="16" applyFont="1" applyFill="1" applyBorder="1" applyAlignment="1"/>
    <xf numFmtId="0" fontId="33" fillId="6" borderId="22" xfId="16" applyFont="1" applyFill="1" applyBorder="1" applyAlignment="1">
      <alignment horizontal="right" vertical="top"/>
    </xf>
    <xf numFmtId="0" fontId="33" fillId="6" borderId="23" xfId="16" applyFont="1" applyFill="1" applyBorder="1" applyAlignment="1">
      <alignment horizontal="right" vertical="top"/>
    </xf>
    <xf numFmtId="0" fontId="33" fillId="6" borderId="13" xfId="16" applyFont="1" applyFill="1" applyBorder="1" applyAlignment="1">
      <alignment horizontal="center" vertical="center"/>
    </xf>
    <xf numFmtId="0" fontId="33" fillId="6" borderId="15" xfId="16" applyFont="1" applyFill="1" applyBorder="1" applyAlignment="1">
      <alignment horizontal="center" vertical="center"/>
    </xf>
    <xf numFmtId="0" fontId="33" fillId="6" borderId="61" xfId="16" applyFont="1" applyFill="1" applyBorder="1" applyAlignment="1">
      <alignment horizontal="center" vertical="center"/>
    </xf>
    <xf numFmtId="0" fontId="33" fillId="0" borderId="27" xfId="16" applyFont="1" applyBorder="1" applyAlignment="1">
      <alignment horizontal="center" vertical="center" wrapText="1"/>
    </xf>
    <xf numFmtId="188" fontId="33" fillId="0" borderId="13" xfId="16" applyNumberFormat="1" applyFont="1" applyBorder="1" applyAlignment="1">
      <alignment horizontal="right" vertical="center" shrinkToFit="1"/>
    </xf>
    <xf numFmtId="188" fontId="33" fillId="0" borderId="15" xfId="16" applyNumberFormat="1" applyFont="1" applyBorder="1" applyAlignment="1">
      <alignment horizontal="right" vertical="center" shrinkToFit="1"/>
    </xf>
    <xf numFmtId="188" fontId="33" fillId="0" borderId="17" xfId="16" applyNumberFormat="1" applyFont="1" applyBorder="1" applyAlignment="1">
      <alignment horizontal="right" vertical="center" shrinkToFit="1"/>
    </xf>
    <xf numFmtId="0" fontId="33" fillId="0" borderId="38" xfId="16" applyFont="1" applyBorder="1" applyAlignment="1">
      <alignment horizontal="center" vertical="center" wrapText="1"/>
    </xf>
    <xf numFmtId="188" fontId="33" fillId="0" borderId="35" xfId="16" applyNumberFormat="1" applyFont="1" applyBorder="1" applyAlignment="1">
      <alignment horizontal="right" vertical="center" shrinkToFit="1"/>
    </xf>
    <xf numFmtId="188" fontId="33" fillId="0" borderId="36" xfId="16" applyNumberFormat="1" applyFont="1" applyBorder="1" applyAlignment="1">
      <alignment horizontal="right" vertical="center" shrinkToFit="1"/>
    </xf>
    <xf numFmtId="188" fontId="33" fillId="0" borderId="37" xfId="16" applyNumberFormat="1" applyFont="1" applyBorder="1" applyAlignment="1">
      <alignment horizontal="right" vertical="center" shrinkToFit="1"/>
    </xf>
    <xf numFmtId="0" fontId="33" fillId="0" borderId="62" xfId="16" applyFont="1" applyBorder="1" applyAlignment="1">
      <alignment horizontal="center" vertical="center"/>
    </xf>
    <xf numFmtId="188" fontId="33" fillId="0" borderId="112" xfId="16" applyNumberFormat="1" applyFont="1" applyBorder="1" applyAlignment="1">
      <alignment horizontal="right" vertical="center" shrinkToFit="1"/>
    </xf>
    <xf numFmtId="188" fontId="33" fillId="0" borderId="182" xfId="16" applyNumberFormat="1" applyFont="1" applyBorder="1" applyAlignment="1">
      <alignment horizontal="right" vertical="center" shrinkToFit="1"/>
    </xf>
    <xf numFmtId="188" fontId="33" fillId="0" borderId="63" xfId="16" applyNumberFormat="1" applyFont="1" applyBorder="1" applyAlignment="1">
      <alignment horizontal="right" vertical="center" shrinkToFit="1"/>
    </xf>
    <xf numFmtId="0" fontId="33" fillId="0" borderId="0" xfId="17" applyFont="1">
      <alignment vertical="center"/>
    </xf>
    <xf numFmtId="0" fontId="3" fillId="0" borderId="0" xfId="17">
      <alignment vertical="center"/>
    </xf>
    <xf numFmtId="0" fontId="32" fillId="0" borderId="0" xfId="17" applyFont="1" applyAlignment="1">
      <alignment horizontal="right" vertical="center"/>
    </xf>
    <xf numFmtId="0" fontId="33" fillId="7" borderId="21" xfId="17" applyFont="1" applyFill="1" applyBorder="1" applyAlignment="1"/>
    <xf numFmtId="0" fontId="33" fillId="7" borderId="22" xfId="17" applyFont="1" applyFill="1" applyBorder="1" applyAlignment="1">
      <alignment horizontal="right" vertical="top"/>
    </xf>
    <xf numFmtId="0" fontId="33" fillId="7" borderId="23" xfId="17" applyFont="1" applyFill="1" applyBorder="1" applyAlignment="1">
      <alignment horizontal="right" vertical="top"/>
    </xf>
    <xf numFmtId="0" fontId="33" fillId="7" borderId="14" xfId="17" applyFont="1" applyFill="1" applyBorder="1" applyAlignment="1">
      <alignment horizontal="center" vertical="center"/>
    </xf>
    <xf numFmtId="0" fontId="33" fillId="7" borderId="15" xfId="17" applyFont="1" applyFill="1" applyBorder="1" applyAlignment="1">
      <alignment horizontal="center" vertical="center"/>
    </xf>
    <xf numFmtId="0" fontId="33" fillId="7" borderId="17" xfId="17" applyFont="1" applyFill="1" applyBorder="1" applyAlignment="1">
      <alignment horizontal="center" vertical="center"/>
    </xf>
    <xf numFmtId="0" fontId="33" fillId="0" borderId="29" xfId="17" applyFont="1" applyBorder="1" applyAlignment="1">
      <alignment vertical="center" wrapText="1"/>
    </xf>
    <xf numFmtId="188" fontId="33" fillId="0" borderId="183" xfId="17" applyNumberFormat="1" applyFont="1" applyBorder="1" applyAlignment="1">
      <alignment horizontal="right" vertical="center" shrinkToFit="1"/>
    </xf>
    <xf numFmtId="188" fontId="33" fillId="0" borderId="184" xfId="17" applyNumberFormat="1" applyFont="1" applyBorder="1" applyAlignment="1">
      <alignment horizontal="right" vertical="center" shrinkToFit="1"/>
    </xf>
    <xf numFmtId="188" fontId="33" fillId="0" borderId="185" xfId="17" applyNumberFormat="1" applyFont="1" applyBorder="1" applyAlignment="1">
      <alignment horizontal="right" vertical="center" shrinkToFit="1"/>
    </xf>
    <xf numFmtId="0" fontId="33" fillId="0" borderId="34" xfId="17" applyFont="1" applyBorder="1">
      <alignment vertical="center"/>
    </xf>
    <xf numFmtId="188" fontId="33" fillId="0" borderId="186" xfId="17" applyNumberFormat="1" applyFont="1" applyBorder="1" applyAlignment="1">
      <alignment horizontal="right" vertical="center" shrinkToFit="1"/>
    </xf>
    <xf numFmtId="188" fontId="33" fillId="0" borderId="12" xfId="17" applyNumberFormat="1" applyFont="1" applyBorder="1" applyAlignment="1">
      <alignment horizontal="right" vertical="center" shrinkToFit="1"/>
    </xf>
    <xf numFmtId="188" fontId="33" fillId="0" borderId="187" xfId="17" applyNumberFormat="1" applyFont="1" applyBorder="1" applyAlignment="1">
      <alignment horizontal="right" vertical="center" shrinkToFit="1"/>
    </xf>
    <xf numFmtId="0" fontId="33" fillId="0" borderId="38" xfId="17" applyFont="1" applyBorder="1">
      <alignment vertical="center"/>
    </xf>
    <xf numFmtId="0" fontId="33" fillId="0" borderId="62" xfId="17" applyFont="1" applyBorder="1">
      <alignment vertical="center"/>
    </xf>
    <xf numFmtId="188" fontId="33" fillId="0" borderId="112" xfId="17" applyNumberFormat="1" applyFont="1" applyBorder="1" applyAlignment="1">
      <alignment horizontal="right" vertical="center" shrinkToFit="1"/>
    </xf>
    <xf numFmtId="188" fontId="33" fillId="0" borderId="182" xfId="17" applyNumberFormat="1" applyFont="1" applyBorder="1" applyAlignment="1">
      <alignment horizontal="right" vertical="center" shrinkToFit="1"/>
    </xf>
    <xf numFmtId="188" fontId="33" fillId="0" borderId="63" xfId="17" applyNumberFormat="1" applyFont="1" applyBorder="1" applyAlignment="1">
      <alignment horizontal="right" vertical="center" shrinkToFit="1"/>
    </xf>
    <xf numFmtId="0" fontId="34" fillId="0" borderId="0" xfId="17" applyFont="1">
      <alignment vertical="center"/>
    </xf>
    <xf numFmtId="0" fontId="34" fillId="0" borderId="0" xfId="17" applyFont="1" applyAlignment="1">
      <alignment vertical="center" wrapText="1"/>
    </xf>
    <xf numFmtId="0" fontId="25" fillId="0" borderId="0" xfId="18" applyFont="1">
      <alignment vertical="center"/>
    </xf>
    <xf numFmtId="0" fontId="3" fillId="0" borderId="0" xfId="18">
      <alignment vertical="center"/>
    </xf>
    <xf numFmtId="0" fontId="32" fillId="0" borderId="0" xfId="18" applyFont="1" applyAlignment="1">
      <alignment horizontal="center" vertical="center"/>
    </xf>
    <xf numFmtId="0" fontId="34" fillId="6" borderId="21" xfId="18" applyFont="1" applyFill="1" applyBorder="1" applyAlignment="1"/>
    <xf numFmtId="0" fontId="34" fillId="6" borderId="22" xfId="18" applyFont="1" applyFill="1" applyBorder="1" applyAlignment="1"/>
    <xf numFmtId="0" fontId="34" fillId="6" borderId="22" xfId="18" applyFont="1" applyFill="1" applyBorder="1" applyAlignment="1">
      <alignment horizontal="right" vertical="center"/>
    </xf>
    <xf numFmtId="0" fontId="34" fillId="6" borderId="23" xfId="18" applyFont="1" applyFill="1" applyBorder="1" applyAlignment="1">
      <alignment horizontal="right" vertical="top"/>
    </xf>
    <xf numFmtId="0" fontId="34" fillId="6" borderId="14" xfId="18" applyFont="1" applyFill="1" applyBorder="1" applyAlignment="1">
      <alignment horizontal="center" vertical="center"/>
    </xf>
    <xf numFmtId="0" fontId="34" fillId="6" borderId="15" xfId="18" applyFont="1" applyFill="1" applyBorder="1" applyAlignment="1">
      <alignment horizontal="center" vertical="center"/>
    </xf>
    <xf numFmtId="0" fontId="34" fillId="6" borderId="61" xfId="18" applyFont="1" applyFill="1" applyBorder="1" applyAlignment="1">
      <alignment horizontal="center" vertical="center"/>
    </xf>
    <xf numFmtId="0" fontId="34" fillId="0" borderId="6" xfId="18" applyFont="1" applyBorder="1" applyAlignment="1">
      <alignment vertical="center" wrapText="1"/>
    </xf>
    <xf numFmtId="181" fontId="34" fillId="0" borderId="183" xfId="18" applyNumberFormat="1" applyFont="1" applyBorder="1" applyAlignment="1">
      <alignment horizontal="right" vertical="center" shrinkToFit="1"/>
    </xf>
    <xf numFmtId="181" fontId="34" fillId="0" borderId="184" xfId="18" applyNumberFormat="1" applyFont="1" applyBorder="1" applyAlignment="1">
      <alignment horizontal="right" vertical="center" shrinkToFit="1"/>
    </xf>
    <xf numFmtId="181" fontId="34" fillId="0" borderId="185" xfId="18" applyNumberFormat="1" applyFont="1" applyBorder="1" applyAlignment="1">
      <alignment horizontal="right" vertical="center" shrinkToFit="1"/>
    </xf>
    <xf numFmtId="0" fontId="34" fillId="0" borderId="10" xfId="18" applyFont="1" applyBorder="1">
      <alignment vertical="center"/>
    </xf>
    <xf numFmtId="181" fontId="34" fillId="0" borderId="186" xfId="18" applyNumberFormat="1" applyFont="1" applyBorder="1" applyAlignment="1">
      <alignment horizontal="right" vertical="center" shrinkToFit="1"/>
    </xf>
    <xf numFmtId="181" fontId="34" fillId="0" borderId="12" xfId="18" applyNumberFormat="1" applyFont="1" applyBorder="1" applyAlignment="1">
      <alignment horizontal="right" vertical="center" shrinkToFit="1"/>
    </xf>
    <xf numFmtId="181" fontId="34" fillId="0" borderId="187" xfId="18" applyNumberFormat="1" applyFont="1" applyBorder="1" applyAlignment="1">
      <alignment horizontal="right" vertical="center" shrinkToFit="1"/>
    </xf>
    <xf numFmtId="0" fontId="34" fillId="0" borderId="1" xfId="18" applyFont="1" applyBorder="1">
      <alignment vertical="center"/>
    </xf>
    <xf numFmtId="0" fontId="34" fillId="0" borderId="54" xfId="18" applyFont="1" applyBorder="1">
      <alignment vertical="center"/>
    </xf>
    <xf numFmtId="181" fontId="34" fillId="0" borderId="112" xfId="18" applyNumberFormat="1" applyFont="1" applyBorder="1" applyAlignment="1">
      <alignment horizontal="right" vertical="center" shrinkToFit="1"/>
    </xf>
    <xf numFmtId="181" fontId="34" fillId="0" borderId="182" xfId="18" applyNumberFormat="1" applyFont="1" applyBorder="1" applyAlignment="1">
      <alignment horizontal="right" vertical="center" shrinkToFit="1"/>
    </xf>
    <xf numFmtId="181" fontId="34" fillId="0" borderId="63" xfId="18" applyNumberFormat="1" applyFont="1" applyBorder="1" applyAlignment="1">
      <alignment horizontal="right" vertical="center" shrinkToFit="1"/>
    </xf>
    <xf numFmtId="0" fontId="34" fillId="0" borderId="0" xfId="18" applyFont="1" applyAlignment="1"/>
    <xf numFmtId="0" fontId="35" fillId="0" borderId="0" xfId="18" applyFont="1" applyAlignment="1"/>
    <xf numFmtId="0" fontId="35" fillId="0" borderId="0" xfId="18" applyFont="1">
      <alignment vertical="center"/>
    </xf>
    <xf numFmtId="181" fontId="35" fillId="0" borderId="0" xfId="18" applyNumberFormat="1" applyFont="1" applyAlignment="1">
      <alignment horizontal="right" vertical="center" shrinkToFit="1"/>
    </xf>
    <xf numFmtId="0" fontId="36" fillId="0" borderId="0" xfId="18" applyFont="1" applyAlignment="1">
      <alignment horizontal="center" vertical="center" shrinkToFit="1"/>
    </xf>
    <xf numFmtId="0" fontId="35" fillId="8" borderId="21" xfId="18" applyFont="1" applyFill="1" applyBorder="1" applyAlignment="1"/>
    <xf numFmtId="0" fontId="35" fillId="8" borderId="22" xfId="18" applyFont="1" applyFill="1" applyBorder="1" applyAlignment="1"/>
    <xf numFmtId="0" fontId="35" fillId="8" borderId="22" xfId="18" applyFont="1" applyFill="1" applyBorder="1" applyAlignment="1">
      <alignment horizontal="right" vertical="center"/>
    </xf>
    <xf numFmtId="0" fontId="35" fillId="8" borderId="23" xfId="18" applyFont="1" applyFill="1" applyBorder="1" applyAlignment="1">
      <alignment horizontal="right" vertical="top"/>
    </xf>
    <xf numFmtId="0" fontId="35" fillId="8" borderId="14" xfId="18" applyFont="1" applyFill="1" applyBorder="1" applyAlignment="1">
      <alignment horizontal="center" vertical="center"/>
    </xf>
    <xf numFmtId="0" fontId="35" fillId="8" borderId="15" xfId="18" applyFont="1" applyFill="1" applyBorder="1" applyAlignment="1">
      <alignment horizontal="center" vertical="center"/>
    </xf>
    <xf numFmtId="0" fontId="35" fillId="8" borderId="61" xfId="18" applyFont="1" applyFill="1" applyBorder="1" applyAlignment="1">
      <alignment horizontal="center" vertical="center"/>
    </xf>
    <xf numFmtId="181" fontId="35" fillId="0" borderId="183" xfId="18" applyNumberFormat="1" applyFont="1" applyBorder="1" applyAlignment="1" applyProtection="1">
      <alignment horizontal="right" vertical="center" shrinkToFit="1"/>
      <protection locked="0"/>
    </xf>
    <xf numFmtId="181" fontId="35" fillId="0" borderId="184" xfId="18" applyNumberFormat="1" applyFont="1" applyBorder="1" applyAlignment="1" applyProtection="1">
      <alignment horizontal="right" vertical="center" shrinkToFit="1"/>
      <protection locked="0"/>
    </xf>
    <xf numFmtId="181" fontId="35" fillId="0" borderId="185" xfId="18" applyNumberFormat="1" applyFont="1" applyBorder="1" applyAlignment="1" applyProtection="1">
      <alignment horizontal="right" vertical="center" shrinkToFit="1"/>
      <protection locked="0"/>
    </xf>
    <xf numFmtId="181" fontId="35" fillId="0" borderId="24" xfId="18" applyNumberFormat="1" applyFont="1" applyBorder="1" applyAlignment="1" applyProtection="1">
      <alignment horizontal="right" vertical="center" shrinkToFit="1"/>
      <protection locked="0"/>
    </xf>
    <xf numFmtId="181" fontId="35" fillId="0" borderId="25" xfId="18" applyNumberFormat="1" applyFont="1" applyBorder="1" applyAlignment="1" applyProtection="1">
      <alignment horizontal="right" vertical="center" shrinkToFit="1"/>
      <protection locked="0"/>
    </xf>
    <xf numFmtId="181" fontId="35" fillId="0" borderId="26" xfId="18" applyNumberFormat="1" applyFont="1" applyBorder="1" applyAlignment="1" applyProtection="1">
      <alignment horizontal="right" vertical="center" shrinkToFit="1"/>
      <protection locked="0"/>
    </xf>
    <xf numFmtId="181" fontId="35" fillId="0" borderId="112" xfId="18" applyNumberFormat="1" applyFont="1" applyBorder="1" applyAlignment="1" applyProtection="1">
      <alignment horizontal="right" vertical="center" shrinkToFit="1"/>
      <protection locked="0"/>
    </xf>
    <xf numFmtId="181" fontId="35" fillId="0" borderId="182" xfId="18" applyNumberFormat="1" applyFont="1" applyBorder="1" applyAlignment="1" applyProtection="1">
      <alignment horizontal="right" vertical="center" shrinkToFit="1"/>
      <protection locked="0"/>
    </xf>
    <xf numFmtId="181" fontId="35" fillId="0" borderId="63" xfId="18" applyNumberFormat="1" applyFont="1" applyBorder="1" applyAlignment="1" applyProtection="1">
      <alignment horizontal="right" vertical="center" shrinkToFit="1"/>
      <protection locked="0"/>
    </xf>
    <xf numFmtId="0" fontId="38" fillId="0" borderId="0" xfId="18" applyFont="1" applyAlignment="1">
      <alignment horizontal="center" vertical="center" wrapText="1"/>
    </xf>
    <xf numFmtId="0" fontId="35" fillId="0" borderId="0" xfId="18" applyFont="1" applyAlignment="1">
      <alignment vertical="top"/>
    </xf>
    <xf numFmtId="0" fontId="39" fillId="0" borderId="0" xfId="18" applyFont="1">
      <alignment vertical="center"/>
    </xf>
    <xf numFmtId="0" fontId="38" fillId="0" borderId="0" xfId="18" applyFont="1" applyAlignment="1">
      <alignment vertical="center" wrapText="1"/>
    </xf>
    <xf numFmtId="0" fontId="3" fillId="0" borderId="0" xfId="19">
      <alignment vertical="center"/>
    </xf>
    <xf numFmtId="0" fontId="32" fillId="0" borderId="0" xfId="19" applyFont="1" applyAlignment="1">
      <alignment horizontal="center" vertical="center"/>
    </xf>
    <xf numFmtId="0" fontId="34" fillId="6" borderId="21" xfId="19" applyFont="1" applyFill="1" applyBorder="1" applyAlignment="1"/>
    <xf numFmtId="0" fontId="34" fillId="6" borderId="22" xfId="19" applyFont="1" applyFill="1" applyBorder="1" applyAlignment="1"/>
    <xf numFmtId="0" fontId="34" fillId="6" borderId="22" xfId="19" applyFont="1" applyFill="1" applyBorder="1" applyAlignment="1">
      <alignment horizontal="right" vertical="center"/>
    </xf>
    <xf numFmtId="0" fontId="34" fillId="6" borderId="23" xfId="19" applyFont="1" applyFill="1" applyBorder="1" applyAlignment="1">
      <alignment horizontal="right" vertical="top"/>
    </xf>
    <xf numFmtId="0" fontId="34" fillId="6" borderId="14" xfId="19" applyFont="1" applyFill="1" applyBorder="1" applyAlignment="1">
      <alignment horizontal="center" vertical="center"/>
    </xf>
    <xf numFmtId="0" fontId="34" fillId="6" borderId="15" xfId="19" applyFont="1" applyFill="1" applyBorder="1" applyAlignment="1">
      <alignment horizontal="center" vertical="center"/>
    </xf>
    <xf numFmtId="0" fontId="34" fillId="6" borderId="17" xfId="19" applyFont="1" applyFill="1" applyBorder="1" applyAlignment="1">
      <alignment horizontal="center" vertical="center"/>
    </xf>
    <xf numFmtId="0" fontId="34" fillId="0" borderId="6" xfId="19" applyFont="1" applyBorder="1" applyAlignment="1">
      <alignment vertical="center" wrapText="1"/>
    </xf>
    <xf numFmtId="181" fontId="34" fillId="0" borderId="183" xfId="19" applyNumberFormat="1" applyFont="1" applyBorder="1" applyAlignment="1">
      <alignment horizontal="right" vertical="center" shrinkToFit="1"/>
    </xf>
    <xf numFmtId="181" fontId="34" fillId="0" borderId="184" xfId="19" applyNumberFormat="1" applyFont="1" applyBorder="1" applyAlignment="1">
      <alignment horizontal="right" vertical="center" shrinkToFit="1"/>
    </xf>
    <xf numFmtId="181" fontId="34" fillId="0" borderId="185" xfId="19" applyNumberFormat="1" applyFont="1" applyBorder="1" applyAlignment="1">
      <alignment horizontal="right" vertical="center" shrinkToFit="1"/>
    </xf>
    <xf numFmtId="0" fontId="34" fillId="0" borderId="10" xfId="19" applyFont="1" applyBorder="1">
      <alignment vertical="center"/>
    </xf>
    <xf numFmtId="181" fontId="34" fillId="0" borderId="186" xfId="19" applyNumberFormat="1" applyFont="1" applyBorder="1" applyAlignment="1">
      <alignment horizontal="right" vertical="center" shrinkToFit="1"/>
    </xf>
    <xf numFmtId="181" fontId="34" fillId="0" borderId="12" xfId="19" applyNumberFormat="1" applyFont="1" applyBorder="1" applyAlignment="1">
      <alignment horizontal="right" vertical="center" shrinkToFit="1"/>
    </xf>
    <xf numFmtId="181" fontId="34" fillId="0" borderId="187" xfId="19" applyNumberFormat="1" applyFont="1" applyBorder="1" applyAlignment="1">
      <alignment horizontal="right" vertical="center" shrinkToFit="1"/>
    </xf>
    <xf numFmtId="0" fontId="34" fillId="0" borderId="1" xfId="19" applyFont="1" applyBorder="1">
      <alignment vertical="center"/>
    </xf>
    <xf numFmtId="0" fontId="34" fillId="0" borderId="32" xfId="19" applyFont="1" applyBorder="1">
      <alignment vertical="center"/>
    </xf>
    <xf numFmtId="0" fontId="34" fillId="0" borderId="10" xfId="19" applyFont="1" applyBorder="1" applyAlignment="1">
      <alignment vertical="center" wrapText="1"/>
    </xf>
    <xf numFmtId="0" fontId="34" fillId="0" borderId="54" xfId="19" applyFont="1" applyBorder="1">
      <alignment vertical="center"/>
    </xf>
    <xf numFmtId="181" fontId="34" fillId="0" borderId="112" xfId="19" applyNumberFormat="1" applyFont="1" applyBorder="1" applyAlignment="1">
      <alignment horizontal="right" vertical="center" shrinkToFit="1"/>
    </xf>
    <xf numFmtId="181" fontId="34" fillId="0" borderId="182" xfId="19" applyNumberFormat="1" applyFont="1" applyBorder="1" applyAlignment="1">
      <alignment horizontal="right" vertical="center" shrinkToFit="1"/>
    </xf>
    <xf numFmtId="181" fontId="34" fillId="0" borderId="63" xfId="19" applyNumberFormat="1" applyFont="1" applyBorder="1" applyAlignment="1">
      <alignment horizontal="right" vertical="center" shrinkToFit="1"/>
    </xf>
    <xf numFmtId="0" fontId="34" fillId="0" borderId="0" xfId="19" applyFont="1" applyAlignment="1"/>
    <xf numFmtId="0" fontId="34" fillId="0" borderId="0" xfId="19" applyFont="1">
      <alignment vertical="center"/>
    </xf>
    <xf numFmtId="0" fontId="34" fillId="0" borderId="0" xfId="19" applyFont="1" applyAlignment="1">
      <alignment horizontal="left" vertical="center"/>
    </xf>
    <xf numFmtId="181" fontId="34" fillId="0" borderId="0" xfId="19" applyNumberFormat="1" applyFont="1" applyAlignment="1">
      <alignment horizontal="right" vertical="center"/>
    </xf>
    <xf numFmtId="0" fontId="32" fillId="0" borderId="0" xfId="16" applyFont="1" applyAlignment="1">
      <alignment horizontal="right"/>
    </xf>
    <xf numFmtId="0" fontId="40" fillId="6" borderId="21" xfId="16" applyFont="1" applyFill="1" applyBorder="1" applyAlignment="1"/>
    <xf numFmtId="0" fontId="40" fillId="6" borderId="22" xfId="16" applyFont="1" applyFill="1" applyBorder="1" applyAlignment="1">
      <alignment horizontal="right" vertical="top"/>
    </xf>
    <xf numFmtId="0" fontId="40" fillId="6" borderId="23" xfId="16" applyFont="1" applyFill="1" applyBorder="1" applyAlignment="1">
      <alignment horizontal="right" vertical="top"/>
    </xf>
    <xf numFmtId="0" fontId="41" fillId="8" borderId="15" xfId="20" applyFont="1" applyFill="1" applyBorder="1" applyAlignment="1">
      <alignment horizontal="center" vertical="center"/>
    </xf>
    <xf numFmtId="0" fontId="41" fillId="8" borderId="61" xfId="20" applyFont="1" applyFill="1" applyBorder="1" applyAlignment="1">
      <alignment horizontal="center" vertical="center"/>
    </xf>
    <xf numFmtId="0" fontId="40" fillId="0" borderId="27" xfId="16" applyFont="1" applyBorder="1" applyAlignment="1">
      <alignment horizontal="center" vertical="center" wrapText="1"/>
    </xf>
    <xf numFmtId="181" fontId="40" fillId="0" borderId="15" xfId="20" applyNumberFormat="1" applyFont="1" applyBorder="1" applyAlignment="1">
      <alignment horizontal="right" vertical="center" shrinkToFit="1"/>
    </xf>
    <xf numFmtId="181" fontId="40" fillId="0" borderId="17" xfId="20" applyNumberFormat="1" applyFont="1" applyBorder="1" applyAlignment="1">
      <alignment horizontal="right" vertical="center" shrinkToFit="1"/>
    </xf>
    <xf numFmtId="0" fontId="40" fillId="0" borderId="38" xfId="16" applyFont="1" applyBorder="1" applyAlignment="1">
      <alignment horizontal="center" vertical="center" wrapText="1"/>
    </xf>
    <xf numFmtId="181" fontId="40" fillId="0" borderId="36" xfId="20" applyNumberFormat="1" applyFont="1" applyBorder="1" applyAlignment="1">
      <alignment horizontal="right" vertical="center" shrinkToFit="1"/>
    </xf>
    <xf numFmtId="181" fontId="40" fillId="0" borderId="37" xfId="20" applyNumberFormat="1" applyFont="1" applyBorder="1" applyAlignment="1">
      <alignment horizontal="right" vertical="center" shrinkToFit="1"/>
    </xf>
    <xf numFmtId="181" fontId="40" fillId="0" borderId="12" xfId="20" applyNumberFormat="1" applyFont="1" applyBorder="1" applyAlignment="1">
      <alignment horizontal="right" vertical="center" shrinkToFit="1"/>
    </xf>
    <xf numFmtId="181" fontId="40" fillId="0" borderId="187" xfId="20" applyNumberFormat="1" applyFont="1" applyBorder="1" applyAlignment="1">
      <alignment horizontal="right" vertical="center" shrinkToFit="1"/>
    </xf>
    <xf numFmtId="0" fontId="40" fillId="0" borderId="24" xfId="16" applyFont="1" applyBorder="1" applyAlignment="1">
      <alignment horizontal="center" vertical="center"/>
    </xf>
    <xf numFmtId="181" fontId="40" fillId="0" borderId="12" xfId="20" applyNumberFormat="1" applyFont="1" applyBorder="1" applyAlignment="1" applyProtection="1">
      <alignment horizontal="right" vertical="center" shrinkToFit="1"/>
      <protection locked="0"/>
    </xf>
    <xf numFmtId="181" fontId="40" fillId="0" borderId="187" xfId="20" applyNumberFormat="1" applyFont="1" applyBorder="1" applyAlignment="1" applyProtection="1">
      <alignment horizontal="right" vertical="center" shrinkToFit="1"/>
      <protection locked="0"/>
    </xf>
    <xf numFmtId="0" fontId="40" fillId="0" borderId="40" xfId="16" applyFont="1" applyBorder="1" applyAlignment="1">
      <alignment horizontal="center" vertical="center"/>
    </xf>
    <xf numFmtId="181" fontId="40" fillId="0" borderId="182" xfId="20" applyNumberFormat="1" applyFont="1" applyBorder="1" applyAlignment="1" applyProtection="1">
      <alignment horizontal="right" vertical="center" shrinkToFit="1"/>
      <protection locked="0"/>
    </xf>
    <xf numFmtId="181" fontId="40" fillId="0" borderId="63" xfId="20" applyNumberFormat="1" applyFont="1" applyBorder="1" applyAlignment="1" applyProtection="1">
      <alignment horizontal="right" vertical="center" shrinkToFit="1"/>
      <protection locked="0"/>
    </xf>
    <xf numFmtId="0" fontId="40" fillId="0" borderId="21" xfId="16" applyFont="1" applyBorder="1" applyAlignment="1">
      <alignment horizontal="center" vertical="center"/>
    </xf>
    <xf numFmtId="181" fontId="40" fillId="0" borderId="59" xfId="20" applyNumberFormat="1" applyFont="1" applyBorder="1" applyAlignment="1">
      <alignment horizontal="right" vertical="center" shrinkToFit="1"/>
    </xf>
    <xf numFmtId="181" fontId="40" fillId="0" borderId="61" xfId="20" applyNumberFormat="1" applyFont="1" applyBorder="1" applyAlignment="1">
      <alignment horizontal="right" vertical="center" shrinkToFit="1"/>
    </xf>
    <xf numFmtId="0" fontId="13" fillId="0" borderId="0" xfId="7" applyFont="1">
      <alignment vertical="center"/>
    </xf>
    <xf numFmtId="0" fontId="13" fillId="0" borderId="0" xfId="7" applyFont="1" applyAlignment="1" applyProtection="1">
      <alignment horizontal="center" vertical="center" shrinkToFit="1"/>
      <protection hidden="1"/>
    </xf>
    <xf numFmtId="0" fontId="13" fillId="0" borderId="0" xfId="10">
      <alignment vertical="center"/>
    </xf>
    <xf numFmtId="187" fontId="13" fillId="0" borderId="0" xfId="7" applyNumberFormat="1" applyFont="1" applyAlignment="1" applyProtection="1">
      <alignment horizontal="center" vertical="center" shrinkToFit="1"/>
      <protection hidden="1"/>
    </xf>
    <xf numFmtId="0" fontId="19" fillId="0" borderId="0" xfId="7" applyFont="1" applyAlignment="1" applyProtection="1">
      <alignment horizontal="left" vertical="center" wrapText="1"/>
      <protection hidden="1"/>
    </xf>
    <xf numFmtId="0" fontId="13" fillId="0" borderId="0" xfId="7" applyFont="1" applyAlignment="1">
      <alignment horizontal="center" vertical="center" shrinkToFit="1"/>
    </xf>
    <xf numFmtId="0" fontId="13" fillId="0" borderId="0" xfId="7" applyFont="1" applyAlignment="1">
      <alignment horizontal="center" vertical="center"/>
    </xf>
    <xf numFmtId="49" fontId="13" fillId="0" borderId="0" xfId="7" applyNumberFormat="1" applyFont="1" applyAlignment="1">
      <alignment horizontal="center" vertical="center"/>
    </xf>
    <xf numFmtId="49" fontId="13" fillId="0" borderId="0" xfId="7" applyNumberFormat="1" applyFont="1" applyAlignment="1">
      <alignment horizontal="left" vertical="center"/>
    </xf>
    <xf numFmtId="0" fontId="13" fillId="0" borderId="0" xfId="7" applyFont="1" applyAlignment="1">
      <alignment horizontal="left" vertical="center"/>
    </xf>
    <xf numFmtId="0" fontId="13" fillId="0" borderId="54" xfId="7" applyFont="1" applyBorder="1">
      <alignment vertical="center"/>
    </xf>
    <xf numFmtId="0" fontId="13" fillId="0" borderId="55" xfId="7" applyFont="1" applyBorder="1">
      <alignment vertical="center"/>
    </xf>
    <xf numFmtId="0" fontId="13" fillId="0" borderId="56" xfId="7" applyFont="1" applyBorder="1">
      <alignment vertical="center"/>
    </xf>
    <xf numFmtId="177" fontId="13" fillId="0" borderId="54" xfId="7" applyNumberFormat="1" applyFont="1" applyBorder="1" applyAlignment="1">
      <alignment horizontal="right" vertical="center"/>
    </xf>
    <xf numFmtId="177" fontId="13" fillId="0" borderId="55" xfId="7" applyNumberFormat="1" applyFont="1" applyBorder="1" applyAlignment="1">
      <alignment horizontal="right" vertical="center"/>
    </xf>
    <xf numFmtId="177" fontId="13" fillId="0" borderId="56" xfId="7" applyNumberFormat="1" applyFont="1" applyBorder="1" applyAlignment="1">
      <alignment horizontal="right" vertical="center"/>
    </xf>
    <xf numFmtId="0" fontId="13" fillId="0" borderId="43" xfId="7" applyFont="1" applyBorder="1" applyAlignment="1">
      <alignment horizontal="center" vertical="center" shrinkToFit="1"/>
    </xf>
    <xf numFmtId="0" fontId="13" fillId="0" borderId="46" xfId="7" applyFont="1" applyBorder="1" applyAlignment="1">
      <alignment horizontal="center" vertical="center" shrinkToFit="1"/>
    </xf>
    <xf numFmtId="0" fontId="13" fillId="0" borderId="41" xfId="7" applyFont="1" applyBorder="1" applyAlignment="1">
      <alignment horizontal="center" vertical="center" shrinkToFit="1"/>
    </xf>
    <xf numFmtId="182" fontId="13" fillId="0" borderId="54" xfId="7" applyNumberFormat="1" applyFont="1" applyBorder="1" applyAlignment="1">
      <alignment horizontal="right" vertical="center" shrinkToFit="1"/>
    </xf>
    <xf numFmtId="182" fontId="13" fillId="0" borderId="55" xfId="7" applyNumberFormat="1" applyFont="1" applyBorder="1" applyAlignment="1">
      <alignment horizontal="right" vertical="center" shrinkToFit="1"/>
    </xf>
    <xf numFmtId="182" fontId="13" fillId="0" borderId="57" xfId="7" applyNumberFormat="1" applyFont="1" applyBorder="1" applyAlignment="1">
      <alignment horizontal="right" vertical="center" shrinkToFit="1"/>
    </xf>
    <xf numFmtId="0" fontId="17" fillId="0" borderId="45" xfId="8" applyFont="1" applyBorder="1" applyAlignment="1">
      <alignment horizontal="left" vertical="center"/>
    </xf>
    <xf numFmtId="0" fontId="17" fillId="0" borderId="46" xfId="8" applyFont="1" applyBorder="1" applyAlignment="1">
      <alignment horizontal="left" vertical="center"/>
    </xf>
    <xf numFmtId="0" fontId="17" fillId="0" borderId="47" xfId="8" applyFont="1" applyBorder="1" applyAlignment="1">
      <alignment horizontal="left" vertical="center"/>
    </xf>
    <xf numFmtId="182" fontId="13" fillId="0" borderId="27" xfId="7" applyNumberFormat="1" applyFont="1" applyBorder="1" applyAlignment="1">
      <alignment horizontal="right" vertical="center" shrinkToFit="1"/>
    </xf>
    <xf numFmtId="182" fontId="13" fillId="0" borderId="0" xfId="7" applyNumberFormat="1" applyFont="1" applyAlignment="1">
      <alignment horizontal="right" vertical="center" shrinkToFit="1"/>
    </xf>
    <xf numFmtId="182" fontId="13" fillId="0" borderId="28" xfId="7" applyNumberFormat="1" applyFont="1" applyBorder="1" applyAlignment="1">
      <alignment horizontal="right" vertical="center" shrinkToFit="1"/>
    </xf>
    <xf numFmtId="0" fontId="13" fillId="0" borderId="10"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11"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17" fillId="0" borderId="27" xfId="8" applyFont="1" applyBorder="1" applyAlignment="1">
      <alignment horizontal="left" vertical="center"/>
    </xf>
    <xf numFmtId="0" fontId="17" fillId="0" borderId="0" xfId="8" applyFont="1" applyAlignment="1">
      <alignment horizontal="left" vertical="center"/>
    </xf>
    <xf numFmtId="0" fontId="17" fillId="0" borderId="28" xfId="8" applyFont="1" applyBorder="1" applyAlignment="1">
      <alignment horizontal="left" vertical="center"/>
    </xf>
    <xf numFmtId="0" fontId="17" fillId="0" borderId="18" xfId="8" applyFont="1" applyBorder="1" applyAlignment="1">
      <alignment horizontal="center" vertical="center" wrapText="1"/>
    </xf>
    <xf numFmtId="0" fontId="17" fillId="0" borderId="19" xfId="8" applyFont="1" applyBorder="1" applyAlignment="1">
      <alignment horizontal="center" vertical="center" wrapText="1"/>
    </xf>
    <xf numFmtId="0" fontId="17" fillId="0" borderId="20" xfId="8" applyFont="1" applyBorder="1" applyAlignment="1">
      <alignment horizontal="center" vertical="center" wrapText="1"/>
    </xf>
    <xf numFmtId="0" fontId="17" fillId="0" borderId="27" xfId="8" applyFont="1" applyBorder="1" applyAlignment="1">
      <alignment horizontal="center" vertical="center" wrapText="1"/>
    </xf>
    <xf numFmtId="0" fontId="17" fillId="0" borderId="0" xfId="8" applyFont="1" applyAlignment="1">
      <alignment horizontal="center" vertical="center" wrapText="1"/>
    </xf>
    <xf numFmtId="0" fontId="17" fillId="0" borderId="28" xfId="8" applyFont="1" applyBorder="1" applyAlignment="1">
      <alignment horizontal="center" vertical="center" wrapText="1"/>
    </xf>
    <xf numFmtId="0" fontId="17" fillId="0" borderId="45" xfId="8" applyFont="1" applyBorder="1" applyAlignment="1">
      <alignment horizontal="center" vertical="center" wrapText="1"/>
    </xf>
    <xf numFmtId="0" fontId="17" fillId="0" borderId="46" xfId="8" applyFont="1" applyBorder="1" applyAlignment="1">
      <alignment horizontal="center" vertical="center" wrapText="1"/>
    </xf>
    <xf numFmtId="0" fontId="17" fillId="0" borderId="47" xfId="8" applyFont="1" applyBorder="1" applyAlignment="1">
      <alignment horizontal="center" vertical="center" wrapText="1"/>
    </xf>
    <xf numFmtId="0" fontId="17" fillId="0" borderId="18" xfId="8" applyFont="1" applyBorder="1" applyAlignment="1">
      <alignment horizontal="left" vertical="center"/>
    </xf>
    <xf numFmtId="0" fontId="17" fillId="0" borderId="19" xfId="8" applyFont="1" applyBorder="1" applyAlignment="1">
      <alignment horizontal="left" vertical="center"/>
    </xf>
    <xf numFmtId="0" fontId="17" fillId="0" borderId="20" xfId="8" applyFont="1" applyBorder="1" applyAlignment="1">
      <alignment horizontal="left" vertical="center"/>
    </xf>
    <xf numFmtId="177" fontId="13" fillId="0" borderId="18"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19" fillId="0" borderId="0" xfId="7" applyFont="1" applyAlignment="1">
      <alignment horizontal="left" vertical="center" wrapText="1"/>
    </xf>
    <xf numFmtId="0" fontId="19" fillId="0" borderId="28" xfId="7" applyFont="1" applyBorder="1" applyAlignment="1">
      <alignment horizontal="left" vertical="center" wrapText="1"/>
    </xf>
    <xf numFmtId="177" fontId="13" fillId="0" borderId="27" xfId="7" applyNumberFormat="1" applyFont="1" applyBorder="1" applyAlignment="1">
      <alignment horizontal="right" vertical="center" shrinkToFit="1"/>
    </xf>
    <xf numFmtId="177" fontId="13" fillId="0" borderId="0" xfId="7" applyNumberFormat="1" applyFont="1" applyAlignment="1">
      <alignment horizontal="right" vertical="center" shrinkToFit="1"/>
    </xf>
    <xf numFmtId="177" fontId="13" fillId="0" borderId="28" xfId="7" applyNumberFormat="1" applyFont="1" applyBorder="1" applyAlignment="1">
      <alignment horizontal="right" vertical="center" shrinkToFit="1"/>
    </xf>
    <xf numFmtId="177" fontId="13" fillId="0" borderId="45" xfId="7" applyNumberFormat="1" applyFont="1" applyBorder="1" applyAlignment="1">
      <alignment horizontal="right" vertical="center" shrinkToFit="1"/>
    </xf>
    <xf numFmtId="177" fontId="13" fillId="0" borderId="46" xfId="7" applyNumberFormat="1" applyFont="1" applyBorder="1" applyAlignment="1">
      <alignment horizontal="right" vertical="center" shrinkToFit="1"/>
    </xf>
    <xf numFmtId="177" fontId="13" fillId="0" borderId="47" xfId="7" applyNumberFormat="1" applyFont="1" applyBorder="1" applyAlignment="1">
      <alignment horizontal="right" vertical="center" shrinkToFit="1"/>
    </xf>
    <xf numFmtId="0" fontId="13" fillId="0" borderId="45" xfId="7" applyFont="1" applyBorder="1" applyAlignment="1">
      <alignment horizontal="left" vertical="center"/>
    </xf>
    <xf numFmtId="0" fontId="13" fillId="0" borderId="46" xfId="7" applyFont="1" applyBorder="1" applyAlignment="1">
      <alignment horizontal="left" vertical="center"/>
    </xf>
    <xf numFmtId="0" fontId="13" fillId="0" borderId="47" xfId="7" applyFont="1" applyBorder="1" applyAlignment="1">
      <alignment horizontal="left" vertical="center"/>
    </xf>
    <xf numFmtId="0" fontId="13" fillId="0" borderId="27" xfId="7" applyFont="1" applyBorder="1" applyAlignment="1">
      <alignment horizontal="left" vertical="center"/>
    </xf>
    <xf numFmtId="0" fontId="13" fillId="0" borderId="28" xfId="7" applyFont="1" applyBorder="1" applyAlignment="1">
      <alignment horizontal="left" vertical="center"/>
    </xf>
    <xf numFmtId="0" fontId="20" fillId="0" borderId="9" xfId="7" applyFont="1" applyBorder="1">
      <alignment vertical="center"/>
    </xf>
    <xf numFmtId="0" fontId="20" fillId="0" borderId="11" xfId="7" applyFont="1" applyBorder="1">
      <alignment vertical="center"/>
    </xf>
    <xf numFmtId="0" fontId="13" fillId="0" borderId="38" xfId="7" applyFont="1" applyBorder="1" applyAlignment="1">
      <alignment horizontal="center" vertical="center" textRotation="255"/>
    </xf>
    <xf numFmtId="0" fontId="13" fillId="0" borderId="2" xfId="7" applyFont="1" applyBorder="1" applyAlignment="1">
      <alignment horizontal="center" vertical="center" textRotation="255"/>
    </xf>
    <xf numFmtId="0" fontId="13" fillId="0" borderId="3" xfId="7" applyFont="1" applyBorder="1" applyAlignment="1">
      <alignment horizontal="center" vertical="center" textRotation="255"/>
    </xf>
    <xf numFmtId="0" fontId="13" fillId="0" borderId="27" xfId="7" applyFont="1" applyBorder="1" applyAlignment="1">
      <alignment horizontal="center" vertical="center" textRotation="255"/>
    </xf>
    <xf numFmtId="0" fontId="13" fillId="0" borderId="0" xfId="7" applyFont="1" applyAlignment="1">
      <alignment horizontal="center" vertical="center" textRotation="255"/>
    </xf>
    <xf numFmtId="0" fontId="13" fillId="0" borderId="5" xfId="7" applyFont="1" applyBorder="1" applyAlignment="1">
      <alignment horizontal="center" vertical="center" textRotation="255"/>
    </xf>
    <xf numFmtId="0" fontId="13" fillId="0" borderId="45" xfId="7" applyFont="1" applyBorder="1" applyAlignment="1">
      <alignment horizontal="center" vertical="center" textRotation="255"/>
    </xf>
    <xf numFmtId="0" fontId="13" fillId="0" borderId="46" xfId="7" applyFont="1" applyBorder="1" applyAlignment="1">
      <alignment horizontal="center" vertical="center" textRotation="255"/>
    </xf>
    <xf numFmtId="0" fontId="13" fillId="0" borderId="41" xfId="7" applyFont="1" applyBorder="1" applyAlignment="1">
      <alignment horizontal="center" vertical="center" textRotation="255"/>
    </xf>
    <xf numFmtId="0" fontId="13" fillId="0" borderId="1" xfId="7" applyFont="1" applyBorder="1" applyAlignment="1">
      <alignment horizontal="center" vertical="center"/>
    </xf>
    <xf numFmtId="0" fontId="13" fillId="0" borderId="2" xfId="7" applyFont="1" applyBorder="1" applyAlignment="1">
      <alignment horizontal="center" vertical="center"/>
    </xf>
    <xf numFmtId="0" fontId="13" fillId="0" borderId="3" xfId="7" applyFont="1" applyBorder="1" applyAlignment="1">
      <alignment horizontal="center" vertical="center"/>
    </xf>
    <xf numFmtId="0" fontId="13" fillId="0" borderId="6" xfId="7" applyFont="1" applyBorder="1" applyAlignment="1">
      <alignment horizontal="center" vertical="center"/>
    </xf>
    <xf numFmtId="0" fontId="13" fillId="0" borderId="7" xfId="7" applyFont="1" applyBorder="1" applyAlignment="1">
      <alignment horizontal="center" vertical="center"/>
    </xf>
    <xf numFmtId="0" fontId="13" fillId="0" borderId="8" xfId="7" applyFont="1" applyBorder="1" applyAlignment="1">
      <alignment horizontal="center" vertical="center"/>
    </xf>
    <xf numFmtId="0" fontId="19" fillId="0" borderId="1" xfId="7" applyFont="1" applyBorder="1" applyAlignment="1">
      <alignment horizontal="center" vertical="center" wrapText="1"/>
    </xf>
    <xf numFmtId="0" fontId="19" fillId="0" borderId="2" xfId="7" applyFont="1" applyBorder="1" applyAlignment="1">
      <alignment horizontal="center" vertical="center" wrapText="1"/>
    </xf>
    <xf numFmtId="0" fontId="19" fillId="0" borderId="3" xfId="7" applyFont="1" applyBorder="1" applyAlignment="1">
      <alignment horizontal="center" vertical="center" wrapText="1"/>
    </xf>
    <xf numFmtId="0" fontId="19" fillId="0" borderId="6" xfId="7" applyFont="1" applyBorder="1" applyAlignment="1">
      <alignment horizontal="center" vertical="center" wrapText="1"/>
    </xf>
    <xf numFmtId="0" fontId="19" fillId="0" borderId="7" xfId="7" applyFont="1" applyBorder="1" applyAlignment="1">
      <alignment horizontal="center" vertical="center" wrapText="1"/>
    </xf>
    <xf numFmtId="0" fontId="19" fillId="0" borderId="8" xfId="7" applyFont="1" applyBorder="1" applyAlignment="1">
      <alignment horizontal="center" vertical="center" wrapText="1"/>
    </xf>
    <xf numFmtId="0" fontId="13" fillId="0" borderId="1" xfId="7" applyFont="1" applyBorder="1" applyAlignment="1">
      <alignment horizontal="center" vertical="center" textRotation="255"/>
    </xf>
    <xf numFmtId="0" fontId="13" fillId="0" borderId="4" xfId="7" applyFont="1" applyBorder="1" applyAlignment="1">
      <alignment horizontal="center" vertical="center" textRotation="255"/>
    </xf>
    <xf numFmtId="0" fontId="13" fillId="0" borderId="6" xfId="7" applyFont="1" applyBorder="1" applyAlignment="1">
      <alignment horizontal="center" vertical="center" textRotation="255"/>
    </xf>
    <xf numFmtId="0" fontId="13" fillId="0" borderId="7" xfId="7" applyFont="1" applyBorder="1" applyAlignment="1">
      <alignment horizontal="center" vertical="center" textRotation="255"/>
    </xf>
    <xf numFmtId="0" fontId="13" fillId="0" borderId="8" xfId="7" applyFont="1" applyBorder="1" applyAlignment="1">
      <alignment horizontal="center" vertical="center" textRotation="255"/>
    </xf>
    <xf numFmtId="0" fontId="13" fillId="0" borderId="1" xfId="7" applyFont="1" applyBorder="1" applyAlignment="1">
      <alignment horizontal="center" vertical="center" wrapText="1"/>
    </xf>
    <xf numFmtId="0" fontId="13" fillId="0" borderId="2"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6" xfId="7" applyFont="1" applyBorder="1" applyAlignment="1">
      <alignment horizontal="center" vertical="center" wrapText="1"/>
    </xf>
    <xf numFmtId="0" fontId="13" fillId="0" borderId="7" xfId="7" applyFont="1" applyBorder="1" applyAlignment="1">
      <alignment horizontal="center" vertical="center" wrapText="1"/>
    </xf>
    <xf numFmtId="0" fontId="13" fillId="0" borderId="8" xfId="7" applyFont="1" applyBorder="1" applyAlignment="1">
      <alignment horizontal="center" vertical="center" wrapText="1"/>
    </xf>
    <xf numFmtId="0" fontId="19" fillId="0" borderId="39" xfId="7" applyFont="1" applyBorder="1" applyAlignment="1">
      <alignment horizontal="center" vertical="center" wrapText="1"/>
    </xf>
    <xf numFmtId="0" fontId="19" fillId="0" borderId="30" xfId="7" applyFont="1" applyBorder="1" applyAlignment="1">
      <alignment horizontal="center" vertical="center" wrapText="1"/>
    </xf>
    <xf numFmtId="0" fontId="13" fillId="0" borderId="10" xfId="7" applyFont="1" applyBorder="1" applyAlignment="1">
      <alignment horizontal="center" vertical="center"/>
    </xf>
    <xf numFmtId="0" fontId="13" fillId="0" borderId="9" xfId="7" applyFont="1" applyBorder="1" applyAlignment="1">
      <alignment horizontal="center" vertical="center"/>
    </xf>
    <xf numFmtId="0" fontId="13" fillId="0" borderId="65" xfId="7" applyFont="1" applyBorder="1" applyAlignment="1">
      <alignment horizontal="center" vertical="center"/>
    </xf>
    <xf numFmtId="0" fontId="13" fillId="0" borderId="50" xfId="7" applyFont="1" applyBorder="1" applyAlignment="1">
      <alignment horizontal="center" vertical="center"/>
    </xf>
    <xf numFmtId="0" fontId="13" fillId="0" borderId="52" xfId="7" applyFont="1" applyBorder="1" applyAlignment="1">
      <alignment horizontal="center" vertical="center"/>
    </xf>
    <xf numFmtId="0" fontId="13" fillId="0" borderId="58" xfId="7" applyFont="1" applyBorder="1" applyAlignment="1">
      <alignment horizontal="center" vertical="center"/>
    </xf>
    <xf numFmtId="0" fontId="13" fillId="0" borderId="48" xfId="7" applyFont="1" applyBorder="1" applyAlignment="1">
      <alignment horizontal="center" vertical="center"/>
    </xf>
    <xf numFmtId="0" fontId="13" fillId="0" borderId="59" xfId="7" applyFont="1" applyBorder="1" applyAlignment="1">
      <alignment horizontal="center" vertical="center"/>
    </xf>
    <xf numFmtId="184" fontId="13" fillId="0" borderId="59" xfId="7" applyNumberFormat="1" applyFont="1" applyBorder="1" applyAlignment="1">
      <alignment horizontal="right" vertical="center" shrinkToFit="1"/>
    </xf>
    <xf numFmtId="184" fontId="13" fillId="0" borderId="60" xfId="7" applyNumberFormat="1" applyFont="1" applyBorder="1" applyAlignment="1">
      <alignment horizontal="right" vertical="center" shrinkToFit="1"/>
    </xf>
    <xf numFmtId="184" fontId="13" fillId="0" borderId="61" xfId="7" applyNumberFormat="1" applyFont="1" applyBorder="1" applyAlignment="1">
      <alignment horizontal="right" vertical="center" shrinkToFit="1"/>
    </xf>
    <xf numFmtId="182" fontId="13" fillId="0" borderId="56" xfId="7" applyNumberFormat="1" applyFont="1" applyBorder="1" applyAlignment="1">
      <alignment horizontal="right" vertical="center" shrinkToFit="1"/>
    </xf>
    <xf numFmtId="0" fontId="13" fillId="0" borderId="34" xfId="7" applyFont="1" applyBorder="1">
      <alignment vertical="center"/>
    </xf>
    <xf numFmtId="177" fontId="13" fillId="0" borderId="59" xfId="7" applyNumberFormat="1" applyFont="1" applyBorder="1" applyAlignment="1">
      <alignment horizontal="right" vertical="center" shrinkToFit="1"/>
    </xf>
    <xf numFmtId="177" fontId="13" fillId="0" borderId="60" xfId="7" applyNumberFormat="1" applyFont="1" applyBorder="1" applyAlignment="1">
      <alignment horizontal="right" vertical="center" shrinkToFit="1"/>
    </xf>
    <xf numFmtId="177" fontId="13" fillId="0" borderId="61" xfId="7" applyNumberFormat="1" applyFont="1" applyBorder="1" applyAlignment="1">
      <alignment horizontal="right" vertical="center" shrinkToFit="1"/>
    </xf>
    <xf numFmtId="182" fontId="13" fillId="0" borderId="46" xfId="7" applyNumberFormat="1" applyFont="1" applyBorder="1" applyAlignment="1">
      <alignment horizontal="right" vertical="center"/>
    </xf>
    <xf numFmtId="182" fontId="13" fillId="0" borderId="47" xfId="7" applyNumberFormat="1" applyFont="1" applyBorder="1" applyAlignment="1">
      <alignment horizontal="right" vertical="center"/>
    </xf>
    <xf numFmtId="0" fontId="13" fillId="0" borderId="62" xfId="7" applyFont="1" applyBorder="1">
      <alignment vertical="center"/>
    </xf>
    <xf numFmtId="0" fontId="13" fillId="0" borderId="63" xfId="7" applyFont="1" applyBorder="1" applyAlignment="1">
      <alignment horizontal="center" vertical="center"/>
    </xf>
    <xf numFmtId="0" fontId="13" fillId="0" borderId="57" xfId="7" applyFont="1" applyBorder="1" applyAlignment="1">
      <alignment horizontal="center" vertical="center"/>
    </xf>
    <xf numFmtId="0" fontId="13" fillId="0" borderId="64" xfId="7" applyFont="1" applyBorder="1" applyAlignment="1">
      <alignment horizontal="center" vertical="center"/>
    </xf>
    <xf numFmtId="0" fontId="13" fillId="0" borderId="18" xfId="7" applyFont="1" applyBorder="1" applyAlignment="1">
      <alignment horizontal="center" vertical="center"/>
    </xf>
    <xf numFmtId="0" fontId="13" fillId="0" borderId="19" xfId="7" applyFont="1" applyBorder="1" applyAlignment="1">
      <alignment horizontal="center" vertical="center"/>
    </xf>
    <xf numFmtId="0" fontId="13" fillId="0" borderId="45" xfId="7" applyFont="1" applyBorder="1" applyAlignment="1">
      <alignment horizontal="center" vertical="center"/>
    </xf>
    <xf numFmtId="0" fontId="13" fillId="0" borderId="46" xfId="7" applyFont="1" applyBorder="1" applyAlignment="1">
      <alignment horizontal="center" vertical="center"/>
    </xf>
    <xf numFmtId="177" fontId="13" fillId="0" borderId="19" xfId="7" applyNumberFormat="1" applyFont="1" applyBorder="1" applyAlignment="1">
      <alignment horizontal="right" vertical="center"/>
    </xf>
    <xf numFmtId="177" fontId="13" fillId="0" borderId="20" xfId="7" applyNumberFormat="1" applyFont="1" applyBorder="1" applyAlignment="1">
      <alignment horizontal="right" vertical="center"/>
    </xf>
    <xf numFmtId="0" fontId="17" fillId="0" borderId="54" xfId="9" applyFont="1" applyBorder="1" applyAlignment="1">
      <alignment horizontal="center" vertical="center" shrinkToFit="1"/>
    </xf>
    <xf numFmtId="0" fontId="17" fillId="0" borderId="55" xfId="9" applyFont="1" applyBorder="1" applyAlignment="1">
      <alignment horizontal="center" vertical="center" shrinkToFit="1"/>
    </xf>
    <xf numFmtId="0" fontId="17" fillId="0" borderId="56" xfId="9" applyFont="1" applyBorder="1" applyAlignment="1">
      <alignment horizontal="center" vertical="center" shrinkToFit="1"/>
    </xf>
    <xf numFmtId="186" fontId="17" fillId="0" borderId="1" xfId="7" applyNumberFormat="1" applyFont="1" applyBorder="1" applyAlignment="1">
      <alignment horizontal="right" vertical="center" shrinkToFit="1"/>
    </xf>
    <xf numFmtId="186" fontId="17" fillId="0" borderId="2" xfId="7" applyNumberFormat="1" applyFont="1" applyBorder="1" applyAlignment="1">
      <alignment horizontal="right" vertical="center" shrinkToFit="1"/>
    </xf>
    <xf numFmtId="186" fontId="17" fillId="0" borderId="39" xfId="7" applyNumberFormat="1" applyFont="1" applyBorder="1" applyAlignment="1">
      <alignment horizontal="right" vertical="center" shrinkToFit="1"/>
    </xf>
    <xf numFmtId="0" fontId="13" fillId="0" borderId="38" xfId="7" applyFont="1" applyBorder="1" applyAlignment="1">
      <alignment horizontal="center" vertical="center"/>
    </xf>
    <xf numFmtId="0" fontId="13" fillId="0" borderId="41" xfId="7" applyFont="1" applyBorder="1" applyAlignment="1">
      <alignment horizontal="center" vertical="center"/>
    </xf>
    <xf numFmtId="0" fontId="17" fillId="0" borderId="1" xfId="7" applyFont="1" applyBorder="1">
      <alignment vertical="center"/>
    </xf>
    <xf numFmtId="0" fontId="17" fillId="0" borderId="2" xfId="7" applyFont="1" applyBorder="1">
      <alignment vertical="center"/>
    </xf>
    <xf numFmtId="0" fontId="17" fillId="0" borderId="3" xfId="7" applyFont="1" applyBorder="1">
      <alignment vertical="center"/>
    </xf>
    <xf numFmtId="182" fontId="13" fillId="0" borderId="10" xfId="7" applyNumberFormat="1" applyFont="1" applyBorder="1" applyAlignment="1">
      <alignment horizontal="right" vertical="center" shrinkToFit="1"/>
    </xf>
    <xf numFmtId="182" fontId="13" fillId="0" borderId="9" xfId="7" applyNumberFormat="1" applyFont="1" applyBorder="1" applyAlignment="1">
      <alignment horizontal="right" vertical="center" shrinkToFit="1"/>
    </xf>
    <xf numFmtId="182" fontId="13" fillId="0" borderId="11" xfId="7" applyNumberFormat="1" applyFont="1" applyBorder="1" applyAlignment="1">
      <alignment horizontal="right" vertical="center" shrinkToFit="1"/>
    </xf>
    <xf numFmtId="182" fontId="13" fillId="0" borderId="53" xfId="7" applyNumberFormat="1" applyFont="1" applyBorder="1" applyAlignment="1">
      <alignment horizontal="right" vertical="center" shrinkToFit="1"/>
    </xf>
    <xf numFmtId="0" fontId="17" fillId="0" borderId="1" xfId="9" applyFont="1" applyBorder="1" applyAlignment="1">
      <alignment horizontal="center" vertical="center" shrinkToFit="1"/>
    </xf>
    <xf numFmtId="0" fontId="17" fillId="0" borderId="2" xfId="9" applyFont="1" applyBorder="1" applyAlignment="1">
      <alignment horizontal="center" vertical="center" shrinkToFit="1"/>
    </xf>
    <xf numFmtId="0" fontId="17" fillId="0" borderId="3" xfId="9" applyFont="1" applyBorder="1" applyAlignment="1">
      <alignment horizontal="center" vertical="center" shrinkToFit="1"/>
    </xf>
    <xf numFmtId="177" fontId="17" fillId="0" borderId="10" xfId="7" applyNumberFormat="1" applyFont="1" applyBorder="1" applyAlignment="1">
      <alignment horizontal="right" vertical="center" shrinkToFit="1"/>
    </xf>
    <xf numFmtId="177" fontId="17" fillId="0" borderId="9" xfId="7" applyNumberFormat="1" applyFont="1" applyBorder="1" applyAlignment="1">
      <alignment horizontal="right" vertical="center" shrinkToFit="1"/>
    </xf>
    <xf numFmtId="177" fontId="17" fillId="0" borderId="53" xfId="7" applyNumberFormat="1" applyFont="1" applyBorder="1" applyAlignment="1">
      <alignment horizontal="right" vertical="center" shrinkToFit="1"/>
    </xf>
    <xf numFmtId="0" fontId="13" fillId="0" borderId="29" xfId="7" applyFont="1" applyBorder="1" applyAlignment="1">
      <alignment horizontal="center" vertical="center"/>
    </xf>
    <xf numFmtId="182" fontId="13" fillId="0" borderId="45" xfId="7" applyNumberFormat="1" applyFont="1" applyBorder="1" applyAlignment="1">
      <alignment horizontal="right" vertical="center" shrinkToFit="1"/>
    </xf>
    <xf numFmtId="182" fontId="13" fillId="0" borderId="46" xfId="7" applyNumberFormat="1" applyFont="1" applyBorder="1" applyAlignment="1">
      <alignment horizontal="right" vertical="center" shrinkToFit="1"/>
    </xf>
    <xf numFmtId="182" fontId="13" fillId="0" borderId="47" xfId="7" applyNumberFormat="1" applyFont="1" applyBorder="1" applyAlignment="1">
      <alignment horizontal="right" vertical="center" shrinkToFit="1"/>
    </xf>
    <xf numFmtId="0" fontId="13" fillId="0" borderId="18" xfId="10" applyBorder="1" applyAlignment="1">
      <alignment horizontal="left" vertical="center"/>
    </xf>
    <xf numFmtId="0" fontId="13" fillId="0" borderId="19" xfId="10" applyBorder="1" applyAlignment="1">
      <alignment horizontal="left" vertical="center"/>
    </xf>
    <xf numFmtId="0" fontId="13" fillId="0" borderId="20" xfId="10" applyBorder="1" applyAlignment="1">
      <alignment horizontal="left" vertical="center"/>
    </xf>
    <xf numFmtId="184" fontId="13" fillId="0" borderId="27" xfId="7" applyNumberFormat="1" applyFont="1" applyBorder="1" applyAlignment="1">
      <alignment horizontal="right" vertical="center" shrinkToFit="1"/>
    </xf>
    <xf numFmtId="184" fontId="13" fillId="0" borderId="0" xfId="7" applyNumberFormat="1" applyFont="1" applyAlignment="1">
      <alignment horizontal="right" vertical="center" shrinkToFit="1"/>
    </xf>
    <xf numFmtId="184" fontId="13" fillId="0" borderId="28" xfId="7" applyNumberFormat="1" applyFont="1" applyBorder="1" applyAlignment="1">
      <alignment horizontal="right" vertical="center" shrinkToFit="1"/>
    </xf>
    <xf numFmtId="0" fontId="13" fillId="0" borderId="18" xfId="7" applyFont="1" applyBorder="1" applyAlignment="1">
      <alignment horizontal="center" vertical="center" wrapText="1"/>
    </xf>
    <xf numFmtId="0" fontId="13" fillId="0" borderId="19" xfId="7" applyFont="1" applyBorder="1" applyAlignment="1">
      <alignment horizontal="center" vertical="center" wrapText="1"/>
    </xf>
    <xf numFmtId="0" fontId="13" fillId="0" borderId="14" xfId="7" applyFont="1" applyBorder="1" applyAlignment="1">
      <alignment horizontal="center" vertical="center" wrapText="1"/>
    </xf>
    <xf numFmtId="0" fontId="13" fillId="0" borderId="27" xfId="7" applyFont="1" applyBorder="1" applyAlignment="1">
      <alignment horizontal="center" vertical="center" wrapText="1"/>
    </xf>
    <xf numFmtId="0" fontId="13" fillId="0" borderId="0" xfId="7" applyFont="1" applyAlignment="1">
      <alignment horizontal="center" vertical="center" wrapText="1"/>
    </xf>
    <xf numFmtId="0" fontId="13" fillId="0" borderId="5" xfId="7" applyFont="1" applyBorder="1" applyAlignment="1">
      <alignment horizontal="center" vertical="center" wrapText="1"/>
    </xf>
    <xf numFmtId="0" fontId="13" fillId="0" borderId="45" xfId="7" applyFont="1" applyBorder="1" applyAlignment="1">
      <alignment horizontal="center" vertical="center" wrapText="1"/>
    </xf>
    <xf numFmtId="0" fontId="13" fillId="0" borderId="46" xfId="7" applyFont="1" applyBorder="1" applyAlignment="1">
      <alignment horizontal="center" vertical="center" wrapText="1"/>
    </xf>
    <xf numFmtId="0" fontId="13" fillId="0" borderId="41" xfId="7" applyFont="1" applyBorder="1" applyAlignment="1">
      <alignment horizontal="center" vertical="center" wrapText="1"/>
    </xf>
    <xf numFmtId="0" fontId="17" fillId="0" borderId="16" xfId="7" applyFont="1" applyBorder="1">
      <alignment vertical="center"/>
    </xf>
    <xf numFmtId="0" fontId="17" fillId="0" borderId="50" xfId="7" applyFont="1" applyBorder="1">
      <alignment vertical="center"/>
    </xf>
    <xf numFmtId="0" fontId="17" fillId="0" borderId="51" xfId="7" applyFont="1" applyBorder="1">
      <alignment vertical="center"/>
    </xf>
    <xf numFmtId="177" fontId="17" fillId="0" borderId="16" xfId="7" applyNumberFormat="1" applyFont="1" applyBorder="1" applyAlignment="1">
      <alignment horizontal="right" vertical="center" shrinkToFit="1"/>
    </xf>
    <xf numFmtId="177" fontId="17" fillId="0" borderId="19" xfId="7" applyNumberFormat="1" applyFont="1" applyBorder="1" applyAlignment="1">
      <alignment horizontal="right" vertical="center" shrinkToFit="1"/>
    </xf>
    <xf numFmtId="177" fontId="17" fillId="0" borderId="20" xfId="7" applyNumberFormat="1" applyFont="1" applyBorder="1" applyAlignment="1">
      <alignment horizontal="right" vertical="center" shrinkToFit="1"/>
    </xf>
    <xf numFmtId="0" fontId="13" fillId="0" borderId="34" xfId="7" applyFont="1" applyBorder="1" applyAlignment="1">
      <alignment horizontal="center" vertical="center"/>
    </xf>
    <xf numFmtId="0" fontId="13" fillId="0" borderId="11" xfId="7" applyFont="1" applyBorder="1" applyAlignment="1">
      <alignment horizontal="center" vertical="center"/>
    </xf>
    <xf numFmtId="0" fontId="13" fillId="0" borderId="10" xfId="7" applyFont="1" applyBorder="1" applyAlignment="1">
      <alignment horizontal="center" vertical="center" shrinkToFit="1"/>
    </xf>
    <xf numFmtId="0" fontId="13" fillId="0" borderId="9" xfId="7" applyFont="1" applyBorder="1" applyAlignment="1">
      <alignment horizontal="center" vertical="center" shrinkToFit="1"/>
    </xf>
    <xf numFmtId="0" fontId="13" fillId="0" borderId="11" xfId="7" applyFont="1" applyBorder="1" applyAlignment="1">
      <alignment horizontal="center" vertical="center" shrinkToFit="1"/>
    </xf>
    <xf numFmtId="0" fontId="13" fillId="0" borderId="53" xfId="7" applyFont="1" applyBorder="1" applyAlignment="1">
      <alignment horizontal="center" vertical="center" shrinkToFit="1"/>
    </xf>
    <xf numFmtId="0" fontId="17" fillId="0" borderId="9" xfId="7" applyFont="1" applyBorder="1">
      <alignment vertical="center"/>
    </xf>
    <xf numFmtId="0" fontId="17" fillId="0" borderId="11" xfId="7" applyFont="1" applyBorder="1">
      <alignment vertical="center"/>
    </xf>
    <xf numFmtId="186" fontId="13" fillId="0" borderId="54" xfId="7" applyNumberFormat="1" applyFont="1" applyBorder="1" applyAlignment="1">
      <alignment horizontal="right" vertical="center" shrinkToFit="1"/>
    </xf>
    <xf numFmtId="186" fontId="13" fillId="0" borderId="55" xfId="7" applyNumberFormat="1" applyFont="1" applyBorder="1" applyAlignment="1">
      <alignment horizontal="right" vertical="center" shrinkToFit="1"/>
    </xf>
    <xf numFmtId="186" fontId="13" fillId="0" borderId="57" xfId="7" applyNumberFormat="1" applyFont="1" applyBorder="1" applyAlignment="1">
      <alignment horizontal="right" vertical="center" shrinkToFit="1"/>
    </xf>
    <xf numFmtId="0" fontId="13" fillId="0" borderId="21" xfId="7" applyFont="1" applyBorder="1" applyAlignment="1">
      <alignment horizontal="center" vertical="center"/>
    </xf>
    <xf numFmtId="0" fontId="13" fillId="0" borderId="22" xfId="7" applyFont="1" applyBorder="1" applyAlignment="1">
      <alignment horizontal="center" vertical="center"/>
    </xf>
    <xf numFmtId="0" fontId="13" fillId="0" borderId="49"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49" xfId="7" applyNumberFormat="1" applyFont="1" applyBorder="1" applyAlignment="1">
      <alignment horizontal="right" vertical="center" shrinkToFit="1"/>
    </xf>
    <xf numFmtId="177" fontId="13" fillId="0" borderId="50" xfId="7" applyNumberFormat="1" applyFont="1" applyBorder="1" applyAlignment="1">
      <alignment horizontal="right" vertical="center" shrinkToFit="1"/>
    </xf>
    <xf numFmtId="177" fontId="13" fillId="0" borderId="52" xfId="7" applyNumberFormat="1" applyFont="1" applyBorder="1" applyAlignment="1">
      <alignment horizontal="right" vertical="center" shrinkToFit="1"/>
    </xf>
    <xf numFmtId="0" fontId="13" fillId="0" borderId="20" xfId="7" applyFont="1" applyBorder="1" applyAlignment="1">
      <alignment horizontal="center" vertical="center"/>
    </xf>
    <xf numFmtId="0" fontId="13" fillId="0" borderId="27" xfId="7" applyFont="1" applyBorder="1" applyAlignment="1">
      <alignment horizontal="center" vertical="center"/>
    </xf>
    <xf numFmtId="0" fontId="13" fillId="0" borderId="28" xfId="7" applyFont="1" applyBorder="1" applyAlignment="1">
      <alignment horizontal="center" vertical="center"/>
    </xf>
    <xf numFmtId="183" fontId="13" fillId="0" borderId="27" xfId="7" applyNumberFormat="1" applyFont="1" applyBorder="1" applyAlignment="1">
      <alignment horizontal="right" vertical="center" shrinkToFit="1"/>
    </xf>
    <xf numFmtId="183" fontId="13" fillId="0" borderId="0" xfId="7" applyNumberFormat="1" applyFont="1" applyAlignment="1">
      <alignment horizontal="right" vertical="center" shrinkToFit="1"/>
    </xf>
    <xf numFmtId="183" fontId="13" fillId="0" borderId="28" xfId="7" applyNumberFormat="1" applyFont="1" applyBorder="1" applyAlignment="1">
      <alignment horizontal="right" vertical="center" shrinkToFit="1"/>
    </xf>
    <xf numFmtId="0" fontId="13" fillId="0" borderId="35" xfId="7" applyFont="1" applyBorder="1" applyAlignment="1">
      <alignment horizontal="center" vertical="center"/>
    </xf>
    <xf numFmtId="0" fontId="13" fillId="0" borderId="36" xfId="7" applyFont="1" applyBorder="1" applyAlignment="1">
      <alignment horizontal="center" vertical="center"/>
    </xf>
    <xf numFmtId="0" fontId="13" fillId="0" borderId="24" xfId="7" applyFont="1" applyBorder="1" applyAlignment="1">
      <alignment horizontal="center" vertical="center"/>
    </xf>
    <xf numFmtId="0" fontId="13" fillId="0" borderId="5" xfId="7" applyFont="1" applyBorder="1" applyAlignment="1">
      <alignment horizontal="center" vertical="center"/>
    </xf>
    <xf numFmtId="0" fontId="13" fillId="0" borderId="25" xfId="7" applyFont="1" applyBorder="1" applyAlignment="1">
      <alignment horizontal="center" vertical="center"/>
    </xf>
    <xf numFmtId="0" fontId="13" fillId="0" borderId="40" xfId="7" applyFont="1" applyBorder="1" applyAlignment="1">
      <alignment horizontal="center" vertical="center"/>
    </xf>
    <xf numFmtId="0" fontId="13" fillId="0" borderId="42" xfId="7" applyFont="1" applyBorder="1" applyAlignment="1">
      <alignment horizontal="center" vertical="center"/>
    </xf>
    <xf numFmtId="0" fontId="13" fillId="0" borderId="37" xfId="7" applyFont="1" applyBorder="1" applyAlignment="1">
      <alignment horizontal="center" vertical="center"/>
    </xf>
    <xf numFmtId="0" fontId="13" fillId="0" borderId="4" xfId="7" applyFont="1" applyBorder="1" applyAlignment="1">
      <alignment horizontal="center" vertical="center"/>
    </xf>
    <xf numFmtId="0" fontId="13" fillId="0" borderId="26" xfId="7" applyFont="1" applyBorder="1" applyAlignment="1">
      <alignment horizontal="center" vertical="center"/>
    </xf>
    <xf numFmtId="0" fontId="13" fillId="0" borderId="43" xfId="7" applyFont="1" applyBorder="1" applyAlignment="1">
      <alignment horizontal="center" vertical="center"/>
    </xf>
    <xf numFmtId="0" fontId="13" fillId="0" borderId="44" xfId="7" applyFont="1" applyBorder="1" applyAlignment="1">
      <alignment horizontal="center" vertical="center"/>
    </xf>
    <xf numFmtId="49" fontId="13" fillId="0" borderId="1" xfId="7" applyNumberFormat="1" applyFont="1" applyBorder="1" applyAlignment="1">
      <alignment horizontal="center" vertical="center"/>
    </xf>
    <xf numFmtId="49" fontId="13" fillId="0" borderId="2" xfId="7" applyNumberFormat="1" applyFont="1" applyBorder="1" applyAlignment="1">
      <alignment horizontal="center" vertical="center"/>
    </xf>
    <xf numFmtId="49" fontId="13" fillId="0" borderId="39" xfId="7" applyNumberFormat="1" applyFont="1" applyBorder="1" applyAlignment="1">
      <alignment horizontal="center" vertical="center"/>
    </xf>
    <xf numFmtId="49" fontId="13" fillId="0" borderId="4" xfId="7" applyNumberFormat="1" applyFont="1" applyBorder="1" applyAlignment="1">
      <alignment horizontal="center" vertical="center"/>
    </xf>
    <xf numFmtId="49" fontId="13" fillId="0" borderId="28" xfId="7" applyNumberFormat="1" applyFont="1" applyBorder="1" applyAlignment="1">
      <alignment horizontal="center" vertical="center"/>
    </xf>
    <xf numFmtId="49" fontId="13" fillId="0" borderId="43" xfId="7" applyNumberFormat="1" applyFont="1" applyBorder="1" applyAlignment="1">
      <alignment horizontal="center" vertical="center"/>
    </xf>
    <xf numFmtId="49" fontId="13" fillId="0" borderId="46" xfId="7" applyNumberFormat="1" applyFont="1" applyBorder="1" applyAlignment="1">
      <alignment horizontal="center" vertical="center"/>
    </xf>
    <xf numFmtId="49" fontId="13" fillId="0" borderId="47" xfId="7" applyNumberFormat="1" applyFont="1" applyBorder="1" applyAlignment="1">
      <alignment horizontal="center" vertical="center"/>
    </xf>
    <xf numFmtId="0" fontId="13" fillId="0" borderId="18" xfId="7" applyFont="1" applyBorder="1" applyAlignment="1">
      <alignment horizontal="left" vertical="center"/>
    </xf>
    <xf numFmtId="0" fontId="13" fillId="0" borderId="19" xfId="7" applyFont="1" applyBorder="1" applyAlignment="1">
      <alignment horizontal="left" vertical="center"/>
    </xf>
    <xf numFmtId="0" fontId="13" fillId="0" borderId="20" xfId="7" applyFont="1" applyBorder="1" applyAlignment="1">
      <alignment horizontal="left" vertical="center"/>
    </xf>
    <xf numFmtId="182" fontId="13" fillId="0" borderId="18" xfId="7" applyNumberFormat="1" applyFont="1" applyBorder="1" applyAlignment="1">
      <alignment horizontal="right" vertical="center" shrinkToFit="1"/>
    </xf>
    <xf numFmtId="182" fontId="13" fillId="0" borderId="19" xfId="7" applyNumberFormat="1" applyFont="1" applyBorder="1" applyAlignment="1">
      <alignment horizontal="right" vertical="center" shrinkToFit="1"/>
    </xf>
    <xf numFmtId="182" fontId="13" fillId="0" borderId="20" xfId="7" applyNumberFormat="1" applyFont="1" applyBorder="1" applyAlignment="1">
      <alignment horizontal="right" vertical="center" shrinkToFit="1"/>
    </xf>
    <xf numFmtId="49" fontId="14" fillId="0" borderId="0" xfId="7" applyNumberFormat="1" applyFont="1" applyAlignment="1">
      <alignment horizontal="center" vertical="center"/>
    </xf>
    <xf numFmtId="0" fontId="13" fillId="0" borderId="13" xfId="7" applyFont="1" applyBorder="1" applyAlignment="1">
      <alignment horizontal="center" vertical="center"/>
    </xf>
    <xf numFmtId="0" fontId="13" fillId="0" borderId="14" xfId="7" applyFont="1" applyBorder="1" applyAlignment="1">
      <alignment horizontal="center" vertical="center"/>
    </xf>
    <xf numFmtId="0" fontId="13" fillId="0" borderId="15" xfId="7" applyFont="1" applyBorder="1" applyAlignment="1">
      <alignment horizontal="center" vertical="center"/>
    </xf>
    <xf numFmtId="0" fontId="13" fillId="0" borderId="31" xfId="7" applyFont="1" applyBorder="1" applyAlignment="1">
      <alignment horizontal="center" vertical="center"/>
    </xf>
    <xf numFmtId="0" fontId="13" fillId="0" borderId="32" xfId="7" applyFont="1" applyBorder="1" applyAlignment="1">
      <alignment horizontal="center" vertical="center"/>
    </xf>
    <xf numFmtId="0" fontId="13" fillId="0" borderId="16" xfId="7" applyFont="1" applyBorder="1" applyAlignment="1">
      <alignment horizontal="center" vertical="center"/>
    </xf>
    <xf numFmtId="0" fontId="13" fillId="0" borderId="17" xfId="7" applyFont="1" applyBorder="1" applyAlignment="1">
      <alignment horizontal="center" vertical="center"/>
    </xf>
    <xf numFmtId="0" fontId="13" fillId="0" borderId="33" xfId="7" applyFont="1" applyBorder="1" applyAlignment="1">
      <alignment horizontal="center" vertical="center"/>
    </xf>
    <xf numFmtId="0" fontId="13" fillId="0" borderId="30" xfId="7" applyFont="1" applyBorder="1" applyAlignment="1">
      <alignment horizontal="center" vertical="center"/>
    </xf>
    <xf numFmtId="0" fontId="13" fillId="0" borderId="23" xfId="7" applyFont="1" applyBorder="1" applyAlignment="1">
      <alignment horizontal="center" vertical="center"/>
    </xf>
    <xf numFmtId="0" fontId="13" fillId="3" borderId="72" xfId="11" applyFont="1" applyFill="1" applyBorder="1" applyAlignment="1">
      <alignment horizontal="right" vertical="center" shrinkToFit="1"/>
    </xf>
    <xf numFmtId="0" fontId="13" fillId="3" borderId="0" xfId="11" applyFont="1" applyFill="1" applyAlignment="1">
      <alignment horizontal="right" vertical="center" shrinkToFit="1"/>
    </xf>
    <xf numFmtId="0" fontId="13" fillId="3" borderId="5" xfId="11" applyFont="1" applyFill="1" applyBorder="1" applyAlignment="1">
      <alignment horizontal="right" vertical="center" shrinkToFit="1"/>
    </xf>
    <xf numFmtId="177" fontId="13" fillId="3" borderId="72" xfId="11" applyNumberFormat="1" applyFont="1" applyFill="1" applyBorder="1" applyAlignment="1">
      <alignment horizontal="right" vertical="center" shrinkToFit="1"/>
    </xf>
    <xf numFmtId="177" fontId="13" fillId="3" borderId="0" xfId="11" applyNumberFormat="1" applyFont="1" applyFill="1" applyAlignment="1">
      <alignment horizontal="right" vertical="center" shrinkToFit="1"/>
    </xf>
    <xf numFmtId="177" fontId="13" fillId="3" borderId="69" xfId="11" applyNumberFormat="1" applyFont="1" applyFill="1" applyBorder="1" applyAlignment="1">
      <alignment horizontal="right" vertical="center" shrinkToFit="1"/>
    </xf>
    <xf numFmtId="0" fontId="13" fillId="0" borderId="6" xfId="11" applyFont="1" applyBorder="1">
      <alignment vertical="center"/>
    </xf>
    <xf numFmtId="0" fontId="13" fillId="0" borderId="7" xfId="11" applyFont="1" applyBorder="1">
      <alignment vertical="center"/>
    </xf>
    <xf numFmtId="0" fontId="13" fillId="0" borderId="8" xfId="11" applyFont="1" applyBorder="1">
      <alignment vertical="center"/>
    </xf>
    <xf numFmtId="177" fontId="13"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3"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3" fillId="0" borderId="75" xfId="11" applyNumberFormat="1" applyFont="1" applyBorder="1" applyAlignment="1">
      <alignment horizontal="right" vertical="center" shrinkToFit="1"/>
    </xf>
    <xf numFmtId="177" fontId="13" fillId="3" borderId="75" xfId="11" applyNumberFormat="1" applyFont="1" applyFill="1" applyBorder="1" applyAlignment="1">
      <alignment horizontal="right" vertical="center" shrinkToFit="1"/>
    </xf>
    <xf numFmtId="177" fontId="13" fillId="3" borderId="7" xfId="11" applyNumberFormat="1" applyFont="1" applyFill="1" applyBorder="1" applyAlignment="1">
      <alignment horizontal="right" vertical="center" shrinkToFit="1"/>
    </xf>
    <xf numFmtId="177" fontId="13" fillId="3" borderId="73" xfId="11" applyNumberFormat="1" applyFont="1" applyFill="1" applyBorder="1" applyAlignment="1">
      <alignment horizontal="right" vertical="center" shrinkToFit="1"/>
    </xf>
    <xf numFmtId="0" fontId="13" fillId="3" borderId="75" xfId="11" applyFont="1" applyFill="1" applyBorder="1" applyAlignment="1">
      <alignment horizontal="right" vertical="center" shrinkToFit="1"/>
    </xf>
    <xf numFmtId="0" fontId="13" fillId="3" borderId="7" xfId="11" applyFont="1" applyFill="1" applyBorder="1" applyAlignment="1">
      <alignment horizontal="right" vertical="center" shrinkToFit="1"/>
    </xf>
    <xf numFmtId="0" fontId="13" fillId="3" borderId="8" xfId="11" applyFont="1" applyFill="1" applyBorder="1" applyAlignment="1">
      <alignment horizontal="right" vertical="center" shrinkToFit="1"/>
    </xf>
    <xf numFmtId="0" fontId="13" fillId="0" borderId="4" xfId="11" applyFont="1" applyBorder="1">
      <alignment vertical="center"/>
    </xf>
    <xf numFmtId="0" fontId="13" fillId="0" borderId="0" xfId="11" applyFont="1">
      <alignment vertical="center"/>
    </xf>
    <xf numFmtId="0" fontId="13" fillId="0" borderId="5" xfId="11" applyFont="1" applyBorder="1">
      <alignment vertical="center"/>
    </xf>
    <xf numFmtId="177" fontId="13" fillId="0" borderId="4" xfId="11" applyNumberFormat="1" applyFont="1" applyBorder="1" applyAlignment="1">
      <alignment horizontal="right" vertical="center" shrinkToFit="1"/>
    </xf>
    <xf numFmtId="177" fontId="13" fillId="0" borderId="0" xfId="11" applyNumberFormat="1" applyFont="1" applyAlignment="1">
      <alignment horizontal="right" vertical="center" shrinkToFit="1"/>
    </xf>
    <xf numFmtId="177" fontId="13" fillId="0" borderId="69" xfId="11" applyNumberFormat="1" applyFont="1" applyBorder="1" applyAlignment="1">
      <alignment horizontal="right" vertical="center" shrinkToFit="1"/>
    </xf>
    <xf numFmtId="182" fontId="13" fillId="0" borderId="72" xfId="11" applyNumberFormat="1" applyFont="1" applyBorder="1" applyAlignment="1">
      <alignment horizontal="right" vertical="center" shrinkToFit="1"/>
    </xf>
    <xf numFmtId="182" fontId="13" fillId="0" borderId="0" xfId="11" applyNumberFormat="1" applyFont="1" applyAlignment="1">
      <alignment horizontal="right" vertical="center" shrinkToFit="1"/>
    </xf>
    <xf numFmtId="182" fontId="13" fillId="0" borderId="69" xfId="11" applyNumberFormat="1" applyFont="1" applyBorder="1" applyAlignment="1">
      <alignment horizontal="right" vertical="center" shrinkToFit="1"/>
    </xf>
    <xf numFmtId="177" fontId="13" fillId="0" borderId="72" xfId="11" applyNumberFormat="1" applyFont="1" applyBorder="1" applyAlignment="1">
      <alignment horizontal="right" vertical="center" shrinkToFit="1"/>
    </xf>
    <xf numFmtId="0" fontId="17" fillId="0" borderId="0" xfId="11" applyFont="1">
      <alignment vertical="center"/>
    </xf>
    <xf numFmtId="0" fontId="17"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1" xfId="11" applyFont="1" applyBorder="1" applyAlignment="1">
      <alignment horizontal="center" vertical="center" textRotation="255"/>
    </xf>
    <xf numFmtId="0" fontId="13" fillId="0" borderId="3" xfId="11" applyFont="1" applyBorder="1" applyAlignment="1">
      <alignment horizontal="center" vertical="center" textRotation="255"/>
    </xf>
    <xf numFmtId="0" fontId="13" fillId="0" borderId="4" xfId="11" applyFont="1" applyBorder="1" applyAlignment="1">
      <alignment horizontal="center" vertical="center" textRotation="255"/>
    </xf>
    <xf numFmtId="0" fontId="13" fillId="0" borderId="5" xfId="11" applyFont="1" applyBorder="1" applyAlignment="1">
      <alignment horizontal="center" vertical="center" textRotation="255"/>
    </xf>
    <xf numFmtId="0" fontId="13" fillId="0" borderId="6" xfId="11" applyFont="1" applyBorder="1" applyAlignment="1">
      <alignment horizontal="center" vertical="center" textRotation="255"/>
    </xf>
    <xf numFmtId="0" fontId="13" fillId="0" borderId="8" xfId="11" applyFont="1" applyBorder="1" applyAlignment="1">
      <alignment horizontal="center" vertical="center" textRotation="255"/>
    </xf>
    <xf numFmtId="0" fontId="13" fillId="0" borderId="6" xfId="11" applyFont="1" applyBorder="1" applyAlignment="1">
      <alignment horizontal="left" vertical="center"/>
    </xf>
    <xf numFmtId="0" fontId="13" fillId="0" borderId="7" xfId="11" applyFont="1" applyBorder="1" applyAlignment="1">
      <alignment horizontal="left" vertical="center"/>
    </xf>
    <xf numFmtId="0" fontId="13" fillId="0" borderId="8" xfId="11" applyFont="1" applyBorder="1" applyAlignment="1">
      <alignment horizontal="left" vertical="center"/>
    </xf>
    <xf numFmtId="177" fontId="13"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3"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3" fillId="0" borderId="73" xfId="11" applyNumberFormat="1" applyFont="1" applyBorder="1" applyAlignment="1">
      <alignment horizontal="right" vertical="center" shrinkToFit="1"/>
    </xf>
    <xf numFmtId="182" fontId="13" fillId="0" borderId="74" xfId="11" applyNumberFormat="1" applyFont="1" applyBorder="1" applyAlignment="1">
      <alignment horizontal="right" vertical="center" shrinkToFit="1"/>
    </xf>
    <xf numFmtId="177" fontId="13" fillId="0" borderId="74" xfId="11" applyNumberFormat="1" applyFont="1" applyBorder="1" applyAlignment="1">
      <alignment horizontal="right" vertical="center" shrinkToFit="1"/>
    </xf>
    <xf numFmtId="182" fontId="13" fillId="0" borderId="7" xfId="11" applyNumberFormat="1" applyFont="1" applyBorder="1" applyAlignment="1">
      <alignment horizontal="right" vertical="center" shrinkToFit="1"/>
    </xf>
    <xf numFmtId="182" fontId="13" fillId="0" borderId="8" xfId="11" applyNumberFormat="1" applyFont="1" applyBorder="1" applyAlignment="1">
      <alignment horizontal="right" vertical="center" shrinkToFit="1"/>
    </xf>
    <xf numFmtId="0" fontId="13" fillId="0" borderId="4" xfId="11" applyFont="1" applyBorder="1" applyAlignment="1">
      <alignment horizontal="left" vertical="center"/>
    </xf>
    <xf numFmtId="0" fontId="13" fillId="0" borderId="0" xfId="11" applyFont="1" applyAlignment="1">
      <alignment horizontal="left" vertical="center"/>
    </xf>
    <xf numFmtId="0" fontId="13" fillId="0" borderId="5" xfId="11" applyFont="1" applyBorder="1" applyAlignment="1">
      <alignment horizontal="left" vertical="center"/>
    </xf>
    <xf numFmtId="0" fontId="3" fillId="0" borderId="5" xfId="11" applyBorder="1" applyAlignment="1">
      <alignment horizontal="right" vertical="center" shrinkToFit="1"/>
    </xf>
    <xf numFmtId="177" fontId="13" fillId="0" borderId="5" xfId="11" applyNumberFormat="1" applyFont="1" applyBorder="1" applyAlignment="1">
      <alignment horizontal="right" vertical="center" shrinkToFit="1"/>
    </xf>
    <xf numFmtId="182" fontId="13" fillId="0" borderId="70" xfId="11" applyNumberFormat="1" applyFont="1" applyBorder="1" applyAlignment="1">
      <alignment horizontal="right" vertical="center" shrinkToFit="1"/>
    </xf>
    <xf numFmtId="177" fontId="13" fillId="0" borderId="70" xfId="11" applyNumberFormat="1" applyFont="1" applyBorder="1" applyAlignment="1">
      <alignment horizontal="right" vertical="center" shrinkToFit="1"/>
    </xf>
    <xf numFmtId="182" fontId="13" fillId="0" borderId="5" xfId="11" applyNumberFormat="1" applyFont="1" applyBorder="1" applyAlignment="1">
      <alignment horizontal="right" vertical="center" shrinkToFit="1"/>
    </xf>
    <xf numFmtId="0" fontId="13" fillId="0" borderId="4" xfId="11" applyFont="1" applyBorder="1" applyAlignment="1">
      <alignment horizontal="center" vertical="center" wrapText="1"/>
    </xf>
    <xf numFmtId="0" fontId="13" fillId="0" borderId="0" xfId="11" applyFont="1" applyAlignment="1">
      <alignment horizontal="center" vertical="center" wrapText="1"/>
    </xf>
    <xf numFmtId="0" fontId="13" fillId="0" borderId="6" xfId="11" applyFont="1" applyBorder="1" applyAlignment="1">
      <alignment horizontal="center" vertical="center" wrapText="1"/>
    </xf>
    <xf numFmtId="0" fontId="13" fillId="0" borderId="7" xfId="11" applyFont="1" applyBorder="1" applyAlignment="1">
      <alignment horizontal="center" vertical="center" wrapText="1"/>
    </xf>
    <xf numFmtId="0" fontId="13" fillId="0" borderId="1" xfId="11" applyFont="1" applyBorder="1" applyAlignment="1">
      <alignment horizontal="left" vertical="center"/>
    </xf>
    <xf numFmtId="0" fontId="13" fillId="0" borderId="2" xfId="11" applyFont="1" applyBorder="1" applyAlignment="1">
      <alignment horizontal="left" vertical="center"/>
    </xf>
    <xf numFmtId="0" fontId="13" fillId="0" borderId="3" xfId="11" applyFont="1" applyBorder="1" applyAlignment="1">
      <alignment horizontal="left" vertical="center"/>
    </xf>
    <xf numFmtId="177" fontId="13" fillId="0" borderId="1" xfId="11" applyNumberFormat="1" applyFont="1" applyBorder="1" applyAlignment="1">
      <alignment horizontal="right" vertical="center" shrinkToFit="1"/>
    </xf>
    <xf numFmtId="177" fontId="13" fillId="0" borderId="2" xfId="11" applyNumberFormat="1" applyFont="1" applyBorder="1" applyAlignment="1">
      <alignment horizontal="right" vertical="center" shrinkToFit="1"/>
    </xf>
    <xf numFmtId="177" fontId="13" fillId="0" borderId="3" xfId="11" applyNumberFormat="1" applyFont="1" applyBorder="1" applyAlignment="1">
      <alignment horizontal="right" vertical="center" shrinkToFit="1"/>
    </xf>
    <xf numFmtId="0" fontId="13" fillId="0" borderId="1" xfId="11" applyFont="1" applyBorder="1">
      <alignment vertical="center"/>
    </xf>
    <xf numFmtId="0" fontId="13" fillId="0" borderId="2" xfId="11" applyFont="1" applyBorder="1">
      <alignment vertical="center"/>
    </xf>
    <xf numFmtId="0" fontId="13" fillId="0" borderId="3" xfId="11" applyFont="1" applyBorder="1">
      <alignment vertical="center"/>
    </xf>
    <xf numFmtId="0" fontId="13" fillId="0" borderId="10" xfId="11" applyFont="1" applyBorder="1" applyAlignment="1">
      <alignment horizontal="center" vertical="center"/>
    </xf>
    <xf numFmtId="0" fontId="13" fillId="0" borderId="9" xfId="11" applyFont="1" applyBorder="1" applyAlignment="1">
      <alignment horizontal="center" vertical="center"/>
    </xf>
    <xf numFmtId="0" fontId="13" fillId="0" borderId="11" xfId="11" applyFont="1" applyBorder="1" applyAlignment="1">
      <alignment horizontal="center" vertical="center"/>
    </xf>
    <xf numFmtId="182" fontId="13" fillId="0" borderId="6" xfId="11" applyNumberFormat="1" applyFont="1" applyBorder="1" applyAlignment="1">
      <alignment horizontal="right" vertical="center" shrinkToFit="1"/>
    </xf>
    <xf numFmtId="182" fontId="13" fillId="0" borderId="4" xfId="11" applyNumberFormat="1" applyFont="1" applyBorder="1" applyAlignment="1">
      <alignment horizontal="right" vertical="center" shrinkToFit="1"/>
    </xf>
    <xf numFmtId="182" fontId="13"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3"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3" fillId="0" borderId="1" xfId="11" applyFont="1" applyBorder="1" applyAlignment="1">
      <alignment horizontal="center" vertical="center" wrapText="1"/>
    </xf>
    <xf numFmtId="0" fontId="13" fillId="0" borderId="2" xfId="11" applyFont="1" applyBorder="1" applyAlignment="1">
      <alignment horizontal="center" vertical="center" wrapText="1"/>
    </xf>
    <xf numFmtId="0" fontId="13" fillId="0" borderId="2" xfId="11" applyFont="1" applyBorder="1" applyAlignment="1">
      <alignment vertical="center" textRotation="255"/>
    </xf>
    <xf numFmtId="0" fontId="13" fillId="0" borderId="0" xfId="11" applyFont="1" applyAlignment="1">
      <alignment vertical="center" textRotation="255"/>
    </xf>
    <xf numFmtId="0" fontId="13"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3" fillId="0" borderId="71" xfId="11" applyNumberFormat="1" applyFont="1" applyBorder="1" applyAlignment="1">
      <alignment horizontal="right" vertical="center" shrinkToFit="1"/>
    </xf>
    <xf numFmtId="0" fontId="19" fillId="0" borderId="4" xfId="11" applyFont="1" applyBorder="1">
      <alignment vertical="center"/>
    </xf>
    <xf numFmtId="0" fontId="19" fillId="0" borderId="0" xfId="11" applyFont="1">
      <alignment vertical="center"/>
    </xf>
    <xf numFmtId="0" fontId="19"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3" fillId="0" borderId="68" xfId="11" applyNumberFormat="1" applyFont="1" applyBorder="1" applyAlignment="1">
      <alignment horizontal="right" vertical="center" shrinkToFit="1"/>
    </xf>
    <xf numFmtId="177" fontId="13" fillId="0" borderId="66" xfId="11" applyNumberFormat="1" applyFont="1" applyBorder="1" applyAlignment="1">
      <alignment horizontal="right" vertical="center" shrinkToFit="1"/>
    </xf>
    <xf numFmtId="182" fontId="13" fillId="0" borderId="68" xfId="11" applyNumberFormat="1" applyFont="1" applyBorder="1" applyAlignment="1">
      <alignment horizontal="right" vertical="center" shrinkToFit="1"/>
    </xf>
    <xf numFmtId="182" fontId="13" fillId="0" borderId="3" xfId="11" applyNumberFormat="1" applyFont="1" applyBorder="1" applyAlignment="1">
      <alignment horizontal="right" vertical="center" shrinkToFit="1"/>
    </xf>
    <xf numFmtId="182" fontId="13" fillId="0" borderId="66" xfId="11" applyNumberFormat="1" applyFont="1" applyBorder="1" applyAlignment="1">
      <alignment horizontal="right" vertical="center" shrinkToFit="1"/>
    </xf>
    <xf numFmtId="177" fontId="13" fillId="0" borderId="4" xfId="11" applyNumberFormat="1" applyFont="1" applyBorder="1" applyAlignment="1">
      <alignment horizontal="right" vertical="center"/>
    </xf>
    <xf numFmtId="177" fontId="13" fillId="0" borderId="0" xfId="11" applyNumberFormat="1" applyFont="1" applyAlignment="1">
      <alignment horizontal="right" vertical="center"/>
    </xf>
    <xf numFmtId="177" fontId="13" fillId="0" borderId="69" xfId="11" applyNumberFormat="1" applyFont="1" applyBorder="1" applyAlignment="1">
      <alignment horizontal="right" vertical="center"/>
    </xf>
    <xf numFmtId="182" fontId="13" fillId="0" borderId="70" xfId="11" applyNumberFormat="1" applyFont="1" applyBorder="1" applyAlignment="1">
      <alignment horizontal="right" vertical="center"/>
    </xf>
    <xf numFmtId="177" fontId="13" fillId="0" borderId="72" xfId="11" applyNumberFormat="1" applyFont="1" applyBorder="1" applyAlignment="1">
      <alignment horizontal="right" vertical="center"/>
    </xf>
    <xf numFmtId="0" fontId="19" fillId="0" borderId="10" xfId="11" applyFont="1" applyBorder="1" applyAlignment="1">
      <alignment horizontal="center" vertical="center"/>
    </xf>
    <xf numFmtId="0" fontId="19" fillId="0" borderId="9" xfId="11" applyFont="1" applyBorder="1" applyAlignment="1">
      <alignment horizontal="center" vertical="center"/>
    </xf>
    <xf numFmtId="0" fontId="19" fillId="0" borderId="11" xfId="11" applyFont="1" applyBorder="1" applyAlignment="1">
      <alignment horizontal="center" vertical="center"/>
    </xf>
    <xf numFmtId="177" fontId="13" fillId="0" borderId="5" xfId="11" applyNumberFormat="1" applyFont="1" applyBorder="1" applyAlignment="1">
      <alignment horizontal="right" vertical="center"/>
    </xf>
    <xf numFmtId="182" fontId="13" fillId="0" borderId="67" xfId="11" applyNumberFormat="1" applyFont="1" applyBorder="1" applyAlignment="1">
      <alignment horizontal="right" vertical="center" shrinkToFit="1"/>
    </xf>
    <xf numFmtId="177" fontId="13" fillId="0" borderId="67" xfId="11" applyNumberFormat="1" applyFont="1" applyBorder="1" applyAlignment="1">
      <alignment horizontal="right" vertical="center" shrinkToFit="1"/>
    </xf>
    <xf numFmtId="49" fontId="16" fillId="0" borderId="21" xfId="11" applyNumberFormat="1" applyFont="1" applyBorder="1" applyAlignment="1">
      <alignment horizontal="center" vertical="center"/>
    </xf>
    <xf numFmtId="49" fontId="16" fillId="0" borderId="22" xfId="11" applyNumberFormat="1" applyFont="1" applyBorder="1" applyAlignment="1">
      <alignment horizontal="center" vertical="center"/>
    </xf>
    <xf numFmtId="49" fontId="16" fillId="0" borderId="23" xfId="11" applyNumberFormat="1" applyFont="1" applyBorder="1" applyAlignment="1">
      <alignment horizontal="center" vertical="center"/>
    </xf>
    <xf numFmtId="0" fontId="13"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9"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9"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6" fillId="2" borderId="0" xfId="12" applyFont="1" applyFill="1">
      <alignment vertical="center"/>
    </xf>
    <xf numFmtId="0" fontId="27" fillId="2" borderId="21" xfId="12" applyFont="1" applyFill="1" applyBorder="1" applyAlignment="1">
      <alignment horizontal="center" vertical="center"/>
    </xf>
    <xf numFmtId="0" fontId="27" fillId="2" borderId="22" xfId="12" applyFont="1" applyFill="1" applyBorder="1" applyAlignment="1">
      <alignment horizontal="center" vertical="center"/>
    </xf>
    <xf numFmtId="0" fontId="27"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31" fillId="0" borderId="36" xfId="4" applyNumberFormat="1" applyFont="1" applyBorder="1" applyAlignment="1">
      <alignment horizontal="center" vertical="center" wrapText="1"/>
    </xf>
    <xf numFmtId="177" fontId="31" fillId="0" borderId="32" xfId="4" applyNumberFormat="1" applyFont="1" applyBorder="1" applyAlignment="1">
      <alignment horizontal="center" vertical="center" wrapText="1"/>
    </xf>
    <xf numFmtId="177" fontId="31" fillId="0" borderId="10" xfId="4" applyNumberFormat="1" applyFont="1" applyBorder="1" applyAlignment="1">
      <alignment horizontal="center" vertical="center"/>
    </xf>
    <xf numFmtId="177" fontId="31" fillId="0" borderId="9" xfId="4" applyNumberFormat="1" applyFont="1" applyBorder="1" applyAlignment="1">
      <alignment horizontal="center" vertical="center"/>
    </xf>
    <xf numFmtId="177" fontId="31"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5" fillId="2" borderId="10" xfId="2" applyNumberFormat="1" applyFont="1" applyFill="1" applyBorder="1" applyAlignment="1">
      <alignment vertical="center" wrapText="1"/>
    </xf>
    <xf numFmtId="177" fontId="25" fillId="2" borderId="9" xfId="2" applyNumberFormat="1" applyFont="1" applyFill="1" applyBorder="1" applyAlignment="1">
      <alignment vertical="center" wrapText="1"/>
    </xf>
    <xf numFmtId="177" fontId="25" fillId="2" borderId="11" xfId="2" applyNumberFormat="1" applyFont="1" applyFill="1" applyBorder="1" applyAlignment="1">
      <alignment vertical="center" wrapText="1"/>
    </xf>
    <xf numFmtId="177" fontId="25" fillId="0" borderId="10" xfId="2" applyNumberFormat="1" applyFont="1" applyBorder="1" applyAlignment="1">
      <alignment vertical="center" wrapText="1"/>
    </xf>
    <xf numFmtId="177" fontId="25" fillId="0" borderId="9" xfId="2" applyNumberFormat="1" applyFont="1" applyBorder="1" applyAlignment="1">
      <alignment vertical="center" wrapText="1"/>
    </xf>
    <xf numFmtId="177" fontId="25" fillId="0" borderId="11" xfId="2" applyNumberFormat="1" applyFont="1" applyBorder="1" applyAlignment="1">
      <alignment vertical="center" wrapText="1"/>
    </xf>
    <xf numFmtId="0" fontId="25" fillId="2" borderId="10" xfId="2" applyFont="1" applyFill="1" applyBorder="1">
      <alignment vertical="center"/>
    </xf>
    <xf numFmtId="0" fontId="25" fillId="2" borderId="9" xfId="2" applyFont="1" applyFill="1" applyBorder="1">
      <alignment vertical="center"/>
    </xf>
    <xf numFmtId="0" fontId="25" fillId="2" borderId="11" xfId="2" applyFont="1" applyFill="1" applyBorder="1">
      <alignment vertical="center"/>
    </xf>
    <xf numFmtId="177" fontId="25" fillId="0" borderId="2" xfId="2" applyNumberFormat="1" applyFont="1" applyBorder="1">
      <alignment vertical="center"/>
    </xf>
    <xf numFmtId="178" fontId="25" fillId="2" borderId="10" xfId="3" applyNumberFormat="1" applyFont="1" applyFill="1" applyBorder="1" applyAlignment="1">
      <alignment horizontal="left" vertical="center" wrapText="1"/>
    </xf>
    <xf numFmtId="178" fontId="25" fillId="2" borderId="9" xfId="3" applyNumberFormat="1" applyFont="1" applyFill="1" applyBorder="1" applyAlignment="1">
      <alignment horizontal="left" vertical="center" wrapText="1"/>
    </xf>
    <xf numFmtId="178" fontId="25" fillId="2" borderId="11" xfId="3" applyNumberFormat="1" applyFont="1" applyFill="1" applyBorder="1" applyAlignment="1">
      <alignment horizontal="left" vertical="center" wrapText="1"/>
    </xf>
    <xf numFmtId="0" fontId="25" fillId="2" borderId="10" xfId="3" applyFont="1" applyFill="1" applyBorder="1" applyAlignment="1">
      <alignment horizontal="left" vertical="center"/>
    </xf>
    <xf numFmtId="0" fontId="25" fillId="2" borderId="9" xfId="3" applyFont="1" applyFill="1" applyBorder="1" applyAlignment="1">
      <alignment horizontal="left" vertical="center"/>
    </xf>
    <xf numFmtId="0" fontId="25" fillId="2" borderId="11" xfId="3" applyFont="1" applyFill="1" applyBorder="1" applyAlignment="1">
      <alignment horizontal="left" vertical="center"/>
    </xf>
    <xf numFmtId="177" fontId="31" fillId="0" borderId="10" xfId="2" applyNumberFormat="1" applyFont="1" applyBorder="1">
      <alignment vertical="center"/>
    </xf>
    <xf numFmtId="177" fontId="31" fillId="0" borderId="9" xfId="2" applyNumberFormat="1" applyFont="1" applyBorder="1">
      <alignment vertical="center"/>
    </xf>
    <xf numFmtId="177" fontId="31" fillId="0" borderId="11" xfId="2" applyNumberFormat="1" applyFont="1" applyBorder="1">
      <alignment vertical="center"/>
    </xf>
    <xf numFmtId="0" fontId="33" fillId="0" borderId="19" xfId="16" applyFont="1" applyBorder="1" applyAlignment="1">
      <alignment horizontal="left" vertical="center" wrapText="1"/>
    </xf>
    <xf numFmtId="0" fontId="33" fillId="0" borderId="20" xfId="16" applyFont="1" applyBorder="1" applyAlignment="1">
      <alignment horizontal="left" vertical="center" wrapText="1"/>
    </xf>
    <xf numFmtId="0" fontId="33" fillId="0" borderId="2" xfId="16" applyFont="1" applyBorder="1" applyAlignment="1">
      <alignment horizontal="left" vertical="center"/>
    </xf>
    <xf numFmtId="0" fontId="33" fillId="0" borderId="39" xfId="16" applyFont="1" applyBorder="1" applyAlignment="1">
      <alignment horizontal="left" vertical="center"/>
    </xf>
    <xf numFmtId="0" fontId="33" fillId="0" borderId="55" xfId="16" applyFont="1" applyBorder="1" applyAlignment="1">
      <alignment horizontal="left" vertical="center"/>
    </xf>
    <xf numFmtId="0" fontId="33" fillId="0" borderId="57" xfId="16" applyFont="1" applyBorder="1" applyAlignment="1">
      <alignment horizontal="left" vertical="center"/>
    </xf>
    <xf numFmtId="0" fontId="34" fillId="0" borderId="9" xfId="17" applyFont="1" applyBorder="1" applyAlignment="1">
      <alignment horizontal="left" vertical="center" wrapText="1"/>
    </xf>
    <xf numFmtId="0" fontId="34" fillId="0" borderId="53" xfId="17" applyFont="1" applyBorder="1" applyAlignment="1">
      <alignment horizontal="left" vertical="center" wrapText="1"/>
    </xf>
    <xf numFmtId="0" fontId="34" fillId="0" borderId="55" xfId="17" applyFont="1" applyBorder="1" applyAlignment="1">
      <alignment horizontal="left" vertical="center" wrapText="1"/>
    </xf>
    <xf numFmtId="0" fontId="34" fillId="0" borderId="57" xfId="17" applyFont="1" applyBorder="1" applyAlignment="1">
      <alignment horizontal="left" vertical="center" wrapText="1"/>
    </xf>
    <xf numFmtId="0" fontId="34" fillId="0" borderId="50" xfId="17" applyFont="1" applyBorder="1" applyAlignment="1">
      <alignment horizontal="left" vertical="center" wrapText="1"/>
    </xf>
    <xf numFmtId="0" fontId="34" fillId="0" borderId="52" xfId="17" applyFont="1" applyBorder="1" applyAlignment="1">
      <alignment horizontal="left" vertical="center" wrapText="1"/>
    </xf>
    <xf numFmtId="0" fontId="34" fillId="0" borderId="34" xfId="18" applyFont="1" applyBorder="1" applyAlignment="1">
      <alignment vertical="center" wrapText="1"/>
    </xf>
    <xf numFmtId="0" fontId="34" fillId="0" borderId="11" xfId="18" applyFont="1" applyBorder="1" applyAlignment="1">
      <alignment vertical="center" wrapText="1"/>
    </xf>
    <xf numFmtId="0" fontId="34" fillId="0" borderId="9" xfId="18" applyFont="1" applyBorder="1">
      <alignment vertical="center"/>
    </xf>
    <xf numFmtId="0" fontId="34" fillId="0" borderId="53" xfId="18" applyFont="1" applyBorder="1">
      <alignment vertical="center"/>
    </xf>
    <xf numFmtId="0" fontId="34" fillId="0" borderId="62" xfId="18" applyFont="1" applyBorder="1">
      <alignment vertical="center"/>
    </xf>
    <xf numFmtId="0" fontId="34" fillId="0" borderId="56" xfId="18" applyFont="1" applyBorder="1">
      <alignment vertical="center"/>
    </xf>
    <xf numFmtId="0" fontId="34" fillId="0" borderId="55" xfId="18" applyFont="1" applyBorder="1">
      <alignment vertical="center"/>
    </xf>
    <xf numFmtId="0" fontId="34" fillId="0" borderId="57" xfId="18" applyFont="1" applyBorder="1">
      <alignment vertical="center"/>
    </xf>
    <xf numFmtId="0" fontId="35" fillId="0" borderId="183" xfId="18" applyFont="1" applyBorder="1" applyAlignment="1">
      <alignment horizontal="center" vertical="center" wrapText="1"/>
    </xf>
    <xf numFmtId="0" fontId="35" fillId="0" borderId="184" xfId="18" applyFont="1" applyBorder="1" applyAlignment="1">
      <alignment horizontal="center" vertical="center" wrapText="1"/>
    </xf>
    <xf numFmtId="0" fontId="35" fillId="0" borderId="24" xfId="18" applyFont="1" applyBorder="1" applyAlignment="1">
      <alignment horizontal="center" vertical="center" wrapText="1"/>
    </xf>
    <xf numFmtId="0" fontId="35" fillId="0" borderId="25" xfId="18" applyFont="1" applyBorder="1" applyAlignment="1">
      <alignment horizontal="center" vertical="center" wrapText="1"/>
    </xf>
    <xf numFmtId="0" fontId="35" fillId="0" borderId="112" xfId="18" applyFont="1" applyBorder="1" applyAlignment="1">
      <alignment horizontal="center" vertical="center" wrapText="1"/>
    </xf>
    <xf numFmtId="0" fontId="35" fillId="0" borderId="182" xfId="18" applyFont="1" applyBorder="1" applyAlignment="1">
      <alignment horizontal="center" vertical="center" wrapText="1"/>
    </xf>
    <xf numFmtId="0" fontId="37" fillId="0" borderId="49" xfId="18" applyFont="1" applyBorder="1">
      <alignment vertical="center"/>
    </xf>
    <xf numFmtId="0" fontId="37" fillId="0" borderId="50" xfId="18" applyFont="1" applyBorder="1">
      <alignment vertical="center"/>
    </xf>
    <xf numFmtId="0" fontId="37" fillId="0" borderId="51" xfId="18" applyFont="1" applyBorder="1">
      <alignment vertical="center"/>
    </xf>
    <xf numFmtId="0" fontId="35" fillId="0" borderId="10" xfId="18" applyFont="1" applyBorder="1">
      <alignment vertical="center"/>
    </xf>
    <xf numFmtId="0" fontId="35" fillId="0" borderId="9" xfId="18" applyFont="1" applyBorder="1">
      <alignment vertical="center"/>
    </xf>
    <xf numFmtId="0" fontId="35" fillId="0" borderId="53" xfId="18" applyFont="1" applyBorder="1">
      <alignment vertical="center"/>
    </xf>
    <xf numFmtId="0" fontId="35" fillId="0" borderId="54" xfId="18" applyFont="1" applyBorder="1">
      <alignment vertical="center"/>
    </xf>
    <xf numFmtId="0" fontId="35" fillId="0" borderId="55" xfId="18" applyFont="1" applyBorder="1">
      <alignment vertical="center"/>
    </xf>
    <xf numFmtId="0" fontId="35" fillId="0" borderId="56" xfId="18" applyFont="1" applyBorder="1">
      <alignment vertical="center"/>
    </xf>
    <xf numFmtId="0" fontId="34" fillId="0" borderId="18" xfId="18" applyFont="1" applyBorder="1" applyAlignment="1">
      <alignment vertical="center" wrapText="1"/>
    </xf>
    <xf numFmtId="0" fontId="34" fillId="0" borderId="14" xfId="18" applyFont="1" applyBorder="1" applyAlignment="1">
      <alignment vertical="center" wrapText="1"/>
    </xf>
    <xf numFmtId="0" fontId="34" fillId="0" borderId="27" xfId="18" applyFont="1" applyBorder="1" applyAlignment="1">
      <alignment vertical="center" wrapText="1"/>
    </xf>
    <xf numFmtId="0" fontId="34" fillId="0" borderId="5" xfId="18" applyFont="1" applyBorder="1" applyAlignment="1">
      <alignment vertical="center" wrapText="1"/>
    </xf>
    <xf numFmtId="0" fontId="34" fillId="0" borderId="29" xfId="18" applyFont="1" applyBorder="1" applyAlignment="1">
      <alignment vertical="center" wrapText="1"/>
    </xf>
    <xf numFmtId="0" fontId="34" fillId="0" borderId="8" xfId="18" applyFont="1" applyBorder="1" applyAlignment="1">
      <alignment vertical="center" wrapText="1"/>
    </xf>
    <xf numFmtId="0" fontId="34" fillId="0" borderId="50" xfId="18" applyFont="1" applyBorder="1">
      <alignment vertical="center"/>
    </xf>
    <xf numFmtId="0" fontId="34" fillId="0" borderId="52" xfId="18" applyFont="1" applyBorder="1">
      <alignment vertical="center"/>
    </xf>
    <xf numFmtId="0" fontId="34" fillId="0" borderId="38" xfId="19" applyFont="1" applyBorder="1" applyAlignment="1">
      <alignment vertical="center" wrapText="1"/>
    </xf>
    <xf numFmtId="0" fontId="34" fillId="0" borderId="3" xfId="19" applyFont="1" applyBorder="1" applyAlignment="1">
      <alignment vertical="center" wrapText="1"/>
    </xf>
    <xf numFmtId="0" fontId="34" fillId="0" borderId="27" xfId="19" applyFont="1" applyBorder="1" applyAlignment="1">
      <alignment vertical="center" wrapText="1"/>
    </xf>
    <xf numFmtId="0" fontId="34" fillId="0" borderId="5" xfId="19" applyFont="1" applyBorder="1" applyAlignment="1">
      <alignment vertical="center" wrapText="1"/>
    </xf>
    <xf numFmtId="0" fontId="34" fillId="0" borderId="29" xfId="19" applyFont="1" applyBorder="1" applyAlignment="1">
      <alignment vertical="center" wrapText="1"/>
    </xf>
    <xf numFmtId="0" fontId="34" fillId="0" borderId="8" xfId="19" applyFont="1" applyBorder="1" applyAlignment="1">
      <alignment vertical="center" wrapText="1"/>
    </xf>
    <xf numFmtId="0" fontId="34" fillId="0" borderId="9" xfId="19" applyFont="1" applyBorder="1" applyAlignment="1">
      <alignment horizontal="left" vertical="center"/>
    </xf>
    <xf numFmtId="0" fontId="34" fillId="0" borderId="53" xfId="19" applyFont="1" applyBorder="1" applyAlignment="1">
      <alignment horizontal="left" vertical="center"/>
    </xf>
    <xf numFmtId="0" fontId="34" fillId="0" borderId="62" xfId="19" applyFont="1" applyBorder="1">
      <alignment vertical="center"/>
    </xf>
    <xf numFmtId="0" fontId="34" fillId="0" borderId="56" xfId="19" applyFont="1" applyBorder="1">
      <alignment vertical="center"/>
    </xf>
    <xf numFmtId="0" fontId="34" fillId="0" borderId="55" xfId="19" applyFont="1" applyBorder="1" applyAlignment="1">
      <alignment horizontal="left" vertical="center"/>
    </xf>
    <xf numFmtId="0" fontId="34" fillId="0" borderId="57" xfId="19" applyFont="1" applyBorder="1" applyAlignment="1">
      <alignment horizontal="left" vertical="center"/>
    </xf>
    <xf numFmtId="0" fontId="34" fillId="0" borderId="18" xfId="19" applyFont="1" applyBorder="1" applyAlignment="1">
      <alignment vertical="center" wrapText="1"/>
    </xf>
    <xf numFmtId="0" fontId="34" fillId="0" borderId="14" xfId="19" applyFont="1" applyBorder="1" applyAlignment="1">
      <alignment vertical="center" wrapText="1"/>
    </xf>
    <xf numFmtId="0" fontId="34" fillId="0" borderId="50" xfId="19" applyFont="1" applyBorder="1" applyAlignment="1">
      <alignment horizontal="left" vertical="center"/>
    </xf>
    <xf numFmtId="0" fontId="34" fillId="0" borderId="52" xfId="19" applyFont="1" applyBorder="1" applyAlignment="1">
      <alignment horizontal="left" vertical="center"/>
    </xf>
    <xf numFmtId="0" fontId="34" fillId="0" borderId="10" xfId="19" applyFont="1" applyBorder="1" applyAlignment="1">
      <alignment horizontal="center" vertical="center" shrinkToFit="1"/>
    </xf>
    <xf numFmtId="0" fontId="34" fillId="0" borderId="9" xfId="19" applyFont="1" applyBorder="1" applyAlignment="1">
      <alignment horizontal="center" vertical="center" shrinkToFit="1"/>
    </xf>
    <xf numFmtId="0" fontId="34" fillId="0" borderId="53" xfId="19" applyFont="1" applyBorder="1" applyAlignment="1">
      <alignment horizontal="center" vertical="center" shrinkToFit="1"/>
    </xf>
    <xf numFmtId="0" fontId="40" fillId="0" borderId="10" xfId="16" applyFont="1" applyBorder="1" applyAlignment="1" applyProtection="1">
      <alignment horizontal="left" vertical="center" wrapText="1"/>
      <protection locked="0"/>
    </xf>
    <xf numFmtId="0" fontId="40" fillId="0" borderId="9" xfId="16" applyFont="1" applyBorder="1" applyAlignment="1" applyProtection="1">
      <alignment horizontal="left" vertical="center" wrapText="1"/>
      <protection locked="0"/>
    </xf>
    <xf numFmtId="0" fontId="40" fillId="0" borderId="53" xfId="16" applyFont="1" applyBorder="1" applyAlignment="1" applyProtection="1">
      <alignment horizontal="left" vertical="center" wrapText="1"/>
      <protection locked="0"/>
    </xf>
    <xf numFmtId="0" fontId="40" fillId="0" borderId="54" xfId="16" applyFont="1" applyBorder="1" applyAlignment="1" applyProtection="1">
      <alignment horizontal="left" vertical="center" wrapText="1"/>
      <protection locked="0"/>
    </xf>
    <xf numFmtId="0" fontId="40" fillId="0" borderId="55" xfId="16" applyFont="1" applyBorder="1" applyAlignment="1" applyProtection="1">
      <alignment horizontal="left" vertical="center" wrapText="1"/>
      <protection locked="0"/>
    </xf>
    <xf numFmtId="0" fontId="40" fillId="0" borderId="57" xfId="16" applyFont="1" applyBorder="1" applyAlignment="1" applyProtection="1">
      <alignment horizontal="left" vertical="center" wrapText="1"/>
      <protection locked="0"/>
    </xf>
    <xf numFmtId="0" fontId="40" fillId="0" borderId="22" xfId="16" applyFont="1" applyBorder="1" applyAlignment="1">
      <alignment horizontal="left" vertical="center"/>
    </xf>
    <xf numFmtId="0" fontId="40" fillId="0" borderId="23" xfId="16" applyFont="1" applyBorder="1" applyAlignment="1">
      <alignment horizontal="left" vertical="center"/>
    </xf>
    <xf numFmtId="0" fontId="40" fillId="0" borderId="19" xfId="16" applyFont="1" applyBorder="1" applyAlignment="1">
      <alignment horizontal="left" vertical="center" wrapText="1"/>
    </xf>
    <xf numFmtId="0" fontId="40" fillId="0" borderId="20" xfId="16" applyFont="1" applyBorder="1" applyAlignment="1">
      <alignment horizontal="left" vertical="center" wrapText="1"/>
    </xf>
    <xf numFmtId="0" fontId="40" fillId="0" borderId="2" xfId="16" applyFont="1" applyBorder="1" applyAlignment="1">
      <alignment horizontal="left" vertical="center"/>
    </xf>
    <xf numFmtId="0" fontId="40" fillId="0" borderId="39" xfId="16" applyFont="1" applyBorder="1" applyAlignment="1">
      <alignment horizontal="left" vertical="center"/>
    </xf>
    <xf numFmtId="0" fontId="40" fillId="0" borderId="9" xfId="16" applyFont="1" applyBorder="1" applyAlignment="1">
      <alignment horizontal="left" vertical="center"/>
    </xf>
    <xf numFmtId="0" fontId="40"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10" fillId="0" borderId="1" xfId="2" applyFont="1" applyBorder="1" applyAlignment="1" applyProtection="1">
      <alignment horizontal="left" vertical="top" wrapText="1"/>
      <protection locked="0"/>
    </xf>
    <xf numFmtId="0" fontId="10" fillId="0" borderId="2" xfId="2" applyFont="1" applyBorder="1" applyAlignment="1" applyProtection="1">
      <alignment horizontal="left" vertical="top" wrapText="1"/>
      <protection locked="0"/>
    </xf>
    <xf numFmtId="0" fontId="10" fillId="0" borderId="3" xfId="2" applyFont="1" applyBorder="1" applyAlignment="1" applyProtection="1">
      <alignment horizontal="left" vertical="top" wrapText="1"/>
      <protection locked="0"/>
    </xf>
    <xf numFmtId="0" fontId="10" fillId="0" borderId="4"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5" xfId="2" applyFont="1" applyBorder="1" applyAlignment="1" applyProtection="1">
      <alignment horizontal="left" vertical="top" wrapText="1"/>
      <protection locked="0"/>
    </xf>
    <xf numFmtId="0" fontId="10" fillId="0" borderId="6" xfId="2" applyFont="1" applyBorder="1" applyAlignment="1" applyProtection="1">
      <alignment horizontal="left" vertical="top" wrapText="1"/>
      <protection locked="0"/>
    </xf>
    <xf numFmtId="0" fontId="10" fillId="0" borderId="7" xfId="2" applyFont="1" applyBorder="1" applyAlignment="1" applyProtection="1">
      <alignment horizontal="left" vertical="top" wrapText="1"/>
      <protection locked="0"/>
    </xf>
    <xf numFmtId="0" fontId="10"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9"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ACD0B748-8F8E-4EC9-91C4-17A5E61BABB1}"/>
    <cellStyle name="標準 2 3" xfId="10" xr:uid="{7765FF0B-BA25-43AE-A2E5-D7208740BA7E}"/>
    <cellStyle name="標準 3" xfId="11" xr:uid="{77613433-B74C-4330-AD8D-E9584B10E014}"/>
    <cellStyle name="標準 4" xfId="20" xr:uid="{F1384035-9E9F-410E-BAC0-C8E0395FD3D7}"/>
    <cellStyle name="標準 4_APAHO401600" xfId="16" xr:uid="{40E9DE28-EBF1-43A5-ACE1-551BAC2BB597}"/>
    <cellStyle name="標準 4_APAHO4019001" xfId="19" xr:uid="{0A83DECC-161E-464E-AC03-6AD6ED98DCD2}"/>
    <cellStyle name="標準 4_ZJ08_022012_青森市_2010" xfId="18" xr:uid="{EB9AACBC-D1E5-43DA-AD57-362AB11014EC}"/>
    <cellStyle name="標準 6" xfId="7" xr:uid="{F81007B9-414D-41C3-A3F6-C1060AC10B9E}"/>
    <cellStyle name="標準 6_APAHO401000" xfId="9" xr:uid="{3785F49D-F83D-4680-BF46-421BCF3CE889}"/>
    <cellStyle name="標準 6_APAHO401200_O-JJ1016-001-3_財政状況資料集(決算状況カード(各会計・関係団体))(Rev2)2" xfId="15" xr:uid="{76BEF6C2-A2E5-4DD2-A1A5-43EEEDC56EFB}"/>
    <cellStyle name="標準 6_APAHO402200_O-JJ1016-001-3_財政状況資料集(決算状況カード(各会計・関係団体))(Rev2)2" xfId="12" xr:uid="{51C99FB1-206A-49D0-BC97-55CAC5D578AD}"/>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1EB688E-8CD6-49A3-8BC1-5F60C2C71961}"/>
    <cellStyle name="標準_O-JJ0722-001-3_決算状況カード(各会計・関係団体)_O-JJ1016-001-3_財政状況資料集(決算状況カード(各会計・関係団体))(Rev2)2" xfId="14" xr:uid="{3C14546C-A651-43D9-9DEA-F924B33B7521}"/>
    <cellStyle name="標準_O-JJ0722-001-8_連結実質赤字比率に係る赤字・黒字の構成分析" xfId="17" xr:uid="{186A063C-22D4-4A37-9949-7FABACB316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47D5-42AC-B12A-C5B34AF3085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134979</c:v>
                </c:pt>
                <c:pt idx="1">
                  <c:v>201337</c:v>
                </c:pt>
                <c:pt idx="2">
                  <c:v>219114</c:v>
                </c:pt>
                <c:pt idx="3">
                  <c:v>298921</c:v>
                </c:pt>
                <c:pt idx="4">
                  <c:v>161140</c:v>
                </c:pt>
              </c:numCache>
            </c:numRef>
          </c:val>
          <c:smooth val="0"/>
          <c:extLst>
            <c:ext xmlns:c16="http://schemas.microsoft.com/office/drawing/2014/chart" uri="{C3380CC4-5D6E-409C-BE32-E72D297353CC}">
              <c16:uniqueId val="{00000001-47D5-42AC-B12A-C5B34AF308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5.22</c:v>
                </c:pt>
                <c:pt idx="1">
                  <c:v>11.46</c:v>
                </c:pt>
                <c:pt idx="2">
                  <c:v>13.34</c:v>
                </c:pt>
                <c:pt idx="3">
                  <c:v>12.29</c:v>
                </c:pt>
                <c:pt idx="4">
                  <c:v>9.89</c:v>
                </c:pt>
              </c:numCache>
            </c:numRef>
          </c:val>
          <c:extLst>
            <c:ext xmlns:c16="http://schemas.microsoft.com/office/drawing/2014/chart" uri="{C3380CC4-5D6E-409C-BE32-E72D297353CC}">
              <c16:uniqueId val="{00000000-C556-4CD1-9287-C7694553BE3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11.58</c:v>
                </c:pt>
                <c:pt idx="1">
                  <c:v>13.65</c:v>
                </c:pt>
                <c:pt idx="2">
                  <c:v>20.8</c:v>
                </c:pt>
                <c:pt idx="3">
                  <c:v>22.26</c:v>
                </c:pt>
                <c:pt idx="4">
                  <c:v>25.66</c:v>
                </c:pt>
              </c:numCache>
            </c:numRef>
          </c:val>
          <c:extLst>
            <c:ext xmlns:c16="http://schemas.microsoft.com/office/drawing/2014/chart" uri="{C3380CC4-5D6E-409C-BE32-E72D297353CC}">
              <c16:uniqueId val="{00000001-C556-4CD1-9287-C7694553BE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-3.61</c:v>
                </c:pt>
                <c:pt idx="1">
                  <c:v>5.93</c:v>
                </c:pt>
                <c:pt idx="2">
                  <c:v>0.15</c:v>
                </c:pt>
                <c:pt idx="3">
                  <c:v>-8.57</c:v>
                </c:pt>
                <c:pt idx="4">
                  <c:v>-4.72</c:v>
                </c:pt>
              </c:numCache>
            </c:numRef>
          </c:val>
          <c:smooth val="0"/>
          <c:extLst>
            <c:ext xmlns:c16="http://schemas.microsoft.com/office/drawing/2014/chart" uri="{C3380CC4-5D6E-409C-BE32-E72D297353CC}">
              <c16:uniqueId val="{00000002-C556-4CD1-9287-C7694553BE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0.06</c:v>
                </c:pt>
                <c:pt idx="2">
                  <c:v>#N/A</c:v>
                </c:pt>
                <c:pt idx="3">
                  <c:v>0.06</c:v>
                </c:pt>
                <c:pt idx="4">
                  <c:v>#N/A</c:v>
                </c:pt>
                <c:pt idx="5">
                  <c:v>0.06</c:v>
                </c:pt>
                <c:pt idx="6">
                  <c:v>#N/A</c:v>
                </c:pt>
                <c:pt idx="7">
                  <c:v>0.17</c:v>
                </c:pt>
                <c:pt idx="8">
                  <c:v>0</c:v>
                </c:pt>
                <c:pt idx="9">
                  <c:v>0</c:v>
                </c:pt>
              </c:numCache>
            </c:numRef>
          </c:val>
          <c:extLst>
            <c:ext xmlns:c16="http://schemas.microsoft.com/office/drawing/2014/chart" uri="{C3380CC4-5D6E-409C-BE32-E72D297353CC}">
              <c16:uniqueId val="{00000000-C047-42F7-A283-6006622C1E8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47-42F7-A283-6006622C1E81}"/>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047-42F7-A283-6006622C1E81}"/>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047-42F7-A283-6006622C1E81}"/>
            </c:ext>
          </c:extLst>
        </c:ser>
        <c:ser>
          <c:idx val="4"/>
          <c:order val="4"/>
          <c:tx>
            <c:strRef>
              <c:f>[1]データシート!$A$31</c:f>
              <c:strCache>
                <c:ptCount val="1"/>
                <c:pt idx="0">
                  <c:v>山都町後期高齢者医療特別会計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0.04</c:v>
                </c:pt>
                <c:pt idx="2">
                  <c:v>#N/A</c:v>
                </c:pt>
                <c:pt idx="3">
                  <c:v>0.03</c:v>
                </c:pt>
                <c:pt idx="4">
                  <c:v>#N/A</c:v>
                </c:pt>
                <c:pt idx="5">
                  <c:v>0.03</c:v>
                </c:pt>
                <c:pt idx="6">
                  <c:v>#N/A</c:v>
                </c:pt>
                <c:pt idx="7">
                  <c:v>0.04</c:v>
                </c:pt>
                <c:pt idx="8">
                  <c:v>#N/A</c:v>
                </c:pt>
                <c:pt idx="9">
                  <c:v>0.04</c:v>
                </c:pt>
              </c:numCache>
            </c:numRef>
          </c:val>
          <c:extLst>
            <c:ext xmlns:c16="http://schemas.microsoft.com/office/drawing/2014/chart" uri="{C3380CC4-5D6E-409C-BE32-E72D297353CC}">
              <c16:uniqueId val="{00000004-C047-42F7-A283-6006622C1E81}"/>
            </c:ext>
          </c:extLst>
        </c:ser>
        <c:ser>
          <c:idx val="5"/>
          <c:order val="5"/>
          <c:tx>
            <c:strRef>
              <c:f>[1]データシート!$A$32</c:f>
              <c:strCache>
                <c:ptCount val="1"/>
                <c:pt idx="0">
                  <c:v>山都町国民健康保険特別会計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1.66</c:v>
                </c:pt>
                <c:pt idx="2">
                  <c:v>#N/A</c:v>
                </c:pt>
                <c:pt idx="3">
                  <c:v>0.89</c:v>
                </c:pt>
                <c:pt idx="4">
                  <c:v>#N/A</c:v>
                </c:pt>
                <c:pt idx="5">
                  <c:v>0.27</c:v>
                </c:pt>
                <c:pt idx="6">
                  <c:v>#N/A</c:v>
                </c:pt>
                <c:pt idx="7">
                  <c:v>0.3</c:v>
                </c:pt>
                <c:pt idx="8">
                  <c:v>#N/A</c:v>
                </c:pt>
                <c:pt idx="9">
                  <c:v>0.34</c:v>
                </c:pt>
              </c:numCache>
            </c:numRef>
          </c:val>
          <c:extLst>
            <c:ext xmlns:c16="http://schemas.microsoft.com/office/drawing/2014/chart" uri="{C3380CC4-5D6E-409C-BE32-E72D297353CC}">
              <c16:uniqueId val="{00000005-C047-42F7-A283-6006622C1E81}"/>
            </c:ext>
          </c:extLst>
        </c:ser>
        <c:ser>
          <c:idx val="6"/>
          <c:order val="6"/>
          <c:tx>
            <c:strRef>
              <c:f>[1]データシート!$A$33</c:f>
              <c:strCache>
                <c:ptCount val="1"/>
                <c:pt idx="0">
                  <c:v>山都町介護保険特別会計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0.81</c:v>
                </c:pt>
                <c:pt idx="2">
                  <c:v>#N/A</c:v>
                </c:pt>
                <c:pt idx="3">
                  <c:v>1.8</c:v>
                </c:pt>
                <c:pt idx="4">
                  <c:v>#N/A</c:v>
                </c:pt>
                <c:pt idx="5">
                  <c:v>2.78</c:v>
                </c:pt>
                <c:pt idx="6">
                  <c:v>#N/A</c:v>
                </c:pt>
                <c:pt idx="7">
                  <c:v>3.11</c:v>
                </c:pt>
                <c:pt idx="8">
                  <c:v>#N/A</c:v>
                </c:pt>
                <c:pt idx="9">
                  <c:v>3.04</c:v>
                </c:pt>
              </c:numCache>
            </c:numRef>
          </c:val>
          <c:extLst>
            <c:ext xmlns:c16="http://schemas.microsoft.com/office/drawing/2014/chart" uri="{C3380CC4-5D6E-409C-BE32-E72D297353CC}">
              <c16:uniqueId val="{00000006-C047-42F7-A283-6006622C1E81}"/>
            </c:ext>
          </c:extLst>
        </c:ser>
        <c:ser>
          <c:idx val="7"/>
          <c:order val="7"/>
          <c:tx>
            <c:strRef>
              <c:f>[1]データシート!$A$34</c:f>
              <c:strCache>
                <c:ptCount val="1"/>
                <c:pt idx="0">
                  <c:v>山都町水道事業会計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3.32</c:v>
                </c:pt>
                <c:pt idx="2">
                  <c:v>#N/A</c:v>
                </c:pt>
                <c:pt idx="3">
                  <c:v>3.62</c:v>
                </c:pt>
                <c:pt idx="4">
                  <c:v>#N/A</c:v>
                </c:pt>
                <c:pt idx="5">
                  <c:v>4.53</c:v>
                </c:pt>
                <c:pt idx="6">
                  <c:v>#N/A</c:v>
                </c:pt>
                <c:pt idx="7">
                  <c:v>5.19</c:v>
                </c:pt>
                <c:pt idx="8">
                  <c:v>#N/A</c:v>
                </c:pt>
                <c:pt idx="9">
                  <c:v>5.29</c:v>
                </c:pt>
              </c:numCache>
            </c:numRef>
          </c:val>
          <c:extLst>
            <c:ext xmlns:c16="http://schemas.microsoft.com/office/drawing/2014/chart" uri="{C3380CC4-5D6E-409C-BE32-E72D297353CC}">
              <c16:uniqueId val="{00000007-C047-42F7-A283-6006622C1E81}"/>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5.21</c:v>
                </c:pt>
                <c:pt idx="2">
                  <c:v>#N/A</c:v>
                </c:pt>
                <c:pt idx="3">
                  <c:v>11.46</c:v>
                </c:pt>
                <c:pt idx="4">
                  <c:v>#N/A</c:v>
                </c:pt>
                <c:pt idx="5">
                  <c:v>13.34</c:v>
                </c:pt>
                <c:pt idx="6">
                  <c:v>#N/A</c:v>
                </c:pt>
                <c:pt idx="7">
                  <c:v>12.29</c:v>
                </c:pt>
                <c:pt idx="8">
                  <c:v>#N/A</c:v>
                </c:pt>
                <c:pt idx="9">
                  <c:v>9.89</c:v>
                </c:pt>
              </c:numCache>
            </c:numRef>
          </c:val>
          <c:extLst>
            <c:ext xmlns:c16="http://schemas.microsoft.com/office/drawing/2014/chart" uri="{C3380CC4-5D6E-409C-BE32-E72D297353CC}">
              <c16:uniqueId val="{00000008-C047-42F7-A283-6006622C1E81}"/>
            </c:ext>
          </c:extLst>
        </c:ser>
        <c:ser>
          <c:idx val="9"/>
          <c:order val="9"/>
          <c:tx>
            <c:strRef>
              <c:f>[1]データシート!$A$36</c:f>
              <c:strCache>
                <c:ptCount val="1"/>
                <c:pt idx="0">
                  <c:v>山都町病院事業会計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12.65</c:v>
                </c:pt>
                <c:pt idx="2">
                  <c:v>#N/A</c:v>
                </c:pt>
                <c:pt idx="3">
                  <c:v>17.54</c:v>
                </c:pt>
                <c:pt idx="4">
                  <c:v>#N/A</c:v>
                </c:pt>
                <c:pt idx="5">
                  <c:v>20.11</c:v>
                </c:pt>
                <c:pt idx="6">
                  <c:v>#N/A</c:v>
                </c:pt>
                <c:pt idx="7">
                  <c:v>21.4</c:v>
                </c:pt>
                <c:pt idx="8">
                  <c:v>#N/A</c:v>
                </c:pt>
                <c:pt idx="9">
                  <c:v>21.12</c:v>
                </c:pt>
              </c:numCache>
            </c:numRef>
          </c:val>
          <c:extLst>
            <c:ext xmlns:c16="http://schemas.microsoft.com/office/drawing/2014/chart" uri="{C3380CC4-5D6E-409C-BE32-E72D297353CC}">
              <c16:uniqueId val="{00000009-C047-42F7-A283-6006622C1E8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900</c:v>
                </c:pt>
                <c:pt idx="5">
                  <c:v>923</c:v>
                </c:pt>
                <c:pt idx="8">
                  <c:v>905</c:v>
                </c:pt>
                <c:pt idx="11">
                  <c:v>900</c:v>
                </c:pt>
                <c:pt idx="14">
                  <c:v>864</c:v>
                </c:pt>
              </c:numCache>
            </c:numRef>
          </c:val>
          <c:extLst>
            <c:ext xmlns:c16="http://schemas.microsoft.com/office/drawing/2014/chart" uri="{C3380CC4-5D6E-409C-BE32-E72D297353CC}">
              <c16:uniqueId val="{00000000-EB98-4444-BABD-2FEB80BADBE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1</c:v>
                </c:pt>
                <c:pt idx="3">
                  <c:v>1</c:v>
                </c:pt>
                <c:pt idx="6">
                  <c:v>0</c:v>
                </c:pt>
                <c:pt idx="9">
                  <c:v>1</c:v>
                </c:pt>
                <c:pt idx="12">
                  <c:v>1</c:v>
                </c:pt>
              </c:numCache>
            </c:numRef>
          </c:val>
          <c:extLst>
            <c:ext xmlns:c16="http://schemas.microsoft.com/office/drawing/2014/chart" uri="{C3380CC4-5D6E-409C-BE32-E72D297353CC}">
              <c16:uniqueId val="{00000001-EB98-4444-BABD-2FEB80BADBE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5</c:v>
                </c:pt>
                <c:pt idx="3">
                  <c:v>7</c:v>
                </c:pt>
                <c:pt idx="6">
                  <c:v>9</c:v>
                </c:pt>
                <c:pt idx="9">
                  <c:v>5</c:v>
                </c:pt>
                <c:pt idx="12">
                  <c:v>2</c:v>
                </c:pt>
              </c:numCache>
            </c:numRef>
          </c:val>
          <c:extLst>
            <c:ext xmlns:c16="http://schemas.microsoft.com/office/drawing/2014/chart" uri="{C3380CC4-5D6E-409C-BE32-E72D297353CC}">
              <c16:uniqueId val="{00000002-EB98-4444-BABD-2FEB80BADBE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38</c:v>
                </c:pt>
                <c:pt idx="3">
                  <c:v>36</c:v>
                </c:pt>
                <c:pt idx="6">
                  <c:v>40</c:v>
                </c:pt>
                <c:pt idx="9">
                  <c:v>42</c:v>
                </c:pt>
                <c:pt idx="12">
                  <c:v>44</c:v>
                </c:pt>
              </c:numCache>
            </c:numRef>
          </c:val>
          <c:extLst>
            <c:ext xmlns:c16="http://schemas.microsoft.com/office/drawing/2014/chart" uri="{C3380CC4-5D6E-409C-BE32-E72D297353CC}">
              <c16:uniqueId val="{00000003-EB98-4444-BABD-2FEB80BADBE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255</c:v>
                </c:pt>
                <c:pt idx="3">
                  <c:v>245</c:v>
                </c:pt>
                <c:pt idx="6">
                  <c:v>211</c:v>
                </c:pt>
                <c:pt idx="9">
                  <c:v>197</c:v>
                </c:pt>
                <c:pt idx="12">
                  <c:v>182</c:v>
                </c:pt>
              </c:numCache>
            </c:numRef>
          </c:val>
          <c:extLst>
            <c:ext xmlns:c16="http://schemas.microsoft.com/office/drawing/2014/chart" uri="{C3380CC4-5D6E-409C-BE32-E72D297353CC}">
              <c16:uniqueId val="{00000004-EB98-4444-BABD-2FEB80BADBE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98-4444-BABD-2FEB80BADBE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98-4444-BABD-2FEB80BADBE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932</c:v>
                </c:pt>
                <c:pt idx="3">
                  <c:v>915</c:v>
                </c:pt>
                <c:pt idx="6">
                  <c:v>901</c:v>
                </c:pt>
                <c:pt idx="9">
                  <c:v>912</c:v>
                </c:pt>
                <c:pt idx="12">
                  <c:v>930</c:v>
                </c:pt>
              </c:numCache>
            </c:numRef>
          </c:val>
          <c:extLst>
            <c:ext xmlns:c16="http://schemas.microsoft.com/office/drawing/2014/chart" uri="{C3380CC4-5D6E-409C-BE32-E72D297353CC}">
              <c16:uniqueId val="{00000007-EB98-4444-BABD-2FEB80BADBE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331</c:v>
                </c:pt>
                <c:pt idx="2">
                  <c:v>#N/A</c:v>
                </c:pt>
                <c:pt idx="3">
                  <c:v>#N/A</c:v>
                </c:pt>
                <c:pt idx="4">
                  <c:v>281</c:v>
                </c:pt>
                <c:pt idx="5">
                  <c:v>#N/A</c:v>
                </c:pt>
                <c:pt idx="6">
                  <c:v>#N/A</c:v>
                </c:pt>
                <c:pt idx="7">
                  <c:v>256</c:v>
                </c:pt>
                <c:pt idx="8">
                  <c:v>#N/A</c:v>
                </c:pt>
                <c:pt idx="9">
                  <c:v>#N/A</c:v>
                </c:pt>
                <c:pt idx="10">
                  <c:v>257</c:v>
                </c:pt>
                <c:pt idx="11">
                  <c:v>#N/A</c:v>
                </c:pt>
                <c:pt idx="12">
                  <c:v>#N/A</c:v>
                </c:pt>
                <c:pt idx="13">
                  <c:v>295</c:v>
                </c:pt>
                <c:pt idx="14">
                  <c:v>#N/A</c:v>
                </c:pt>
              </c:numCache>
            </c:numRef>
          </c:val>
          <c:smooth val="0"/>
          <c:extLst>
            <c:ext xmlns:c16="http://schemas.microsoft.com/office/drawing/2014/chart" uri="{C3380CC4-5D6E-409C-BE32-E72D297353CC}">
              <c16:uniqueId val="{00000008-EB98-4444-BABD-2FEB80BADBE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9005</c:v>
                </c:pt>
                <c:pt idx="5">
                  <c:v>8972</c:v>
                </c:pt>
                <c:pt idx="8">
                  <c:v>8547</c:v>
                </c:pt>
                <c:pt idx="11">
                  <c:v>8553</c:v>
                </c:pt>
                <c:pt idx="14">
                  <c:v>8228</c:v>
                </c:pt>
              </c:numCache>
            </c:numRef>
          </c:val>
          <c:extLst>
            <c:ext xmlns:c16="http://schemas.microsoft.com/office/drawing/2014/chart" uri="{C3380CC4-5D6E-409C-BE32-E72D297353CC}">
              <c16:uniqueId val="{00000000-64E4-4946-8CE8-9D26D7E5920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15</c:v>
                </c:pt>
                <c:pt idx="5">
                  <c:v>10</c:v>
                </c:pt>
                <c:pt idx="8">
                  <c:v>21</c:v>
                </c:pt>
                <c:pt idx="11">
                  <c:v>112</c:v>
                </c:pt>
                <c:pt idx="14">
                  <c:v>190</c:v>
                </c:pt>
              </c:numCache>
            </c:numRef>
          </c:val>
          <c:extLst>
            <c:ext xmlns:c16="http://schemas.microsoft.com/office/drawing/2014/chart" uri="{C3380CC4-5D6E-409C-BE32-E72D297353CC}">
              <c16:uniqueId val="{00000001-64E4-4946-8CE8-9D26D7E5920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2670</c:v>
                </c:pt>
                <c:pt idx="5">
                  <c:v>2921</c:v>
                </c:pt>
                <c:pt idx="8">
                  <c:v>3752</c:v>
                </c:pt>
                <c:pt idx="11">
                  <c:v>3768</c:v>
                </c:pt>
                <c:pt idx="14">
                  <c:v>4334</c:v>
                </c:pt>
              </c:numCache>
            </c:numRef>
          </c:val>
          <c:extLst>
            <c:ext xmlns:c16="http://schemas.microsoft.com/office/drawing/2014/chart" uri="{C3380CC4-5D6E-409C-BE32-E72D297353CC}">
              <c16:uniqueId val="{00000002-64E4-4946-8CE8-9D26D7E5920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E4-4946-8CE8-9D26D7E5920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E4-4946-8CE8-9D26D7E5920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E4-4946-8CE8-9D26D7E5920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1834</c:v>
                </c:pt>
                <c:pt idx="3">
                  <c:v>1560</c:v>
                </c:pt>
                <c:pt idx="6">
                  <c:v>1570</c:v>
                </c:pt>
                <c:pt idx="9">
                  <c:v>1631</c:v>
                </c:pt>
                <c:pt idx="12">
                  <c:v>1659</c:v>
                </c:pt>
              </c:numCache>
            </c:numRef>
          </c:val>
          <c:extLst>
            <c:ext xmlns:c16="http://schemas.microsoft.com/office/drawing/2014/chart" uri="{C3380CC4-5D6E-409C-BE32-E72D297353CC}">
              <c16:uniqueId val="{00000006-64E4-4946-8CE8-9D26D7E5920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176</c:v>
                </c:pt>
                <c:pt idx="3">
                  <c:v>151</c:v>
                </c:pt>
                <c:pt idx="6">
                  <c:v>134</c:v>
                </c:pt>
                <c:pt idx="9">
                  <c:v>99</c:v>
                </c:pt>
                <c:pt idx="12">
                  <c:v>104</c:v>
                </c:pt>
              </c:numCache>
            </c:numRef>
          </c:val>
          <c:extLst>
            <c:ext xmlns:c16="http://schemas.microsoft.com/office/drawing/2014/chart" uri="{C3380CC4-5D6E-409C-BE32-E72D297353CC}">
              <c16:uniqueId val="{00000007-64E4-4946-8CE8-9D26D7E5920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1968</c:v>
                </c:pt>
                <c:pt idx="3">
                  <c:v>1926</c:v>
                </c:pt>
                <c:pt idx="6">
                  <c:v>2071</c:v>
                </c:pt>
                <c:pt idx="9">
                  <c:v>1945</c:v>
                </c:pt>
                <c:pt idx="12">
                  <c:v>1795</c:v>
                </c:pt>
              </c:numCache>
            </c:numRef>
          </c:val>
          <c:extLst>
            <c:ext xmlns:c16="http://schemas.microsoft.com/office/drawing/2014/chart" uri="{C3380CC4-5D6E-409C-BE32-E72D297353CC}">
              <c16:uniqueId val="{00000008-64E4-4946-8CE8-9D26D7E5920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4E4-4946-8CE8-9D26D7E5920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8104</c:v>
                </c:pt>
                <c:pt idx="3">
                  <c:v>8417</c:v>
                </c:pt>
                <c:pt idx="6">
                  <c:v>8689</c:v>
                </c:pt>
                <c:pt idx="9">
                  <c:v>9041</c:v>
                </c:pt>
                <c:pt idx="12">
                  <c:v>8964</c:v>
                </c:pt>
              </c:numCache>
            </c:numRef>
          </c:val>
          <c:extLst>
            <c:ext xmlns:c16="http://schemas.microsoft.com/office/drawing/2014/chart" uri="{C3380CC4-5D6E-409C-BE32-E72D297353CC}">
              <c16:uniqueId val="{0000000A-64E4-4946-8CE8-9D26D7E5920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393</c:v>
                </c:pt>
                <c:pt idx="2">
                  <c:v>#N/A</c:v>
                </c:pt>
                <c:pt idx="3">
                  <c:v>#N/A</c:v>
                </c:pt>
                <c:pt idx="4">
                  <c:v>151</c:v>
                </c:pt>
                <c:pt idx="5">
                  <c:v>#N/A</c:v>
                </c:pt>
                <c:pt idx="6">
                  <c:v>#N/A</c:v>
                </c:pt>
                <c:pt idx="7">
                  <c:v>142</c:v>
                </c:pt>
                <c:pt idx="8">
                  <c:v>#N/A</c:v>
                </c:pt>
                <c:pt idx="9">
                  <c:v>#N/A</c:v>
                </c:pt>
                <c:pt idx="10">
                  <c:v>282</c:v>
                </c:pt>
                <c:pt idx="11">
                  <c:v>#N/A</c:v>
                </c:pt>
                <c:pt idx="12">
                  <c:v>#N/A</c:v>
                </c:pt>
                <c:pt idx="13">
                  <c:v>0</c:v>
                </c:pt>
                <c:pt idx="14">
                  <c:v>#N/A</c:v>
                </c:pt>
              </c:numCache>
            </c:numRef>
          </c:val>
          <c:smooth val="0"/>
          <c:extLst>
            <c:ext xmlns:c16="http://schemas.microsoft.com/office/drawing/2014/chart" uri="{C3380CC4-5D6E-409C-BE32-E72D297353CC}">
              <c16:uniqueId val="{0000000B-64E4-4946-8CE8-9D26D7E5920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1558</c:v>
                </c:pt>
                <c:pt idx="1">
                  <c:v>1682</c:v>
                </c:pt>
                <c:pt idx="2">
                  <c:v>1962</c:v>
                </c:pt>
              </c:numCache>
            </c:numRef>
          </c:val>
          <c:extLst>
            <c:ext xmlns:c16="http://schemas.microsoft.com/office/drawing/2014/chart" uri="{C3380CC4-5D6E-409C-BE32-E72D297353CC}">
              <c16:uniqueId val="{00000000-07EB-4A92-A442-40EB6BF6591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314</c:v>
                </c:pt>
                <c:pt idx="1">
                  <c:v>344</c:v>
                </c:pt>
                <c:pt idx="2">
                  <c:v>366</c:v>
                </c:pt>
              </c:numCache>
            </c:numRef>
          </c:val>
          <c:extLst>
            <c:ext xmlns:c16="http://schemas.microsoft.com/office/drawing/2014/chart" uri="{C3380CC4-5D6E-409C-BE32-E72D297353CC}">
              <c16:uniqueId val="{00000001-07EB-4A92-A442-40EB6BF6591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1490</c:v>
                </c:pt>
                <c:pt idx="1">
                  <c:v>1354</c:v>
                </c:pt>
                <c:pt idx="2">
                  <c:v>1623</c:v>
                </c:pt>
              </c:numCache>
            </c:numRef>
          </c:val>
          <c:extLst>
            <c:ext xmlns:c16="http://schemas.microsoft.com/office/drawing/2014/chart" uri="{C3380CC4-5D6E-409C-BE32-E72D297353CC}">
              <c16:uniqueId val="{00000002-07EB-4A92-A442-40EB6BF6591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7070447203257766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{9C60C858-D730-4CC8-95CC-73D2FDC1408A}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71-4194-B96B-370A23149C5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{DDC841C3-EC16-45F1-BB77-91E81ECA65EB}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71-4194-B96B-370A23149C5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{C42EB2CA-DEF9-4F16-B701-7EC93F93346F}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71-4194-B96B-370A23149C5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{0C83251B-C1C4-49C0-A972-4F9B3AEA091F}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71-4194-B96B-370A23149C5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{54DE8A8B-E63E-476A-AD21-02DB5E9D1A65}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71-4194-B96B-370A23149C50}"/>
                </c:ext>
              </c:extLst>
            </c:dLbl>
            <c:dLbl>
              <c:idx val="8"/>
              <c:layout>
                <c:manualLayout>
                  <c:x val="-2.0965483057508765E-2"/>
                  <c:y val="-6.8772332918068502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{1E359249-1FBF-40D1-8502-B5D697D46941}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71-4194-B96B-370A23149C50}"/>
                </c:ext>
              </c:extLst>
            </c:dLbl>
            <c:dLbl>
              <c:idx val="16"/>
              <c:layout>
                <c:manualLayout>
                  <c:x val="-3.8525664118344731E-2"/>
                  <c:y val="-6.597613346164270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{163FED7B-C14A-4C35-8A31-2F83D09DE6C5}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71-4194-B96B-370A23149C50}"/>
                </c:ext>
              </c:extLst>
            </c:dLbl>
            <c:dLbl>
              <c:idx val="24"/>
              <c:layout>
                <c:manualLayout>
                  <c:x val="-4.1501408221825582E-2"/>
                  <c:y val="-5.946865993788431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{4F079EDC-8CC7-48E9-8CD5-527559D23A28}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71-4194-B96B-370A23149C5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{3D1D271F-8DA5-4728-8E64-5F91BFB96CA1}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71-4194-B96B-370A23149C5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57.4</c:v>
                </c:pt>
                <c:pt idx="8">
                  <c:v>57.8</c:v>
                </c:pt>
                <c:pt idx="16">
                  <c:v>58.5</c:v>
                </c:pt>
                <c:pt idx="24">
                  <c:v>57.8</c:v>
                </c:pt>
                <c:pt idx="32">
                  <c:v>58.9</c:v>
                </c:pt>
              </c:numCache>
            </c:numRef>
          </c:xVal>
          <c:yVal>
            <c:numRef>
              <c:f>公会計指標分析・財政指標組合せ分析表!$BP$51:$DC$51</c:f>
              <c:numCache>
                <c:formatCode>#,##0.0;"▲ "#,##0.0</c:formatCode>
                <c:ptCount val="40"/>
                <c:pt idx="0">
                  <c:v>6</c:v>
                </c:pt>
                <c:pt idx="8">
                  <c:v>2.2000000000000002</c:v>
                </c:pt>
                <c:pt idx="16">
                  <c:v>2.1</c:v>
                </c:pt>
                <c:pt idx="24">
                  <c:v>4.2</c:v>
                </c:pt>
              </c:numCache>
            </c:numRef>
          </c:yVal>
          <c:smooth val="0"/>
          <c:extLst>
            <c:ext xmlns:c16="http://schemas.microsoft.com/office/drawing/2014/chart" uri="{C3380CC4-5D6E-409C-BE32-E72D297353CC}">
              <c16:uniqueId val="{00000009-1D71-4194-B96B-370A23149C5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{A42806E5-B386-416E-9E64-8DB254949AC4}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71-4194-B96B-370A23149C5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{0BE8EA77-E1D9-4DBE-8F72-DFBBFDC8733B}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71-4194-B96B-370A23149C5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{94D1D628-6F7A-4386-90CC-1C7893E9E76E}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71-4194-B96B-370A23149C5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{4165B2DF-21A3-4C3C-A1AD-DAFC32BC4F8E}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71-4194-B96B-370A23149C5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{66DEFF72-BDE3-4C19-B286-FE3460E29C5D}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71-4194-B96B-370A23149C5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{FE912BDF-636A-49E6-A877-2F55B31C0F7C}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71-4194-B96B-370A23149C5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{FABFF7AF-8EA9-4B89-8A1D-9A34CFC32A0A}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71-4194-B96B-370A23149C5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{CFAF7AF9-D9DD-4883-B3ED-7796A04F8643}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71-4194-B96B-370A23149C5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{71DDB461-D4A5-4F85-B6FC-6299AD91B81A}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71-4194-B96B-370A23149C5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1D71-4194-B96B-370A23149C5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{3362CAEE-CA9A-4498-86CD-216EF5A7D68C}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41-40E8-B09C-3439B7F647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{E1E37AAB-ED15-441C-8063-53D4EFFC616D}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41-40E8-B09C-3439B7F647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{A8F2CEBB-0339-4709-A257-62308E1295C8}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41-40E8-B09C-3439B7F647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{D6359730-471A-4AED-8247-64093F028AAC}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41-40E8-B09C-3439B7F647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{400EDF75-887B-4A8D-B2D4-3E8F00810E7B}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41-40E8-B09C-3439B7F6477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{20553B53-5E4B-4A6C-9D79-DBF0851D0924}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41-40E8-B09C-3439B7F6477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{0C1622AF-0C9A-4850-BBD9-4F1201404712}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41-40E8-B09C-3439B7F6477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{21CC7323-B73E-4A73-A976-96AFAD82BFB5}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41-40E8-B09C-3439B7F6477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{D586791D-0740-4161-85EC-03CAA4A489DB}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41-40E8-B09C-3439B7F647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4.5999999999999996</c:v>
                </c:pt>
                <c:pt idx="16">
                  <c:v>4.3</c:v>
                </c:pt>
                <c:pt idx="24">
                  <c:v>3.9</c:v>
                </c:pt>
                <c:pt idx="32">
                  <c:v>4</c:v>
                </c:pt>
              </c:numCache>
            </c:numRef>
          </c:xVal>
          <c:yVal>
            <c:numRef>
              <c:f>公会計指標分析・財政指標組合せ分析表!$BP$73:$DC$73</c:f>
              <c:numCache>
                <c:formatCode>#,##0.0;"▲ "#,##0.0</c:formatCode>
                <c:ptCount val="40"/>
                <c:pt idx="0">
                  <c:v>6</c:v>
                </c:pt>
                <c:pt idx="8">
                  <c:v>2.2000000000000002</c:v>
                </c:pt>
                <c:pt idx="16">
                  <c:v>2.1</c:v>
                </c:pt>
                <c:pt idx="24">
                  <c:v>4.2</c:v>
                </c:pt>
              </c:numCache>
            </c:numRef>
          </c:yVal>
          <c:smooth val="0"/>
          <c:extLst>
            <c:ext xmlns:c16="http://schemas.microsoft.com/office/drawing/2014/chart" uri="{C3380CC4-5D6E-409C-BE32-E72D297353CC}">
              <c16:uniqueId val="{00000009-FB41-40E8-B09C-3439B7F647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{5CC0AF3E-5BC1-4963-B622-6D15CB4D2CC5}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41-40E8-B09C-3439B7F647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{3F07B980-018D-4A29-8AD8-05528D1AE0C3}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41-40E8-B09C-3439B7F647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{BE31DF83-579D-4FCA-8ABF-03E6376EAED3}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41-40E8-B09C-3439B7F647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{B660DBDB-8F35-487D-8010-DFBB82F7FE6C}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41-40E8-B09C-3439B7F647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{353E0401-C2F6-44EF-8AC0-F79818866D29}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41-40E8-B09C-3439B7F647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{FF955155-8AB4-4AC7-9DA1-EAEA88AA0A5B}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41-40E8-B09C-3439B7F647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{CB1B3DA4-7DAF-4A0A-BED9-C85A179F282B}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41-40E8-B09C-3439B7F64772}"/>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{C7AE5926-0D9B-45C5-ADEA-105C8BF17DE2}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41-40E8-B09C-3439B7F64772}"/>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{A448F3F1-4C7B-4F16-910D-F0D49A547AD4}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41-40E8-B09C-3439B7F647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FB41-40E8-B09C-3439B7F64772}"/>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216C4DA-296D-4845-9C49-3B2DCF9F471A}"/>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055F42D-88EC-4356-A5B5-46C15689FFB2}"/>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A393589-E0A4-4027-B92F-EEEBE364B71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13A385F-8E8C-4E0C-969C-805B5AAF2943}"/>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0009D0A-8E56-46C7-8AA4-95A3A84BFD1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8B20871-7B3B-40C1-933A-524D601DC22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0F9CF48-FB90-4427-AC5B-D53023AC094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BB6C9F5-4050-4CCF-B8B1-67CE5C8B789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6432931-7509-4E5A-B7DA-7192B4FFE713}"/>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F4FF39D-6749-49EC-A6E2-52FD309F6D1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65AAC44-20B6-4C95-975F-792A189B12B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4A22969-F521-435B-BC40-1E676931F2B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387C70E-64E7-4380-8F44-F204E08B41A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911192C-4FEB-43C1-90F4-C68C18440493}"/>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D4DE068-1EEE-4909-A42B-07B904CC983E}"/>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C1B475E-E377-48BF-995E-A9B9FB320E3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138608F9-6886-4FCE-8793-973CB0EFA69D}"/>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FFA8D30-A125-4416-A377-E7F8DB391C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F39816A-FF76-4758-ADF9-9B0E12746B9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92A6364-68F9-406F-9BEE-397685D9DCDE}"/>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19A0170-AF9A-4005-973F-F027A8B9F6BB}"/>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17C7C2A-233C-4FF9-8155-E743CDA79BE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840D6E5-988A-4BC1-9D8E-EFBBFA77461E}"/>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BE0B6C4-2BB7-45D8-B017-2DF640F56EB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D0AB5E8-5E8A-47C9-94F1-23EE856971E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337DA4A-6EA0-4F5F-8CE1-DDB745B0424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AD9C327-CC43-48B1-9B1F-E6445871F28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942CE4B-B142-479D-9ACE-D7CD32B9EBC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4653A5D-3D1C-4039-B99E-DF16DFACE11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E2424EB-7106-4FE8-9709-AC5E9B99C16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1C4A2DD-EC96-4F93-9495-CC251DF8D8E4}"/>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B7121FA-75DD-4125-A3D2-CF445CD1DE6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F6FE603-02BE-41C9-8647-7322DA13F5E1}"/>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D6E6488-EE75-4EC1-85D7-84E0BD449E0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AB8DF4C-1DF9-4435-99DE-C8DC4A43C569}"/>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6E6F2A0-17D8-41D4-AEEE-8A09A7DD888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F049BEF-83F6-410D-A7F9-0122FD765BD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C285D9F-9B38-4649-95BA-18CA8DD61E2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7CE5B2A-D69B-4489-A255-14135211B39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C06A609-2EB8-459D-9AFD-B1800540125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D723A0B-EC7F-4C87-88E7-9C5621E241F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D23714A-17AD-4385-B589-E9848D9F7C1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C290050D-AB50-472C-8C14-336DE8557AB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F6816A7-80A1-409A-ABC4-09AED66AF73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649CA93-A19D-4040-9F58-80AEFAD5CF8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EFA0793-C8DD-4E3F-8450-B73831C044B7}"/>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B1535C5-8FCA-48EB-A433-2681A226D66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5771574-9CC0-4748-8C23-169B83D8433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3571ABC-F353-4862-9269-441E2C1CF82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tx1"/>
              </a:solidFill>
              <a:latin typeface="ＭＳ Ｐゴシック" panose="020B0600070205080204" pitchFamily="50" charset="-128"/>
              <a:ea typeface="ＭＳ Ｐゴシック" panose="020B0600070205080204" pitchFamily="50" charset="-128"/>
            </a:rPr>
            <a:t>　全国平均、県平均を下回り、類似団体と比較しても下位の数値となっている。町内の法人は中小規模で、その数も少なく経営基盤は弱い状況にある。また、若年者の流出により生産年齢人口も減少している。</a:t>
          </a:r>
        </a:p>
        <a:p>
          <a:r>
            <a:rPr kumimoji="1" lang="ja-JP" altLang="en-US" sz="900">
              <a:solidFill>
                <a:schemeClr val="tx1"/>
              </a:solidFill>
              <a:latin typeface="ＭＳ Ｐゴシック" panose="020B0600070205080204" pitchFamily="50" charset="-128"/>
              <a:ea typeface="ＭＳ Ｐゴシック" panose="020B0600070205080204" pitchFamily="50" charset="-128"/>
            </a:rPr>
            <a:t>　令和元年度に改定した「山の都総合戦略」では、山の都の特性を活かした魅力ある産業振興による若者雇用の促進を基本目標に掲げている。豊富な農林資源を活かした商品開発や農産物の高付加価値化を積極的に推進していくとともに、九州中央自動車道</a:t>
          </a:r>
          <a:r>
            <a:rPr kumimoji="1" lang="en-US" altLang="ja-JP" sz="900">
              <a:solidFill>
                <a:schemeClr val="tx1"/>
              </a:solidFill>
              <a:latin typeface="ＭＳ Ｐゴシック" panose="020B0600070205080204" pitchFamily="50" charset="-128"/>
              <a:ea typeface="ＭＳ Ｐゴシック" panose="020B0600070205080204" pitchFamily="50" charset="-128"/>
            </a:rPr>
            <a:t>『</a:t>
          </a:r>
          <a:r>
            <a:rPr kumimoji="1" lang="ja-JP" altLang="en-US" sz="900">
              <a:solidFill>
                <a:schemeClr val="tx1"/>
              </a:solidFill>
              <a:latin typeface="ＭＳ Ｐゴシック" panose="020B0600070205080204" pitchFamily="50" charset="-128"/>
              <a:ea typeface="ＭＳ Ｐゴシック" panose="020B0600070205080204" pitchFamily="50" charset="-128"/>
            </a:rPr>
            <a:t>山都通潤橋</a:t>
          </a:r>
          <a:r>
            <a:rPr kumimoji="1" lang="en-US" altLang="ja-JP" sz="900">
              <a:solidFill>
                <a:schemeClr val="tx1"/>
              </a:solidFill>
              <a:latin typeface="ＭＳ Ｐゴシック" panose="020B0600070205080204" pitchFamily="50" charset="-128"/>
              <a:ea typeface="ＭＳ Ｐゴシック" panose="020B0600070205080204" pitchFamily="50" charset="-128"/>
            </a:rPr>
            <a:t>IC』</a:t>
          </a:r>
          <a:r>
            <a:rPr kumimoji="1" lang="ja-JP" altLang="en-US" sz="900">
              <a:solidFill>
                <a:schemeClr val="tx1"/>
              </a:solidFill>
              <a:latin typeface="ＭＳ Ｐゴシック" panose="020B0600070205080204" pitchFamily="50" charset="-128"/>
              <a:ea typeface="ＭＳ Ｐゴシック" panose="020B0600070205080204" pitchFamily="50" charset="-128"/>
            </a:rPr>
            <a:t>までの開通効果を活かしたまちづくりを推進し、特に若者の定住につながる雇用促進のための施策を着実に実施していくよう努める。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74532A5-4AD1-48BB-8407-902EB97BCB3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DB2C0AA-1E51-4DF6-AD71-573286107AEB}"/>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499FA053-01ED-4C56-B40B-B74E3F2EB4EC}"/>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D4F9D70C-E142-4FFD-BC6F-2F657AD7A66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A80A382B-A142-4C8D-8C01-C53E2EDEB2A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84BBED0-E69D-4C9F-A65A-35F015EFCC0F}"/>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AE38C719-E58C-4D06-AC18-CD21EDD567F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DE2C3805-9E47-45F6-88D5-95ADF502C755}"/>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2E7E5B64-6E77-4048-AAF9-AE45CB3443F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97874D06-C7D0-4060-8579-D1F04E1DF548}"/>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FB8A48A-0AC3-4ACF-A64B-625B0B2117A9}"/>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B326B6F-9D52-46B2-81E5-AE8228ACA14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929E56C-E617-477A-9AA9-5385F85F1C6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C05FBF34-A368-44E8-AFCA-DB8B5614E4C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8F87CB8F-A6C3-4E9C-ABA0-0DE01B5F10A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CA073232-00CD-4EF7-B58E-3A964D9BCE5F}"/>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77624AF6-8231-4EAF-8541-711CE6233591}"/>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CE8BA62D-3679-454F-9C1E-F8222415EDBB}"/>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DF396E07-4766-42E0-9E15-D437404BAE4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9E2EC43E-702E-49F7-9539-1AEE23E340ED}"/>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124883</xdr:rowOff>
    </xdr:to>
    <xdr:cxnSp macro="">
      <xdr:nvCxnSpPr>
        <xdr:cNvPr id="69" name="直線コネクタ 68">
          <a:extLst>
            <a:ext uri="{FF2B5EF4-FFF2-40B4-BE49-F238E27FC236}">
              <a16:creationId xmlns:a16="http://schemas.microsoft.com/office/drawing/2014/main" id="{C6913E84-9B32-4B44-9090-DE3D77A122F8}"/>
            </a:ext>
          </a:extLst>
        </xdr:cNvPr>
        <xdr:cNvCxnSpPr/>
      </xdr:nvCxnSpPr>
      <xdr:spPr>
        <a:xfrm flipV="1">
          <a:off x="4114800" y="76284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34203747-71F6-4994-AD42-5D1E23116B74}"/>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F6425C47-CA8C-49DB-8058-9747D9603D8B}"/>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165100</xdr:rowOff>
    </xdr:to>
    <xdr:cxnSp macro="">
      <xdr:nvCxnSpPr>
        <xdr:cNvPr id="72" name="直線コネクタ 71">
          <a:extLst>
            <a:ext uri="{FF2B5EF4-FFF2-40B4-BE49-F238E27FC236}">
              <a16:creationId xmlns:a16="http://schemas.microsoft.com/office/drawing/2014/main" id="{8D5BDC02-5D48-4C80-958A-E6EABA4E1A88}"/>
            </a:ext>
          </a:extLst>
        </xdr:cNvPr>
        <xdr:cNvCxnSpPr/>
      </xdr:nvCxnSpPr>
      <xdr:spPr>
        <a:xfrm flipV="1">
          <a:off x="3225800" y="76686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93E321B8-F56A-42AC-A99B-A29332F60888}"/>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C799F04-24B2-4077-95E6-A0A3793A6F13}"/>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44</xdr:row>
      <xdr:rowOff>165100</xdr:rowOff>
    </xdr:to>
    <xdr:cxnSp macro="">
      <xdr:nvCxnSpPr>
        <xdr:cNvPr id="75" name="直線コネクタ 74">
          <a:extLst>
            <a:ext uri="{FF2B5EF4-FFF2-40B4-BE49-F238E27FC236}">
              <a16:creationId xmlns:a16="http://schemas.microsoft.com/office/drawing/2014/main" id="{E0908D42-4985-4BE8-B6F9-D9D580D28551}"/>
            </a:ext>
          </a:extLst>
        </xdr:cNvPr>
        <xdr:cNvCxnSpPr/>
      </xdr:nvCxnSpPr>
      <xdr:spPr>
        <a:xfrm>
          <a:off x="2336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E55BC398-DDD0-431F-9B03-03525D59CC8E}"/>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BD230106-EACF-46A4-AE32-B41766201EB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44</xdr:row>
      <xdr:rowOff>165100</xdr:rowOff>
    </xdr:to>
    <xdr:cxnSp macro="">
      <xdr:nvCxnSpPr>
        <xdr:cNvPr id="78" name="直線コネクタ 77">
          <a:extLst>
            <a:ext uri="{FF2B5EF4-FFF2-40B4-BE49-F238E27FC236}">
              <a16:creationId xmlns:a16="http://schemas.microsoft.com/office/drawing/2014/main" id="{A950B36B-E36C-4544-8816-AC6C4FCE495B}"/>
            </a:ext>
          </a:extLst>
        </xdr:cNvPr>
        <xdr:cNvCxnSpPr/>
      </xdr:nvCxnSpPr>
      <xdr:spPr>
        <a:xfrm>
          <a:off x="1447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820FBA47-8ED8-4925-9D46-F2B96DC4D5B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94CD91C9-BE59-4B29-97BC-E982020BB1DB}"/>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EB47C43C-951E-46CC-B2C5-2E2B8621DCF7}"/>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E3F5B4A-3720-4FAB-8D8F-DAD017853301}"/>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E0A9EA2-A2F9-4864-AFB6-79100982217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AC9BB82-CF99-4342-AD4B-8674408FAE5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328FC1B-881F-4A42-BF7E-DB4034DFF41F}"/>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7EB6724-6994-4C2C-909B-59645A4AA87E}"/>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EF0842E-F3B6-4FBB-A92F-1E63FF5F128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840F150E-63CD-4DCA-A52A-C3B255AB3ABC}"/>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251DC50D-E0B2-4C4C-A29D-E7FD838F9A09}"/>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90" name="楕円 89">
          <a:extLst>
            <a:ext uri="{FF2B5EF4-FFF2-40B4-BE49-F238E27FC236}">
              <a16:creationId xmlns:a16="http://schemas.microsoft.com/office/drawing/2014/main" id="{C65F1AD3-3CEC-45BB-B903-03D2FAEE8A45}"/>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1" name="テキスト ボックス 90">
          <a:extLst>
            <a:ext uri="{FF2B5EF4-FFF2-40B4-BE49-F238E27FC236}">
              <a16:creationId xmlns:a16="http://schemas.microsoft.com/office/drawing/2014/main" id="{7E2BE8FC-40F5-44D2-9D16-D318D5A05BEE}"/>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2" name="楕円 91">
          <a:extLst>
            <a:ext uri="{FF2B5EF4-FFF2-40B4-BE49-F238E27FC236}">
              <a16:creationId xmlns:a16="http://schemas.microsoft.com/office/drawing/2014/main" id="{596EA647-38E0-4D49-8148-2FD49CD68047}"/>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3" name="テキスト ボックス 92">
          <a:extLst>
            <a:ext uri="{FF2B5EF4-FFF2-40B4-BE49-F238E27FC236}">
              <a16:creationId xmlns:a16="http://schemas.microsoft.com/office/drawing/2014/main" id="{5ACD2CFA-764D-4485-8EE4-CE6BD7FF2858}"/>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4" name="楕円 93">
          <a:extLst>
            <a:ext uri="{FF2B5EF4-FFF2-40B4-BE49-F238E27FC236}">
              <a16:creationId xmlns:a16="http://schemas.microsoft.com/office/drawing/2014/main" id="{123BC739-7FF6-44A2-8668-FAD7EA2A7E2D}"/>
            </a:ext>
          </a:extLst>
        </xdr:cNvPr>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5" name="テキスト ボックス 94">
          <a:extLst>
            <a:ext uri="{FF2B5EF4-FFF2-40B4-BE49-F238E27FC236}">
              <a16:creationId xmlns:a16="http://schemas.microsoft.com/office/drawing/2014/main" id="{3C0AB948-83D7-488C-AE8A-952A850E66F4}"/>
            </a:ext>
          </a:extLst>
        </xdr:cNvPr>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6" name="楕円 95">
          <a:extLst>
            <a:ext uri="{FF2B5EF4-FFF2-40B4-BE49-F238E27FC236}">
              <a16:creationId xmlns:a16="http://schemas.microsoft.com/office/drawing/2014/main" id="{542109D8-80F2-43D4-8B8E-30B92E718CA2}"/>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7" name="テキスト ボックス 96">
          <a:extLst>
            <a:ext uri="{FF2B5EF4-FFF2-40B4-BE49-F238E27FC236}">
              <a16:creationId xmlns:a16="http://schemas.microsoft.com/office/drawing/2014/main" id="{2619AE9D-FD34-4836-AE77-D815E62B5CC4}"/>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92AA60C7-3B68-454B-B491-CE5F1B84E6F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70A196CC-B9AE-45E4-88BE-76EB2F29B73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D4115935-5CF0-49D7-A167-F5374899BC6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61171CE-7106-4CCD-AD65-3DFF01CDCCE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80F8B950-1FD1-4991-80C3-86A8985A7CB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F23C1D96-3C63-48D0-9942-A6DD2A28156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C5E628AF-0334-4A13-8428-9109E7B2AD0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5A51A4CD-47D8-4F98-B12D-BBD816262DE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91FA4E5-8076-49A0-874D-ABDB773BD13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BF65A4BA-FD8F-4FF2-BBED-94BC8F04380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22D4F3F9-0E3A-4696-A358-920862C4F50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BAC2D37-85F2-47D5-B97C-904F0A5B1BF1}"/>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1C5C6D96-4D97-4DCD-BB6A-D3827EDA59E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50" b="0" i="0" baseline="0">
              <a:solidFill>
                <a:srgbClr val="FF0000"/>
              </a:solidFill>
              <a:effectLst/>
              <a:latin typeface="+mn-lt"/>
              <a:ea typeface="+mn-ea"/>
              <a:cs typeface="+mn-cs"/>
            </a:rPr>
            <a:t>　</a:t>
          </a:r>
          <a:r>
            <a:rPr kumimoji="1" lang="ja-JP" altLang="ja-JP" sz="850" b="0" i="0" baseline="0">
              <a:solidFill>
                <a:schemeClr val="tx1"/>
              </a:solidFill>
              <a:effectLst/>
              <a:latin typeface="+mn-lt"/>
              <a:ea typeface="+mn-ea"/>
              <a:cs typeface="+mn-cs"/>
            </a:rPr>
            <a:t>前年度と比較すると、</a:t>
          </a:r>
          <a:r>
            <a:rPr kumimoji="1" lang="en-US" altLang="ja-JP" sz="850" b="0" i="0" baseline="0">
              <a:solidFill>
                <a:schemeClr val="tx1"/>
              </a:solidFill>
              <a:effectLst/>
              <a:latin typeface="+mn-lt"/>
              <a:ea typeface="+mn-ea"/>
              <a:cs typeface="+mn-cs"/>
            </a:rPr>
            <a:t>2.4</a:t>
          </a:r>
          <a:r>
            <a:rPr kumimoji="1" lang="ja-JP" altLang="ja-JP" sz="850" b="0" i="0" baseline="0">
              <a:solidFill>
                <a:schemeClr val="tx1"/>
              </a:solidFill>
              <a:effectLst/>
              <a:latin typeface="+mn-lt"/>
              <a:ea typeface="+mn-ea"/>
              <a:cs typeface="+mn-cs"/>
            </a:rPr>
            <a:t>ポイントの増となっているが、全国平均、県平均</a:t>
          </a:r>
          <a:r>
            <a:rPr kumimoji="1" lang="ja-JP" altLang="en-US" sz="850" b="0" i="0" baseline="0">
              <a:solidFill>
                <a:schemeClr val="tx1"/>
              </a:solidFill>
              <a:effectLst/>
              <a:latin typeface="+mn-lt"/>
              <a:ea typeface="+mn-ea"/>
              <a:cs typeface="+mn-cs"/>
            </a:rPr>
            <a:t>及び類似団体の数値</a:t>
          </a:r>
          <a:r>
            <a:rPr kumimoji="1" lang="ja-JP" altLang="ja-JP" sz="850" b="0" i="0" baseline="0">
              <a:solidFill>
                <a:schemeClr val="tx1"/>
              </a:solidFill>
              <a:effectLst/>
              <a:latin typeface="+mn-lt"/>
              <a:ea typeface="+mn-ea"/>
              <a:cs typeface="+mn-cs"/>
            </a:rPr>
            <a:t>を下回っている。これは、前年度と比較して、経常一般財源等（分母）の</a:t>
          </a:r>
          <a:r>
            <a:rPr kumimoji="1" lang="ja-JP" altLang="en-US" sz="850" b="0" i="0" baseline="0">
              <a:solidFill>
                <a:schemeClr val="tx1"/>
              </a:solidFill>
              <a:effectLst/>
              <a:latin typeface="+mn-lt"/>
              <a:ea typeface="+mn-ea"/>
              <a:cs typeface="+mn-cs"/>
            </a:rPr>
            <a:t>地方税が</a:t>
          </a:r>
          <a:r>
            <a:rPr kumimoji="1" lang="en-US" altLang="ja-JP" sz="850" b="0" i="0" baseline="0">
              <a:solidFill>
                <a:schemeClr val="tx1"/>
              </a:solidFill>
              <a:effectLst/>
              <a:latin typeface="+mn-lt"/>
              <a:ea typeface="+mn-ea"/>
              <a:cs typeface="+mn-cs"/>
            </a:rPr>
            <a:t>66,461</a:t>
          </a:r>
          <a:r>
            <a:rPr kumimoji="1" lang="ja-JP" altLang="en-US" sz="850" b="0" i="0" baseline="0">
              <a:solidFill>
                <a:schemeClr val="tx1"/>
              </a:solidFill>
              <a:effectLst/>
              <a:latin typeface="+mn-lt"/>
              <a:ea typeface="+mn-ea"/>
              <a:cs typeface="+mn-cs"/>
            </a:rPr>
            <a:t>千円、臨時財政対策債が</a:t>
          </a:r>
          <a:r>
            <a:rPr kumimoji="1" lang="en-US" altLang="ja-JP" sz="850" b="0" i="0" baseline="0">
              <a:solidFill>
                <a:schemeClr val="tx1"/>
              </a:solidFill>
              <a:effectLst/>
              <a:latin typeface="+mn-lt"/>
              <a:ea typeface="+mn-ea"/>
              <a:cs typeface="+mn-cs"/>
            </a:rPr>
            <a:t>15,019</a:t>
          </a:r>
          <a:r>
            <a:rPr kumimoji="1" lang="ja-JP" altLang="en-US" sz="850" b="0" i="0" baseline="0">
              <a:solidFill>
                <a:schemeClr val="tx1"/>
              </a:solidFill>
              <a:effectLst/>
              <a:latin typeface="+mn-lt"/>
              <a:ea typeface="+mn-ea"/>
              <a:cs typeface="+mn-cs"/>
            </a:rPr>
            <a:t>千円の減となったものの、普通交付税が</a:t>
          </a:r>
          <a:r>
            <a:rPr kumimoji="1" lang="en-US" altLang="ja-JP" sz="850" b="0" i="0" baseline="0">
              <a:solidFill>
                <a:schemeClr val="tx1"/>
              </a:solidFill>
              <a:effectLst/>
              <a:latin typeface="+mn-lt"/>
              <a:ea typeface="+mn-ea"/>
              <a:cs typeface="+mn-cs"/>
            </a:rPr>
            <a:t>90,382</a:t>
          </a:r>
          <a:r>
            <a:rPr kumimoji="1" lang="ja-JP" altLang="en-US" sz="850" b="0" i="0" baseline="0">
              <a:solidFill>
                <a:schemeClr val="tx1"/>
              </a:solidFill>
              <a:effectLst/>
              <a:latin typeface="+mn-lt"/>
              <a:ea typeface="+mn-ea"/>
              <a:cs typeface="+mn-cs"/>
            </a:rPr>
            <a:t>千円、地方特例交付金が</a:t>
          </a:r>
          <a:r>
            <a:rPr kumimoji="1" lang="en-US" altLang="ja-JP" sz="850" b="0" i="0" baseline="0">
              <a:solidFill>
                <a:schemeClr val="tx1"/>
              </a:solidFill>
              <a:effectLst/>
              <a:latin typeface="+mn-lt"/>
              <a:ea typeface="+mn-ea"/>
              <a:cs typeface="+mn-cs"/>
            </a:rPr>
            <a:t>42,251</a:t>
          </a:r>
          <a:r>
            <a:rPr kumimoji="1" lang="ja-JP" altLang="en-US" sz="850" b="0" i="0" baseline="0">
              <a:solidFill>
                <a:schemeClr val="tx1"/>
              </a:solidFill>
              <a:effectLst/>
              <a:latin typeface="+mn-lt"/>
              <a:ea typeface="+mn-ea"/>
              <a:cs typeface="+mn-cs"/>
            </a:rPr>
            <a:t>千円、地方譲与税が</a:t>
          </a:r>
          <a:r>
            <a:rPr kumimoji="1" lang="en-US" altLang="ja-JP" sz="850" b="0" i="0" baseline="0">
              <a:solidFill>
                <a:schemeClr val="tx1"/>
              </a:solidFill>
              <a:effectLst/>
              <a:latin typeface="+mn-lt"/>
              <a:ea typeface="+mn-ea"/>
              <a:cs typeface="+mn-cs"/>
            </a:rPr>
            <a:t>27,533</a:t>
          </a:r>
          <a:r>
            <a:rPr kumimoji="1" lang="ja-JP" altLang="en-US" sz="850" b="0" i="0" baseline="0">
              <a:solidFill>
                <a:schemeClr val="tx1"/>
              </a:solidFill>
              <a:effectLst/>
              <a:latin typeface="+mn-lt"/>
              <a:ea typeface="+mn-ea"/>
              <a:cs typeface="+mn-cs"/>
            </a:rPr>
            <a:t>千円、地方消費税交付金が</a:t>
          </a:r>
          <a:r>
            <a:rPr kumimoji="1" lang="en-US" altLang="ja-JP" sz="850" b="0" i="0" baseline="0">
              <a:solidFill>
                <a:schemeClr val="tx1"/>
              </a:solidFill>
              <a:effectLst/>
              <a:latin typeface="+mn-lt"/>
              <a:ea typeface="+mn-ea"/>
              <a:cs typeface="+mn-cs"/>
            </a:rPr>
            <a:t>22,300</a:t>
          </a:r>
          <a:r>
            <a:rPr kumimoji="1" lang="ja-JP" altLang="en-US" sz="850" b="0" i="0" baseline="0">
              <a:solidFill>
                <a:schemeClr val="tx1"/>
              </a:solidFill>
              <a:effectLst/>
              <a:latin typeface="+mn-lt"/>
              <a:ea typeface="+mn-ea"/>
              <a:cs typeface="+mn-cs"/>
            </a:rPr>
            <a:t>千円の増となり、全体で</a:t>
          </a:r>
          <a:r>
            <a:rPr kumimoji="1" lang="en-US" altLang="ja-JP" sz="850" b="0" i="0" baseline="0">
              <a:solidFill>
                <a:schemeClr val="tx1"/>
              </a:solidFill>
              <a:effectLst/>
              <a:latin typeface="+mn-lt"/>
              <a:ea typeface="+mn-ea"/>
              <a:cs typeface="+mn-cs"/>
            </a:rPr>
            <a:t>109,544</a:t>
          </a:r>
          <a:r>
            <a:rPr kumimoji="1" lang="ja-JP" altLang="en-US" sz="850" b="0" i="0" baseline="0">
              <a:solidFill>
                <a:schemeClr val="tx1"/>
              </a:solidFill>
              <a:effectLst/>
              <a:latin typeface="+mn-lt"/>
              <a:ea typeface="+mn-ea"/>
              <a:cs typeface="+mn-cs"/>
            </a:rPr>
            <a:t>千円の増となった</a:t>
          </a:r>
          <a:r>
            <a:rPr kumimoji="1" lang="ja-JP" altLang="ja-JP" sz="850" b="0" i="0" baseline="0">
              <a:solidFill>
                <a:schemeClr val="tx1"/>
              </a:solidFill>
              <a:effectLst/>
              <a:latin typeface="+mn-lt"/>
              <a:ea typeface="+mn-ea"/>
              <a:cs typeface="+mn-cs"/>
            </a:rPr>
            <a:t>が、経常経費充当一般財源等（分子）において、</a:t>
          </a:r>
          <a:r>
            <a:rPr kumimoji="1" lang="ja-JP" altLang="en-US" sz="850" b="0" i="0" baseline="0">
              <a:solidFill>
                <a:schemeClr val="tx1"/>
              </a:solidFill>
              <a:effectLst/>
              <a:latin typeface="+mn-lt"/>
              <a:ea typeface="+mn-ea"/>
              <a:cs typeface="+mn-cs"/>
            </a:rPr>
            <a:t>補助費等が</a:t>
          </a:r>
          <a:r>
            <a:rPr kumimoji="1" lang="en-US" altLang="ja-JP" sz="850" b="0" i="0" baseline="0">
              <a:solidFill>
                <a:schemeClr val="tx1"/>
              </a:solidFill>
              <a:effectLst/>
              <a:latin typeface="+mn-lt"/>
              <a:ea typeface="+mn-ea"/>
              <a:cs typeface="+mn-cs"/>
            </a:rPr>
            <a:t>3,368</a:t>
          </a:r>
          <a:r>
            <a:rPr kumimoji="1" lang="ja-JP" altLang="en-US" sz="850" b="0" i="0" baseline="0">
              <a:solidFill>
                <a:schemeClr val="tx1"/>
              </a:solidFill>
              <a:effectLst/>
              <a:latin typeface="+mn-lt"/>
              <a:ea typeface="+mn-ea"/>
              <a:cs typeface="+mn-cs"/>
            </a:rPr>
            <a:t>千円、繰出金が</a:t>
          </a:r>
          <a:r>
            <a:rPr kumimoji="1" lang="en-US" altLang="ja-JP" sz="850" b="0" i="0" baseline="0">
              <a:solidFill>
                <a:schemeClr val="tx1"/>
              </a:solidFill>
              <a:effectLst/>
              <a:latin typeface="+mn-lt"/>
              <a:ea typeface="+mn-ea"/>
              <a:cs typeface="+mn-cs"/>
            </a:rPr>
            <a:t>6,445</a:t>
          </a:r>
          <a:r>
            <a:rPr kumimoji="1" lang="ja-JP" altLang="en-US" sz="850" b="0" i="0" baseline="0">
              <a:solidFill>
                <a:schemeClr val="tx1"/>
              </a:solidFill>
              <a:effectLst/>
              <a:latin typeface="+mn-lt"/>
              <a:ea typeface="+mn-ea"/>
              <a:cs typeface="+mn-cs"/>
            </a:rPr>
            <a:t>千円減となったものの、人件費が</a:t>
          </a:r>
          <a:r>
            <a:rPr kumimoji="1" lang="en-US" altLang="ja-JP" sz="850" b="0" i="0" baseline="0">
              <a:solidFill>
                <a:schemeClr val="tx1"/>
              </a:solidFill>
              <a:effectLst/>
              <a:latin typeface="+mn-lt"/>
              <a:ea typeface="+mn-ea"/>
              <a:cs typeface="+mn-cs"/>
            </a:rPr>
            <a:t>161,670</a:t>
          </a:r>
          <a:r>
            <a:rPr kumimoji="1" lang="ja-JP" altLang="en-US" sz="850" b="0" i="0" baseline="0">
              <a:solidFill>
                <a:schemeClr val="tx1"/>
              </a:solidFill>
              <a:effectLst/>
              <a:latin typeface="+mn-lt"/>
              <a:ea typeface="+mn-ea"/>
              <a:cs typeface="+mn-cs"/>
            </a:rPr>
            <a:t>千円、物件費が</a:t>
          </a:r>
          <a:r>
            <a:rPr kumimoji="1" lang="en-US" altLang="ja-JP" sz="850" b="0" i="0" baseline="0">
              <a:solidFill>
                <a:schemeClr val="tx1"/>
              </a:solidFill>
              <a:effectLst/>
              <a:latin typeface="+mn-lt"/>
              <a:ea typeface="+mn-ea"/>
              <a:cs typeface="+mn-cs"/>
            </a:rPr>
            <a:t>64,238</a:t>
          </a:r>
          <a:r>
            <a:rPr kumimoji="1" lang="ja-JP" altLang="en-US" sz="850" b="0" i="0" baseline="0">
              <a:solidFill>
                <a:schemeClr val="tx1"/>
              </a:solidFill>
              <a:effectLst/>
              <a:latin typeface="+mn-lt"/>
              <a:ea typeface="+mn-ea"/>
              <a:cs typeface="+mn-cs"/>
            </a:rPr>
            <a:t>千円、維持補修費が</a:t>
          </a:r>
          <a:r>
            <a:rPr kumimoji="1" lang="en-US" altLang="ja-JP" sz="850" b="0" i="0" baseline="0">
              <a:solidFill>
                <a:schemeClr val="tx1"/>
              </a:solidFill>
              <a:effectLst/>
              <a:latin typeface="+mn-lt"/>
              <a:ea typeface="+mn-ea"/>
              <a:cs typeface="+mn-cs"/>
            </a:rPr>
            <a:t>2,403</a:t>
          </a:r>
          <a:r>
            <a:rPr kumimoji="1" lang="ja-JP" altLang="en-US" sz="850" b="0" i="0" baseline="0">
              <a:solidFill>
                <a:schemeClr val="tx1"/>
              </a:solidFill>
              <a:effectLst/>
              <a:latin typeface="+mn-lt"/>
              <a:ea typeface="+mn-ea"/>
              <a:cs typeface="+mn-cs"/>
            </a:rPr>
            <a:t>千円、扶助費が</a:t>
          </a:r>
          <a:r>
            <a:rPr kumimoji="1" lang="en-US" altLang="ja-JP" sz="850" b="0" i="0" baseline="0">
              <a:solidFill>
                <a:schemeClr val="tx1"/>
              </a:solidFill>
              <a:effectLst/>
              <a:latin typeface="+mn-lt"/>
              <a:ea typeface="+mn-ea"/>
              <a:cs typeface="+mn-cs"/>
            </a:rPr>
            <a:t>20,295</a:t>
          </a:r>
          <a:r>
            <a:rPr kumimoji="1" lang="ja-JP" altLang="en-US" sz="850" b="0" i="0" baseline="0">
              <a:solidFill>
                <a:schemeClr val="tx1"/>
              </a:solidFill>
              <a:effectLst/>
              <a:latin typeface="+mn-lt"/>
              <a:ea typeface="+mn-ea"/>
              <a:cs typeface="+mn-cs"/>
            </a:rPr>
            <a:t>千円、公債費が</a:t>
          </a:r>
          <a:r>
            <a:rPr kumimoji="1" lang="en-US" altLang="ja-JP" sz="850" b="0" i="0" baseline="0">
              <a:solidFill>
                <a:schemeClr val="tx1"/>
              </a:solidFill>
              <a:effectLst/>
              <a:latin typeface="+mn-lt"/>
              <a:ea typeface="+mn-ea"/>
              <a:cs typeface="+mn-cs"/>
            </a:rPr>
            <a:t>31,306</a:t>
          </a:r>
          <a:r>
            <a:rPr kumimoji="1" lang="ja-JP" altLang="en-US" sz="850" b="0" i="0" baseline="0">
              <a:solidFill>
                <a:schemeClr val="tx1"/>
              </a:solidFill>
              <a:effectLst/>
              <a:latin typeface="+mn-lt"/>
              <a:ea typeface="+mn-ea"/>
              <a:cs typeface="+mn-cs"/>
            </a:rPr>
            <a:t>千円の増となり、全体で</a:t>
          </a:r>
          <a:r>
            <a:rPr kumimoji="1" lang="en-US" altLang="ja-JP" sz="850" b="0" i="0" baseline="0">
              <a:solidFill>
                <a:schemeClr val="tx1"/>
              </a:solidFill>
              <a:effectLst/>
              <a:latin typeface="+mn-lt"/>
              <a:ea typeface="+mn-ea"/>
              <a:cs typeface="+mn-cs"/>
            </a:rPr>
            <a:t>270,099</a:t>
          </a:r>
          <a:r>
            <a:rPr kumimoji="1" lang="ja-JP" altLang="en-US" sz="850" b="0" i="0" baseline="0">
              <a:solidFill>
                <a:schemeClr val="tx1"/>
              </a:solidFill>
              <a:effectLst/>
              <a:latin typeface="+mn-lt"/>
              <a:ea typeface="+mn-ea"/>
              <a:cs typeface="+mn-cs"/>
            </a:rPr>
            <a:t>千円の増となった</a:t>
          </a:r>
          <a:r>
            <a:rPr kumimoji="1" lang="ja-JP" altLang="ja-JP" sz="850" b="0" i="0" baseline="0">
              <a:solidFill>
                <a:schemeClr val="tx1"/>
              </a:solidFill>
              <a:effectLst/>
              <a:latin typeface="+mn-lt"/>
              <a:ea typeface="+mn-ea"/>
              <a:cs typeface="+mn-cs"/>
            </a:rPr>
            <a:t>ことが要因である。</a:t>
          </a:r>
          <a:r>
            <a:rPr kumimoji="1" lang="ja-JP" altLang="en-US" sz="850" b="0" i="0" baseline="0">
              <a:solidFill>
                <a:schemeClr val="tx1"/>
              </a:solidFill>
              <a:effectLst/>
              <a:latin typeface="+mn-lt"/>
              <a:ea typeface="+mn-ea"/>
              <a:cs typeface="+mn-cs"/>
            </a:rPr>
            <a:t>近年の相次ぐ物価高騰の影響に加え、中央グラウンド周辺</a:t>
          </a:r>
          <a:r>
            <a:rPr kumimoji="1" lang="ja-JP" altLang="ja-JP" sz="850" b="0" i="0" baseline="0">
              <a:solidFill>
                <a:schemeClr val="tx1"/>
              </a:solidFill>
              <a:effectLst/>
              <a:latin typeface="+mn-lt"/>
              <a:ea typeface="+mn-ea"/>
              <a:cs typeface="+mn-cs"/>
            </a:rPr>
            <a:t>整備事業などの大型事業</a:t>
          </a:r>
          <a:r>
            <a:rPr kumimoji="1" lang="ja-JP" altLang="en-US" sz="850" b="0" i="0" baseline="0">
              <a:solidFill>
                <a:schemeClr val="tx1"/>
              </a:solidFill>
              <a:effectLst/>
              <a:latin typeface="+mn-lt"/>
              <a:ea typeface="+mn-ea"/>
              <a:cs typeface="+mn-cs"/>
            </a:rPr>
            <a:t>による</a:t>
          </a:r>
          <a:r>
            <a:rPr kumimoji="1" lang="ja-JP" altLang="ja-JP" sz="850" b="0" i="0" baseline="0">
              <a:solidFill>
                <a:schemeClr val="tx1"/>
              </a:solidFill>
              <a:effectLst/>
              <a:latin typeface="+mn-lt"/>
              <a:ea typeface="+mn-ea"/>
              <a:cs typeface="+mn-cs"/>
            </a:rPr>
            <a:t>地方債借入の増加が</a:t>
          </a:r>
          <a:r>
            <a:rPr kumimoji="1" lang="ja-JP" altLang="en-US" sz="850" b="0" i="0" baseline="0">
              <a:solidFill>
                <a:schemeClr val="tx1"/>
              </a:solidFill>
              <a:effectLst/>
              <a:latin typeface="+mn-lt"/>
              <a:ea typeface="+mn-ea"/>
              <a:cs typeface="+mn-cs"/>
            </a:rPr>
            <a:t>影響している。今後も</a:t>
          </a:r>
          <a:r>
            <a:rPr kumimoji="1" lang="ja-JP" altLang="en-US" sz="850" b="0" i="0" baseline="0">
              <a:solidFill>
                <a:sysClr val="windowText" lastClr="000000"/>
              </a:solidFill>
              <a:effectLst/>
              <a:latin typeface="+mn-lt"/>
              <a:ea typeface="+mn-ea"/>
              <a:cs typeface="+mn-cs"/>
            </a:rPr>
            <a:t>地方債の借入れ状況も注視しつつ</a:t>
          </a:r>
          <a:r>
            <a:rPr kumimoji="1" lang="ja-JP" altLang="ja-JP" sz="850" b="0" i="0" baseline="0">
              <a:solidFill>
                <a:sysClr val="windowText" lastClr="000000"/>
              </a:solidFill>
              <a:effectLst/>
              <a:latin typeface="+mn-lt"/>
              <a:ea typeface="+mn-ea"/>
              <a:cs typeface="+mn-cs"/>
            </a:rPr>
            <a:t>、事業の見直し等により、経常経費の抑制に努めていく。</a:t>
          </a:r>
          <a:endParaRPr lang="ja-JP" altLang="ja-JP" sz="85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A6F2B083-5834-4860-A031-FDEA4521151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AA018C0-3BA3-4960-919B-EA7CB89F725E}"/>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9CE8252E-0186-439E-B02B-6DD978EE254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76F99682-CFF7-4F02-8062-33A9347DDB5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A4136572-0F5E-44AB-A68E-4947A90E1151}"/>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443CF597-CADE-40B4-9A94-DA6EF0684F08}"/>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BC75EB75-31B2-4E3C-AD5F-E671DAACFBB9}"/>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20C5E3C8-77AF-4B90-A8A0-1DE8506A7BF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EDA2D231-8953-43BA-BC44-1CA445A32BBD}"/>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8FEFDCB0-928E-428F-B3BF-21CCAAC5D2DA}"/>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8C88CFCB-33C6-4D2F-BBDD-EEC8F0BF856B}"/>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E726665-4AF6-4E24-9CA2-1CB0C331F48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DA4F22BA-B644-4A66-895A-C4C2B429CC5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50284A9D-EB74-48EE-9164-0AA51889D074}"/>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58935715-73B3-4064-8FF9-3D331C4B6A56}"/>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35E7CCA7-948F-401F-BE0D-162ED7E471F2}"/>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3B47FE59-B28D-4C0A-958D-E41D023D8A9A}"/>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336E379B-5A98-4FFA-878F-E6C5166D1029}"/>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DE8CE3A5-A930-4149-A788-71265B1D18D3}"/>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78232</xdr:rowOff>
    </xdr:from>
    <xdr:to>
      <xdr:col>23</xdr:col>
      <xdr:colOff>133350</xdr:colOff>
      <xdr:row>63</xdr:row>
      <xdr:rowOff>22606</xdr:rowOff>
    </xdr:to>
    <xdr:cxnSp macro="">
      <xdr:nvCxnSpPr>
        <xdr:cNvPr id="130" name="直線コネクタ 129">
          <a:extLst>
            <a:ext uri="{FF2B5EF4-FFF2-40B4-BE49-F238E27FC236}">
              <a16:creationId xmlns:a16="http://schemas.microsoft.com/office/drawing/2014/main" id="{BEF1E6DC-48EB-4CFE-8ECE-B3B5DD390335}"/>
            </a:ext>
          </a:extLst>
        </xdr:cNvPr>
        <xdr:cNvCxnSpPr/>
      </xdr:nvCxnSpPr>
      <xdr:spPr>
        <a:xfrm>
          <a:off x="4114800" y="10708132"/>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127271</xdr:rowOff>
    </xdr:from>
    <xdr:ext cx="762000" cy="259045"/>
    <xdr:sp macro="" textlink="">
      <xdr:nvSpPr>
        <xdr:cNvPr id="131" name="財政構造の弾力性平均値テキスト">
          <a:extLst>
            <a:ext uri="{FF2B5EF4-FFF2-40B4-BE49-F238E27FC236}">
              <a16:creationId xmlns:a16="http://schemas.microsoft.com/office/drawing/2014/main" id="{07246E10-F3E3-42C5-B9F4-194E3E67B22A}"/>
            </a:ext>
          </a:extLst>
        </xdr:cNvPr>
        <xdr:cNvSpPr txBox="1"/>
      </xdr:nvSpPr>
      <xdr:spPr>
        <a:xfrm>
          <a:off x="5041900" y="1092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F27A6ED6-254D-4612-9F58-A8E530DD7ADA}"/>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44450</xdr:rowOff>
    </xdr:from>
    <xdr:to>
      <xdr:col>19</xdr:col>
      <xdr:colOff>133350</xdr:colOff>
      <xdr:row>62</xdr:row>
      <xdr:rowOff>78232</xdr:rowOff>
    </xdr:to>
    <xdr:cxnSp macro="">
      <xdr:nvCxnSpPr>
        <xdr:cNvPr id="133" name="直線コネクタ 132">
          <a:extLst>
            <a:ext uri="{FF2B5EF4-FFF2-40B4-BE49-F238E27FC236}">
              <a16:creationId xmlns:a16="http://schemas.microsoft.com/office/drawing/2014/main" id="{0B57A628-B5DC-4F0E-807B-0A2252C8BBA9}"/>
            </a:ext>
          </a:extLst>
        </xdr:cNvPr>
        <xdr:cNvCxnSpPr/>
      </xdr:nvCxnSpPr>
      <xdr:spPr>
        <a:xfrm>
          <a:off x="3225800" y="1067435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723EC78F-C306-4316-9D9E-F69C122F421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a:extLst>
            <a:ext uri="{FF2B5EF4-FFF2-40B4-BE49-F238E27FC236}">
              <a16:creationId xmlns:a16="http://schemas.microsoft.com/office/drawing/2014/main" id="{14D32566-F734-4DF9-9810-4D69652509AE}"/>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85598</xdr:rowOff>
    </xdr:from>
    <xdr:to>
      <xdr:col>15</xdr:col>
      <xdr:colOff>82550</xdr:colOff>
      <xdr:row>62</xdr:row>
      <xdr:rowOff>44450</xdr:rowOff>
    </xdr:to>
    <xdr:cxnSp macro="">
      <xdr:nvCxnSpPr>
        <xdr:cNvPr id="136" name="直線コネクタ 135">
          <a:extLst>
            <a:ext uri="{FF2B5EF4-FFF2-40B4-BE49-F238E27FC236}">
              <a16:creationId xmlns:a16="http://schemas.microsoft.com/office/drawing/2014/main" id="{D79E0B77-CD48-460E-BD40-D3364AADECC7}"/>
            </a:ext>
          </a:extLst>
        </xdr:cNvPr>
        <xdr:cNvCxnSpPr/>
      </xdr:nvCxnSpPr>
      <xdr:spPr>
        <a:xfrm>
          <a:off x="2336800" y="10544048"/>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C9C64D2F-B405-4666-A584-48F95CCBF669}"/>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159529</xdr:rowOff>
    </xdr:from>
    <xdr:ext cx="762000" cy="259045"/>
    <xdr:sp macro="" textlink="">
      <xdr:nvSpPr>
        <xdr:cNvPr id="138" name="テキスト ボックス 137">
          <a:extLst>
            <a:ext uri="{FF2B5EF4-FFF2-40B4-BE49-F238E27FC236}">
              <a16:creationId xmlns:a16="http://schemas.microsoft.com/office/drawing/2014/main" id="{F4672105-4A65-429D-AF74-743D22DB29B5}"/>
            </a:ext>
          </a:extLst>
        </xdr:cNvPr>
        <xdr:cNvSpPr txBox="1"/>
      </xdr:nvSpPr>
      <xdr:spPr>
        <a:xfrm>
          <a:off x="2844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85598</xdr:rowOff>
    </xdr:from>
    <xdr:to>
      <xdr:col>11</xdr:col>
      <xdr:colOff>31750</xdr:colOff>
      <xdr:row>62</xdr:row>
      <xdr:rowOff>58928</xdr:rowOff>
    </xdr:to>
    <xdr:cxnSp macro="">
      <xdr:nvCxnSpPr>
        <xdr:cNvPr id="139" name="直線コネクタ 138">
          <a:extLst>
            <a:ext uri="{FF2B5EF4-FFF2-40B4-BE49-F238E27FC236}">
              <a16:creationId xmlns:a16="http://schemas.microsoft.com/office/drawing/2014/main" id="{A0492D5F-A13C-4626-9F59-549C74032461}"/>
            </a:ext>
          </a:extLst>
        </xdr:cNvPr>
        <xdr:cNvCxnSpPr/>
      </xdr:nvCxnSpPr>
      <xdr:spPr>
        <a:xfrm flipV="1">
          <a:off x="1447800" y="10544048"/>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AC9DD0B7-1317-431E-9F78-080893B44D3C}"/>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CA0826BC-633A-4FB4-B90D-D4BF8FDD8BF1}"/>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F82BB040-8A25-4801-897B-30646D21CBA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a:extLst>
            <a:ext uri="{FF2B5EF4-FFF2-40B4-BE49-F238E27FC236}">
              <a16:creationId xmlns:a16="http://schemas.microsoft.com/office/drawing/2014/main" id="{EEE98DCC-9CD7-4388-9F7A-87644E2E51D2}"/>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BC48829F-2C67-42E7-8AC8-88BE1C0498D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B3AD2B9E-2AD9-4589-8636-508D823CD03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2AE1600-9625-43D2-9198-32ACA380B0DC}"/>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05150AF-2055-4469-8C16-7B4B156F187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819A983-DE7C-4F9D-9620-FE7C2B03A01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143256</xdr:rowOff>
    </xdr:from>
    <xdr:to>
      <xdr:col>23</xdr:col>
      <xdr:colOff>184150</xdr:colOff>
      <xdr:row>63</xdr:row>
      <xdr:rowOff>73406</xdr:rowOff>
    </xdr:to>
    <xdr:sp macro="" textlink="">
      <xdr:nvSpPr>
        <xdr:cNvPr id="149" name="楕円 148">
          <a:extLst>
            <a:ext uri="{FF2B5EF4-FFF2-40B4-BE49-F238E27FC236}">
              <a16:creationId xmlns:a16="http://schemas.microsoft.com/office/drawing/2014/main" id="{013D1910-9316-4533-BF4F-131494D87B0E}"/>
            </a:ext>
          </a:extLst>
        </xdr:cNvPr>
        <xdr:cNvSpPr/>
      </xdr:nvSpPr>
      <xdr:spPr>
        <a:xfrm>
          <a:off x="49022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159783</xdr:rowOff>
    </xdr:from>
    <xdr:ext cx="762000" cy="259045"/>
    <xdr:sp macro="" textlink="">
      <xdr:nvSpPr>
        <xdr:cNvPr id="150" name="財政構造の弾力性該当値テキスト">
          <a:extLst>
            <a:ext uri="{FF2B5EF4-FFF2-40B4-BE49-F238E27FC236}">
              <a16:creationId xmlns:a16="http://schemas.microsoft.com/office/drawing/2014/main" id="{52C9D827-4970-4D48-8C2D-92D03F69E762}"/>
            </a:ext>
          </a:extLst>
        </xdr:cNvPr>
        <xdr:cNvSpPr txBox="1"/>
      </xdr:nvSpPr>
      <xdr:spPr>
        <a:xfrm>
          <a:off x="5041900" y="1061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27432</xdr:rowOff>
    </xdr:from>
    <xdr:to>
      <xdr:col>19</xdr:col>
      <xdr:colOff>184150</xdr:colOff>
      <xdr:row>62</xdr:row>
      <xdr:rowOff>129032</xdr:rowOff>
    </xdr:to>
    <xdr:sp macro="" textlink="">
      <xdr:nvSpPr>
        <xdr:cNvPr id="151" name="楕円 150">
          <a:extLst>
            <a:ext uri="{FF2B5EF4-FFF2-40B4-BE49-F238E27FC236}">
              <a16:creationId xmlns:a16="http://schemas.microsoft.com/office/drawing/2014/main" id="{E32EDCBE-1C96-44B3-B7E1-E4D67547E1AA}"/>
            </a:ext>
          </a:extLst>
        </xdr:cNvPr>
        <xdr:cNvSpPr/>
      </xdr:nvSpPr>
      <xdr:spPr>
        <a:xfrm>
          <a:off x="40640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139209</xdr:rowOff>
    </xdr:from>
    <xdr:ext cx="736600" cy="259045"/>
    <xdr:sp macro="" textlink="">
      <xdr:nvSpPr>
        <xdr:cNvPr id="152" name="テキスト ボックス 151">
          <a:extLst>
            <a:ext uri="{FF2B5EF4-FFF2-40B4-BE49-F238E27FC236}">
              <a16:creationId xmlns:a16="http://schemas.microsoft.com/office/drawing/2014/main" id="{6B41F805-7FA8-4B0B-B825-D459260BF196}"/>
            </a:ext>
          </a:extLst>
        </xdr:cNvPr>
        <xdr:cNvSpPr txBox="1"/>
      </xdr:nvSpPr>
      <xdr:spPr>
        <a:xfrm>
          <a:off x="3733800" y="1042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165100</xdr:rowOff>
    </xdr:from>
    <xdr:to>
      <xdr:col>15</xdr:col>
      <xdr:colOff>133350</xdr:colOff>
      <xdr:row>62</xdr:row>
      <xdr:rowOff>95250</xdr:rowOff>
    </xdr:to>
    <xdr:sp macro="" textlink="">
      <xdr:nvSpPr>
        <xdr:cNvPr id="153" name="楕円 152">
          <a:extLst>
            <a:ext uri="{FF2B5EF4-FFF2-40B4-BE49-F238E27FC236}">
              <a16:creationId xmlns:a16="http://schemas.microsoft.com/office/drawing/2014/main" id="{D19BBDBD-788F-412F-B4F0-9914F164F7BE}"/>
            </a:ext>
          </a:extLst>
        </xdr:cNvPr>
        <xdr:cNvSpPr/>
      </xdr:nvSpPr>
      <xdr:spPr>
        <a:xfrm>
          <a:off x="3175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105427</xdr:rowOff>
    </xdr:from>
    <xdr:ext cx="762000" cy="259045"/>
    <xdr:sp macro="" textlink="">
      <xdr:nvSpPr>
        <xdr:cNvPr id="154" name="テキスト ボックス 153">
          <a:extLst>
            <a:ext uri="{FF2B5EF4-FFF2-40B4-BE49-F238E27FC236}">
              <a16:creationId xmlns:a16="http://schemas.microsoft.com/office/drawing/2014/main" id="{E6E2B06D-60C4-487A-B102-B551E7B96200}"/>
            </a:ext>
          </a:extLst>
        </xdr:cNvPr>
        <xdr:cNvSpPr txBox="1"/>
      </xdr:nvSpPr>
      <xdr:spPr>
        <a:xfrm>
          <a:off x="2844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34798</xdr:rowOff>
    </xdr:from>
    <xdr:to>
      <xdr:col>11</xdr:col>
      <xdr:colOff>82550</xdr:colOff>
      <xdr:row>61</xdr:row>
      <xdr:rowOff>136398</xdr:rowOff>
    </xdr:to>
    <xdr:sp macro="" textlink="">
      <xdr:nvSpPr>
        <xdr:cNvPr id="155" name="楕円 154">
          <a:extLst>
            <a:ext uri="{FF2B5EF4-FFF2-40B4-BE49-F238E27FC236}">
              <a16:creationId xmlns:a16="http://schemas.microsoft.com/office/drawing/2014/main" id="{28C079F9-44A8-4021-B1EB-A309E478F22E}"/>
            </a:ext>
          </a:extLst>
        </xdr:cNvPr>
        <xdr:cNvSpPr/>
      </xdr:nvSpPr>
      <xdr:spPr>
        <a:xfrm>
          <a:off x="2286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146575</xdr:rowOff>
    </xdr:from>
    <xdr:ext cx="762000" cy="259045"/>
    <xdr:sp macro="" textlink="">
      <xdr:nvSpPr>
        <xdr:cNvPr id="156" name="テキスト ボックス 155">
          <a:extLst>
            <a:ext uri="{FF2B5EF4-FFF2-40B4-BE49-F238E27FC236}">
              <a16:creationId xmlns:a16="http://schemas.microsoft.com/office/drawing/2014/main" id="{C63377C7-9E0D-45EA-9906-BD80B97D8850}"/>
            </a:ext>
          </a:extLst>
        </xdr:cNvPr>
        <xdr:cNvSpPr txBox="1"/>
      </xdr:nvSpPr>
      <xdr:spPr>
        <a:xfrm>
          <a:off x="1955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57" name="楕円 156">
          <a:extLst>
            <a:ext uri="{FF2B5EF4-FFF2-40B4-BE49-F238E27FC236}">
              <a16:creationId xmlns:a16="http://schemas.microsoft.com/office/drawing/2014/main" id="{56363946-CE4A-41CF-9487-DDE49565A910}"/>
            </a:ext>
          </a:extLst>
        </xdr:cNvPr>
        <xdr:cNvSpPr/>
      </xdr:nvSpPr>
      <xdr:spPr>
        <a:xfrm>
          <a:off x="1397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58" name="テキスト ボックス 157">
          <a:extLst>
            <a:ext uri="{FF2B5EF4-FFF2-40B4-BE49-F238E27FC236}">
              <a16:creationId xmlns:a16="http://schemas.microsoft.com/office/drawing/2014/main" id="{B64DB98D-9D2B-44B9-A60C-8E16FF6BDF46}"/>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75F307E5-72DE-4CD5-A718-56E3C6952BA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3DEAF937-CD58-449B-A5F3-0E66B60BECC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7AC6BA80-CBA0-4A3B-8D6F-74CBB4EB2A0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F9468F17-9F92-4D3E-BF34-883837750A5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CF9FD02C-A878-4FE2-9F15-5EDF76D1742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860E8D85-570F-4517-8342-7D8DC23B8AC8}"/>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739A4ECD-27AC-4310-BAB3-20E2BCA212B3}"/>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783AA9CC-1220-47B0-85F3-E76EA9230EC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86E01E12-0992-44B1-9F45-AAE1F81A1872}"/>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C4F52EFB-3834-4296-B68D-2106A1CF228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FAF4777D-115B-4D7D-A0C4-1DA0B68000E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91F1A758-FA6F-4073-87C2-8681A093699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886879D0-8473-4621-90A8-5E176CEA71C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全国平均、県平均を大きく上回っており、類似団体と比較しても</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千円上回る状況にある。</a:t>
          </a:r>
          <a:endParaRPr kumimoji="1" lang="en-US" altLang="ja-JP" sz="8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主な要因としては人件費が考えられる。保育所やゴミ処理施設・し尿処理施設等の衛生施設も直営で行っていることから、他と比較すると職員数が多くなっている。また、前年度と比較すると、職員等は減少しているものの、給与の改定等により給料や報酬等が増となったことに加え、定年年齢の引き上げに伴う特例により、退職手当組合負担金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118,304</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千円増となっている。</a:t>
          </a:r>
          <a:endParaRPr kumimoji="1" lang="en-US" altLang="ja-JP" sz="8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物件費については、ふるさと寄附金の申込件数の増により、同事業にかかる費用が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37,655</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千円増となったことに加え、令和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年度より供用開始となった総合体育館を含む運動公園の指定管理料（</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47,229</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千円）等の増となるなど、前年度比で</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369,557</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千円の大幅な増となったものの、地籍調査業務委託料が</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175,934</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千円減となるなど、全体では</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51,869</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千円減となった。</a:t>
          </a:r>
        </a:p>
        <a:p>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　町村合併時に目標としていた職員数</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名減を平成</a:t>
          </a:r>
          <a:r>
            <a:rPr kumimoji="1" lang="en-US" altLang="ja-JP" sz="8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850">
              <a:solidFill>
                <a:sysClr val="windowText" lastClr="000000"/>
              </a:solidFill>
              <a:latin typeface="ＭＳ Ｐゴシック" panose="020B0600070205080204" pitchFamily="50" charset="-128"/>
              <a:ea typeface="ＭＳ Ｐゴシック" panose="020B0600070205080204" pitchFamily="50" charset="-128"/>
            </a:rPr>
            <a:t>年度に達成しており、現在は退職による欠員補充を職員採用の方針としているため、今後大幅な人件費削減は見込めず、人口も減少してきていることから、本項目の改善は容易ではないが、引き続き適正な管理に努め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636C4F81-1527-46F3-B30D-2FBE2014575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9CD3E26B-22CC-4787-90E4-C6142250C361}"/>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B5030E24-79E2-4370-BD9F-70680EC6EF3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D3653EFE-19C5-43F3-9FE0-29E91A1F9D2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5BB5805C-97D6-402E-BB0F-B672C52D7DAD}"/>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B043B9FD-6643-4C15-8625-4D013D2150AF}"/>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1E168FA1-C803-48B2-A469-596E5B5B3BE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BBCECCD1-F50B-4471-9850-DCED43A9D122}"/>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AE027F8B-C8C4-4FCF-BCCA-8E3F4D26F06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3EDCA55C-A3ED-4F32-ACE2-9DBE93FB3035}"/>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E1C47D95-68A2-4FB0-9374-2193AF847836}"/>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A6EEDD32-EE12-4B46-A986-6FEEBFD4321D}"/>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34AC7AA3-721C-4C78-ACF7-8698C31F59BF}"/>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90DAB783-CE20-4C42-96CD-4E0B35A8B939}"/>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5CEE4C6B-73A6-4C5F-841B-5D761513854E}"/>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7C1C27F7-7A7B-4DBA-B3D0-6EB35E7F56A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692FEBE3-9419-462D-B2B5-872F121B6D5E}"/>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622110BA-06C1-4396-A43B-8A0F7A5198B9}"/>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A206523D-1589-47FF-B548-5FA012BA81CB}"/>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17ABAF16-6E22-4CAB-AE9F-D413A18BCADB}"/>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BE9AEC2D-3DC8-4105-ADE1-0E95114306EA}"/>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443AC15F-0981-418B-9A92-4734FCFE9B99}"/>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8D7A9292-B738-4B55-A45A-2F389FC09FB1}"/>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129339</xdr:rowOff>
    </xdr:from>
    <xdr:to>
      <xdr:col>23</xdr:col>
      <xdr:colOff>133350</xdr:colOff>
      <xdr:row>81</xdr:row>
      <xdr:rowOff>153708</xdr:rowOff>
    </xdr:to>
    <xdr:cxnSp macro="">
      <xdr:nvCxnSpPr>
        <xdr:cNvPr id="195" name="直線コネクタ 194">
          <a:extLst>
            <a:ext uri="{FF2B5EF4-FFF2-40B4-BE49-F238E27FC236}">
              <a16:creationId xmlns:a16="http://schemas.microsoft.com/office/drawing/2014/main" id="{9FDAA4F2-BC54-48BB-BA62-8770C994F880}"/>
            </a:ext>
          </a:extLst>
        </xdr:cNvPr>
        <xdr:cNvCxnSpPr/>
      </xdr:nvCxnSpPr>
      <xdr:spPr>
        <a:xfrm>
          <a:off x="4114800" y="14016789"/>
          <a:ext cx="8382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3A7386F0-232F-4919-8D3C-34ECB12DD3CD}"/>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50571B8C-21D6-4E33-9CB5-745CC51D3941}"/>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62992</xdr:rowOff>
    </xdr:from>
    <xdr:to>
      <xdr:col>19</xdr:col>
      <xdr:colOff>133350</xdr:colOff>
      <xdr:row>81</xdr:row>
      <xdr:rowOff>129339</xdr:rowOff>
    </xdr:to>
    <xdr:cxnSp macro="">
      <xdr:nvCxnSpPr>
        <xdr:cNvPr id="198" name="直線コネクタ 197">
          <a:extLst>
            <a:ext uri="{FF2B5EF4-FFF2-40B4-BE49-F238E27FC236}">
              <a16:creationId xmlns:a16="http://schemas.microsoft.com/office/drawing/2014/main" id="{37EADA3E-40AF-4BE0-8655-385B9A8DCCC9}"/>
            </a:ext>
          </a:extLst>
        </xdr:cNvPr>
        <xdr:cNvCxnSpPr/>
      </xdr:nvCxnSpPr>
      <xdr:spPr>
        <a:xfrm>
          <a:off x="3225800" y="13950442"/>
          <a:ext cx="889000" cy="6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1E248B4E-0912-4E3B-A75D-6DDB2F0BDCEB}"/>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a:extLst>
            <a:ext uri="{FF2B5EF4-FFF2-40B4-BE49-F238E27FC236}">
              <a16:creationId xmlns:a16="http://schemas.microsoft.com/office/drawing/2014/main" id="{F2C77299-271E-4338-8E6C-C26181A2D7CF}"/>
            </a:ext>
          </a:extLst>
        </xdr:cNvPr>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46786</xdr:rowOff>
    </xdr:from>
    <xdr:to>
      <xdr:col>15</xdr:col>
      <xdr:colOff>82550</xdr:colOff>
      <xdr:row>81</xdr:row>
      <xdr:rowOff>62992</xdr:rowOff>
    </xdr:to>
    <xdr:cxnSp macro="">
      <xdr:nvCxnSpPr>
        <xdr:cNvPr id="201" name="直線コネクタ 200">
          <a:extLst>
            <a:ext uri="{FF2B5EF4-FFF2-40B4-BE49-F238E27FC236}">
              <a16:creationId xmlns:a16="http://schemas.microsoft.com/office/drawing/2014/main" id="{178F8174-279E-4DC3-ADF9-89779E4764E1}"/>
            </a:ext>
          </a:extLst>
        </xdr:cNvPr>
        <xdr:cNvCxnSpPr/>
      </xdr:nvCxnSpPr>
      <xdr:spPr>
        <a:xfrm>
          <a:off x="2336800" y="13934236"/>
          <a:ext cx="889000" cy="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30A1EF8A-076A-4B9B-B980-DC8E0A17B416}"/>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a:extLst>
            <a:ext uri="{FF2B5EF4-FFF2-40B4-BE49-F238E27FC236}">
              <a16:creationId xmlns:a16="http://schemas.microsoft.com/office/drawing/2014/main" id="{484BA80A-2F28-40F5-8607-05FC9778ACDE}"/>
            </a:ext>
          </a:extLst>
        </xdr:cNvPr>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138406</xdr:rowOff>
    </xdr:from>
    <xdr:to>
      <xdr:col>11</xdr:col>
      <xdr:colOff>31750</xdr:colOff>
      <xdr:row>81</xdr:row>
      <xdr:rowOff>46786</xdr:rowOff>
    </xdr:to>
    <xdr:cxnSp macro="">
      <xdr:nvCxnSpPr>
        <xdr:cNvPr id="204" name="直線コネクタ 203">
          <a:extLst>
            <a:ext uri="{FF2B5EF4-FFF2-40B4-BE49-F238E27FC236}">
              <a16:creationId xmlns:a16="http://schemas.microsoft.com/office/drawing/2014/main" id="{756DB011-8B37-481E-884C-EE9CC8127690}"/>
            </a:ext>
          </a:extLst>
        </xdr:cNvPr>
        <xdr:cNvCxnSpPr/>
      </xdr:nvCxnSpPr>
      <xdr:spPr>
        <a:xfrm>
          <a:off x="1447800" y="13854406"/>
          <a:ext cx="889000" cy="7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14FF7F33-CB76-4535-B13A-AFFD414902D3}"/>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DC493A47-15C8-447E-B98B-EF1F472B0692}"/>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5CC89BA5-689C-4806-A9B1-6DBD01557A3F}"/>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48397E18-8865-48B6-8678-BD5D60B8347F}"/>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15898A9-24AD-4653-9855-93FE51D94B98}"/>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2A64F6E-AEA7-48A1-9A76-A8379A85E60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197FD696-DAF5-4E18-8A31-FAA0590A3C9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43CCE878-9FE5-485B-B6A9-425C29F7AB4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C21589F4-C0D2-44D8-B805-4F9D0A8F4797}"/>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102908</xdr:rowOff>
    </xdr:from>
    <xdr:to>
      <xdr:col>23</xdr:col>
      <xdr:colOff>184150</xdr:colOff>
      <xdr:row>82</xdr:row>
      <xdr:rowOff>33058</xdr:rowOff>
    </xdr:to>
    <xdr:sp macro="" textlink="">
      <xdr:nvSpPr>
        <xdr:cNvPr id="214" name="楕円 213">
          <a:extLst>
            <a:ext uri="{FF2B5EF4-FFF2-40B4-BE49-F238E27FC236}">
              <a16:creationId xmlns:a16="http://schemas.microsoft.com/office/drawing/2014/main" id="{A9399D6C-22A8-47C2-A352-B8899BD3B627}"/>
            </a:ext>
          </a:extLst>
        </xdr:cNvPr>
        <xdr:cNvSpPr/>
      </xdr:nvSpPr>
      <xdr:spPr>
        <a:xfrm>
          <a:off x="4902200" y="1399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74985</xdr:rowOff>
    </xdr:from>
    <xdr:ext cx="762000" cy="259045"/>
    <xdr:sp macro="" textlink="">
      <xdr:nvSpPr>
        <xdr:cNvPr id="215" name="人件費・物件費等の状況該当値テキスト">
          <a:extLst>
            <a:ext uri="{FF2B5EF4-FFF2-40B4-BE49-F238E27FC236}">
              <a16:creationId xmlns:a16="http://schemas.microsoft.com/office/drawing/2014/main" id="{9C6B1B58-B53E-40E8-B60A-0AAF70F874DD}"/>
            </a:ext>
          </a:extLst>
        </xdr:cNvPr>
        <xdr:cNvSpPr txBox="1"/>
      </xdr:nvSpPr>
      <xdr:spPr>
        <a:xfrm>
          <a:off x="5041900" y="1396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78539</xdr:rowOff>
    </xdr:from>
    <xdr:to>
      <xdr:col>19</xdr:col>
      <xdr:colOff>184150</xdr:colOff>
      <xdr:row>82</xdr:row>
      <xdr:rowOff>8689</xdr:rowOff>
    </xdr:to>
    <xdr:sp macro="" textlink="">
      <xdr:nvSpPr>
        <xdr:cNvPr id="216" name="楕円 215">
          <a:extLst>
            <a:ext uri="{FF2B5EF4-FFF2-40B4-BE49-F238E27FC236}">
              <a16:creationId xmlns:a16="http://schemas.microsoft.com/office/drawing/2014/main" id="{1650B43C-6C15-4435-B09E-83449AC4E7C5}"/>
            </a:ext>
          </a:extLst>
        </xdr:cNvPr>
        <xdr:cNvSpPr/>
      </xdr:nvSpPr>
      <xdr:spPr>
        <a:xfrm>
          <a:off x="4064000" y="1396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164916</xdr:rowOff>
    </xdr:from>
    <xdr:ext cx="736600" cy="259045"/>
    <xdr:sp macro="" textlink="">
      <xdr:nvSpPr>
        <xdr:cNvPr id="217" name="テキスト ボックス 216">
          <a:extLst>
            <a:ext uri="{FF2B5EF4-FFF2-40B4-BE49-F238E27FC236}">
              <a16:creationId xmlns:a16="http://schemas.microsoft.com/office/drawing/2014/main" id="{665E01EF-8861-4865-B6DC-7C34C943C3E9}"/>
            </a:ext>
          </a:extLst>
        </xdr:cNvPr>
        <xdr:cNvSpPr txBox="1"/>
      </xdr:nvSpPr>
      <xdr:spPr>
        <a:xfrm>
          <a:off x="3733800" y="1405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12192</xdr:rowOff>
    </xdr:from>
    <xdr:to>
      <xdr:col>15</xdr:col>
      <xdr:colOff>133350</xdr:colOff>
      <xdr:row>81</xdr:row>
      <xdr:rowOff>113792</xdr:rowOff>
    </xdr:to>
    <xdr:sp macro="" textlink="">
      <xdr:nvSpPr>
        <xdr:cNvPr id="218" name="楕円 217">
          <a:extLst>
            <a:ext uri="{FF2B5EF4-FFF2-40B4-BE49-F238E27FC236}">
              <a16:creationId xmlns:a16="http://schemas.microsoft.com/office/drawing/2014/main" id="{30715FFA-65DF-4380-8189-FA21A34219DB}"/>
            </a:ext>
          </a:extLst>
        </xdr:cNvPr>
        <xdr:cNvSpPr/>
      </xdr:nvSpPr>
      <xdr:spPr>
        <a:xfrm>
          <a:off x="3175000" y="1389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98569</xdr:rowOff>
    </xdr:from>
    <xdr:ext cx="762000" cy="259045"/>
    <xdr:sp macro="" textlink="">
      <xdr:nvSpPr>
        <xdr:cNvPr id="219" name="テキスト ボックス 218">
          <a:extLst>
            <a:ext uri="{FF2B5EF4-FFF2-40B4-BE49-F238E27FC236}">
              <a16:creationId xmlns:a16="http://schemas.microsoft.com/office/drawing/2014/main" id="{9DD77398-500A-4009-9D13-C4377702D051}"/>
            </a:ext>
          </a:extLst>
        </xdr:cNvPr>
        <xdr:cNvSpPr txBox="1"/>
      </xdr:nvSpPr>
      <xdr:spPr>
        <a:xfrm>
          <a:off x="2844800" y="1398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167436</xdr:rowOff>
    </xdr:from>
    <xdr:to>
      <xdr:col>11</xdr:col>
      <xdr:colOff>82550</xdr:colOff>
      <xdr:row>81</xdr:row>
      <xdr:rowOff>97586</xdr:rowOff>
    </xdr:to>
    <xdr:sp macro="" textlink="">
      <xdr:nvSpPr>
        <xdr:cNvPr id="220" name="楕円 219">
          <a:extLst>
            <a:ext uri="{FF2B5EF4-FFF2-40B4-BE49-F238E27FC236}">
              <a16:creationId xmlns:a16="http://schemas.microsoft.com/office/drawing/2014/main" id="{5BD82382-97FB-43A9-827F-5D6C96E9449A}"/>
            </a:ext>
          </a:extLst>
        </xdr:cNvPr>
        <xdr:cNvSpPr/>
      </xdr:nvSpPr>
      <xdr:spPr>
        <a:xfrm>
          <a:off x="2286000" y="138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82363</xdr:rowOff>
    </xdr:from>
    <xdr:ext cx="762000" cy="259045"/>
    <xdr:sp macro="" textlink="">
      <xdr:nvSpPr>
        <xdr:cNvPr id="221" name="テキスト ボックス 220">
          <a:extLst>
            <a:ext uri="{FF2B5EF4-FFF2-40B4-BE49-F238E27FC236}">
              <a16:creationId xmlns:a16="http://schemas.microsoft.com/office/drawing/2014/main" id="{D8E884FF-AA72-4666-8762-9BD433D84FB3}"/>
            </a:ext>
          </a:extLst>
        </xdr:cNvPr>
        <xdr:cNvSpPr txBox="1"/>
      </xdr:nvSpPr>
      <xdr:spPr>
        <a:xfrm>
          <a:off x="1955800" y="1396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87606</xdr:rowOff>
    </xdr:from>
    <xdr:to>
      <xdr:col>7</xdr:col>
      <xdr:colOff>31750</xdr:colOff>
      <xdr:row>81</xdr:row>
      <xdr:rowOff>17756</xdr:rowOff>
    </xdr:to>
    <xdr:sp macro="" textlink="">
      <xdr:nvSpPr>
        <xdr:cNvPr id="222" name="楕円 221">
          <a:extLst>
            <a:ext uri="{FF2B5EF4-FFF2-40B4-BE49-F238E27FC236}">
              <a16:creationId xmlns:a16="http://schemas.microsoft.com/office/drawing/2014/main" id="{73461C91-70E0-46B8-A3DE-4C21F9EE851E}"/>
            </a:ext>
          </a:extLst>
        </xdr:cNvPr>
        <xdr:cNvSpPr/>
      </xdr:nvSpPr>
      <xdr:spPr>
        <a:xfrm>
          <a:off x="1397000" y="1380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2533</xdr:rowOff>
    </xdr:from>
    <xdr:ext cx="762000" cy="259045"/>
    <xdr:sp macro="" textlink="">
      <xdr:nvSpPr>
        <xdr:cNvPr id="223" name="テキスト ボックス 222">
          <a:extLst>
            <a:ext uri="{FF2B5EF4-FFF2-40B4-BE49-F238E27FC236}">
              <a16:creationId xmlns:a16="http://schemas.microsoft.com/office/drawing/2014/main" id="{B512B0FE-3885-49C8-8DDA-B5216A1C63B3}"/>
            </a:ext>
          </a:extLst>
        </xdr:cNvPr>
        <xdr:cNvSpPr txBox="1"/>
      </xdr:nvSpPr>
      <xdr:spPr>
        <a:xfrm>
          <a:off x="1066800" y="1388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F8C3B746-346C-471B-8623-A3A7C0E85F6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B600630-6C06-479A-A2E4-4F915634C8A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526D7084-F8B4-4C2E-B791-F7B4238C86A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BC8D93A7-A802-469E-A21D-F4625044E4D5}"/>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121B8579-BC87-4BB9-86B5-FC5BE12F175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FC0309E-727A-4CF7-9C49-DE3E9C4FA913}"/>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4ED094A0-E4E5-4910-BA94-078463487C6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512C5D46-62AA-4DC9-8449-602CED87633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540AD44A-A6ED-4565-B244-2B1201D3271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E8769B1C-F76F-470A-9DBD-283DCE80959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4EBFB60C-6A6F-4CD8-82EE-9988550D85E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CD1F729B-C526-47E8-8DEB-ED53C8AA49C6}"/>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8B7711CA-87DD-4E5F-944D-E9BF9764028D}"/>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指標の水準は、全国・県平均及び類似団体を下回る状況にある。本町の特徴としては、一般行政職の給料表</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級（</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級制）に格付けされる職員が全体の</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38.7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％を占めることから、昇給等について引き続き見直しを行っていく。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25158022-C115-40A7-8A64-C70E129B0BB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7618B6C3-17E1-4106-8402-6F0E589D7B81}"/>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F3105868-7AD5-41DA-9769-58C262049A52}"/>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876CEC82-47D0-443B-BD5C-C4B6B25AB134}"/>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ECE6B96D-09D0-4C64-899E-7BD32C7CB7F9}"/>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19DF5F5E-8BC8-448E-A1FE-7419E77DBE65}"/>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CF65F14D-E7A3-43A0-837E-7ADAD6A57F95}"/>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41ED336A-BCF4-47C7-9211-FEC38E5C3533}"/>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970C05C2-808D-4FDF-861A-336369D0219C}"/>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9576BEF9-53FE-4AB4-9230-57BB3E40F3C2}"/>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6586B778-43F2-4684-BD40-DF7C93A9F056}"/>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AA5C5113-1E31-42C3-9D88-D12A8C10E3CC}"/>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C98036E1-9EFD-48F2-A6D8-0864CF9CEC1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46A23AC6-635F-42C9-BAC3-498AE9CD47C6}"/>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7EB5EE3A-B663-478A-A45A-3454964CBA1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5202C67C-F9B0-4047-BCAD-212FD76541DF}"/>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75967969-F4B1-4794-B4AD-4152C709CA7D}"/>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E71DACDD-C19C-459F-900A-86C7ECD497C4}"/>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57996</xdr:rowOff>
    </xdr:from>
    <xdr:to>
      <xdr:col>81</xdr:col>
      <xdr:colOff>44450</xdr:colOff>
      <xdr:row>81</xdr:row>
      <xdr:rowOff>90170</xdr:rowOff>
    </xdr:to>
    <xdr:cxnSp macro="">
      <xdr:nvCxnSpPr>
        <xdr:cNvPr id="255" name="直線コネクタ 254">
          <a:extLst>
            <a:ext uri="{FF2B5EF4-FFF2-40B4-BE49-F238E27FC236}">
              <a16:creationId xmlns:a16="http://schemas.microsoft.com/office/drawing/2014/main" id="{432BD5E2-444B-45DF-AF24-F48AD4CB4821}"/>
            </a:ext>
          </a:extLst>
        </xdr:cNvPr>
        <xdr:cNvCxnSpPr/>
      </xdr:nvCxnSpPr>
      <xdr:spPr>
        <a:xfrm flipV="1">
          <a:off x="16179800" y="1394544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6" name="給与水準   （国との比較）平均値テキスト">
          <a:extLst>
            <a:ext uri="{FF2B5EF4-FFF2-40B4-BE49-F238E27FC236}">
              <a16:creationId xmlns:a16="http://schemas.microsoft.com/office/drawing/2014/main" id="{3AD8A3F3-D07E-49E5-944D-FB20B112C415}"/>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371ACE8D-435D-4400-BD9B-525F170651CE}"/>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9737</xdr:rowOff>
    </xdr:from>
    <xdr:to>
      <xdr:col>77</xdr:col>
      <xdr:colOff>44450</xdr:colOff>
      <xdr:row>81</xdr:row>
      <xdr:rowOff>90170</xdr:rowOff>
    </xdr:to>
    <xdr:cxnSp macro="">
      <xdr:nvCxnSpPr>
        <xdr:cNvPr id="258" name="直線コネクタ 257">
          <a:extLst>
            <a:ext uri="{FF2B5EF4-FFF2-40B4-BE49-F238E27FC236}">
              <a16:creationId xmlns:a16="http://schemas.microsoft.com/office/drawing/2014/main" id="{CE808444-0B9E-4175-B46F-841A4CFC4E2D}"/>
            </a:ext>
          </a:extLst>
        </xdr:cNvPr>
        <xdr:cNvCxnSpPr/>
      </xdr:nvCxnSpPr>
      <xdr:spPr>
        <a:xfrm>
          <a:off x="15290800" y="1389718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6B041445-BECE-45E6-B532-B18406B0F2B8}"/>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0" name="テキスト ボックス 259">
          <a:extLst>
            <a:ext uri="{FF2B5EF4-FFF2-40B4-BE49-F238E27FC236}">
              <a16:creationId xmlns:a16="http://schemas.microsoft.com/office/drawing/2014/main" id="{CC5BF370-EAAA-4C35-B328-6D65175ED95F}"/>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100754</xdr:rowOff>
    </xdr:from>
    <xdr:to>
      <xdr:col>72</xdr:col>
      <xdr:colOff>203200</xdr:colOff>
      <xdr:row>81</xdr:row>
      <xdr:rowOff>9737</xdr:rowOff>
    </xdr:to>
    <xdr:cxnSp macro="">
      <xdr:nvCxnSpPr>
        <xdr:cNvPr id="261" name="直線コネクタ 260">
          <a:extLst>
            <a:ext uri="{FF2B5EF4-FFF2-40B4-BE49-F238E27FC236}">
              <a16:creationId xmlns:a16="http://schemas.microsoft.com/office/drawing/2014/main" id="{251C921F-D215-43FC-879F-47567C97AA31}"/>
            </a:ext>
          </a:extLst>
        </xdr:cNvPr>
        <xdr:cNvCxnSpPr/>
      </xdr:nvCxnSpPr>
      <xdr:spPr>
        <a:xfrm>
          <a:off x="14401800" y="1381675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7A48E350-D3D7-4677-8E7F-DF3010C6DCA5}"/>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91F3C282-CA60-42B1-AE9C-E68AC2CFF509}"/>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36407</xdr:rowOff>
    </xdr:from>
    <xdr:to>
      <xdr:col>68</xdr:col>
      <xdr:colOff>152400</xdr:colOff>
      <xdr:row>80</xdr:row>
      <xdr:rowOff>100754</xdr:rowOff>
    </xdr:to>
    <xdr:cxnSp macro="">
      <xdr:nvCxnSpPr>
        <xdr:cNvPr id="264" name="直線コネクタ 263">
          <a:extLst>
            <a:ext uri="{FF2B5EF4-FFF2-40B4-BE49-F238E27FC236}">
              <a16:creationId xmlns:a16="http://schemas.microsoft.com/office/drawing/2014/main" id="{BFA6E2A5-C5F1-4BC0-8881-EE550D8F59A4}"/>
            </a:ext>
          </a:extLst>
        </xdr:cNvPr>
        <xdr:cNvCxnSpPr/>
      </xdr:nvCxnSpPr>
      <xdr:spPr>
        <a:xfrm>
          <a:off x="13512800" y="1375240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5C4BB244-89F9-46D5-9481-39B018AA4C25}"/>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71F8A2A-B723-436A-8B12-39675337632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A23AEF3A-4537-4B3D-825B-050CF4190A62}"/>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a:extLst>
            <a:ext uri="{FF2B5EF4-FFF2-40B4-BE49-F238E27FC236}">
              <a16:creationId xmlns:a16="http://schemas.microsoft.com/office/drawing/2014/main" id="{A2944AA4-AC5A-4D8D-A921-A46BD7B4D934}"/>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63B983C-0A7C-47AE-BBAF-7CD788C0E61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448DB1C-6AD1-447B-BD45-720C8A86F2F8}"/>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BF452A0C-11DD-4181-AD97-8D04FED9F78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E05E20A-A4BA-449A-9116-A5A182F581E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198121E-10F4-479B-B511-E4BEC52089B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7196</xdr:rowOff>
    </xdr:from>
    <xdr:to>
      <xdr:col>81</xdr:col>
      <xdr:colOff>95250</xdr:colOff>
      <xdr:row>81</xdr:row>
      <xdr:rowOff>108796</xdr:rowOff>
    </xdr:to>
    <xdr:sp macro="" textlink="">
      <xdr:nvSpPr>
        <xdr:cNvPr id="274" name="楕円 273">
          <a:extLst>
            <a:ext uri="{FF2B5EF4-FFF2-40B4-BE49-F238E27FC236}">
              <a16:creationId xmlns:a16="http://schemas.microsoft.com/office/drawing/2014/main" id="{87532575-58F8-49DE-A832-9471CF57344E}"/>
            </a:ext>
          </a:extLst>
        </xdr:cNvPr>
        <xdr:cNvSpPr/>
      </xdr:nvSpPr>
      <xdr:spPr>
        <a:xfrm>
          <a:off x="16967200" y="138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23723</xdr:rowOff>
    </xdr:from>
    <xdr:ext cx="762000" cy="259045"/>
    <xdr:sp macro="" textlink="">
      <xdr:nvSpPr>
        <xdr:cNvPr id="275" name="給与水準   （国との比較）該当値テキスト">
          <a:extLst>
            <a:ext uri="{FF2B5EF4-FFF2-40B4-BE49-F238E27FC236}">
              <a16:creationId xmlns:a16="http://schemas.microsoft.com/office/drawing/2014/main" id="{73D684F7-F875-4F7D-A66A-9694F8C43215}"/>
            </a:ext>
          </a:extLst>
        </xdr:cNvPr>
        <xdr:cNvSpPr txBox="1"/>
      </xdr:nvSpPr>
      <xdr:spPr>
        <a:xfrm>
          <a:off x="17106900" y="1373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39370</xdr:rowOff>
    </xdr:from>
    <xdr:to>
      <xdr:col>77</xdr:col>
      <xdr:colOff>95250</xdr:colOff>
      <xdr:row>81</xdr:row>
      <xdr:rowOff>140970</xdr:rowOff>
    </xdr:to>
    <xdr:sp macro="" textlink="">
      <xdr:nvSpPr>
        <xdr:cNvPr id="276" name="楕円 275">
          <a:extLst>
            <a:ext uri="{FF2B5EF4-FFF2-40B4-BE49-F238E27FC236}">
              <a16:creationId xmlns:a16="http://schemas.microsoft.com/office/drawing/2014/main" id="{6CDACDAB-0513-49BC-8B90-7F6E807E5EED}"/>
            </a:ext>
          </a:extLst>
        </xdr:cNvPr>
        <xdr:cNvSpPr/>
      </xdr:nvSpPr>
      <xdr:spPr>
        <a:xfrm>
          <a:off x="161290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151147</xdr:rowOff>
    </xdr:from>
    <xdr:ext cx="736600" cy="259045"/>
    <xdr:sp macro="" textlink="">
      <xdr:nvSpPr>
        <xdr:cNvPr id="277" name="テキスト ボックス 276">
          <a:extLst>
            <a:ext uri="{FF2B5EF4-FFF2-40B4-BE49-F238E27FC236}">
              <a16:creationId xmlns:a16="http://schemas.microsoft.com/office/drawing/2014/main" id="{68DF9645-DC7F-449D-ADA3-46207A79B328}"/>
            </a:ext>
          </a:extLst>
        </xdr:cNvPr>
        <xdr:cNvSpPr txBox="1"/>
      </xdr:nvSpPr>
      <xdr:spPr>
        <a:xfrm>
          <a:off x="15798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130387</xdr:rowOff>
    </xdr:from>
    <xdr:to>
      <xdr:col>73</xdr:col>
      <xdr:colOff>44450</xdr:colOff>
      <xdr:row>81</xdr:row>
      <xdr:rowOff>60537</xdr:rowOff>
    </xdr:to>
    <xdr:sp macro="" textlink="">
      <xdr:nvSpPr>
        <xdr:cNvPr id="278" name="楕円 277">
          <a:extLst>
            <a:ext uri="{FF2B5EF4-FFF2-40B4-BE49-F238E27FC236}">
              <a16:creationId xmlns:a16="http://schemas.microsoft.com/office/drawing/2014/main" id="{48998B93-FFA7-4CC3-9A0E-77F219AD4011}"/>
            </a:ext>
          </a:extLst>
        </xdr:cNvPr>
        <xdr:cNvSpPr/>
      </xdr:nvSpPr>
      <xdr:spPr>
        <a:xfrm>
          <a:off x="15240000" y="1384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70714</xdr:rowOff>
    </xdr:from>
    <xdr:ext cx="762000" cy="259045"/>
    <xdr:sp macro="" textlink="">
      <xdr:nvSpPr>
        <xdr:cNvPr id="279" name="テキスト ボックス 278">
          <a:extLst>
            <a:ext uri="{FF2B5EF4-FFF2-40B4-BE49-F238E27FC236}">
              <a16:creationId xmlns:a16="http://schemas.microsoft.com/office/drawing/2014/main" id="{56F1F16A-1568-4CF6-AE7B-64FB87687CD0}"/>
            </a:ext>
          </a:extLst>
        </xdr:cNvPr>
        <xdr:cNvSpPr txBox="1"/>
      </xdr:nvSpPr>
      <xdr:spPr>
        <a:xfrm>
          <a:off x="14909800" y="1361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49954</xdr:rowOff>
    </xdr:from>
    <xdr:to>
      <xdr:col>68</xdr:col>
      <xdr:colOff>203200</xdr:colOff>
      <xdr:row>80</xdr:row>
      <xdr:rowOff>151554</xdr:rowOff>
    </xdr:to>
    <xdr:sp macro="" textlink="">
      <xdr:nvSpPr>
        <xdr:cNvPr id="280" name="楕円 279">
          <a:extLst>
            <a:ext uri="{FF2B5EF4-FFF2-40B4-BE49-F238E27FC236}">
              <a16:creationId xmlns:a16="http://schemas.microsoft.com/office/drawing/2014/main" id="{5AD2B4A6-92FF-4BFC-B654-675559ADB0C7}"/>
            </a:ext>
          </a:extLst>
        </xdr:cNvPr>
        <xdr:cNvSpPr/>
      </xdr:nvSpPr>
      <xdr:spPr>
        <a:xfrm>
          <a:off x="14351000" y="1376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161731</xdr:rowOff>
    </xdr:from>
    <xdr:ext cx="762000" cy="259045"/>
    <xdr:sp macro="" textlink="">
      <xdr:nvSpPr>
        <xdr:cNvPr id="281" name="テキスト ボックス 280">
          <a:extLst>
            <a:ext uri="{FF2B5EF4-FFF2-40B4-BE49-F238E27FC236}">
              <a16:creationId xmlns:a16="http://schemas.microsoft.com/office/drawing/2014/main" id="{9B2A044B-5B43-4559-891B-6E6F2044A931}"/>
            </a:ext>
          </a:extLst>
        </xdr:cNvPr>
        <xdr:cNvSpPr txBox="1"/>
      </xdr:nvSpPr>
      <xdr:spPr>
        <a:xfrm>
          <a:off x="14020800" y="13534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157057</xdr:rowOff>
    </xdr:from>
    <xdr:to>
      <xdr:col>64</xdr:col>
      <xdr:colOff>152400</xdr:colOff>
      <xdr:row>80</xdr:row>
      <xdr:rowOff>87207</xdr:rowOff>
    </xdr:to>
    <xdr:sp macro="" textlink="">
      <xdr:nvSpPr>
        <xdr:cNvPr id="282" name="楕円 281">
          <a:extLst>
            <a:ext uri="{FF2B5EF4-FFF2-40B4-BE49-F238E27FC236}">
              <a16:creationId xmlns:a16="http://schemas.microsoft.com/office/drawing/2014/main" id="{142B3540-F3FE-4A7A-877E-9F316C1EAC7B}"/>
            </a:ext>
          </a:extLst>
        </xdr:cNvPr>
        <xdr:cNvSpPr/>
      </xdr:nvSpPr>
      <xdr:spPr>
        <a:xfrm>
          <a:off x="13462000" y="137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97384</xdr:rowOff>
    </xdr:from>
    <xdr:ext cx="762000" cy="259045"/>
    <xdr:sp macro="" textlink="">
      <xdr:nvSpPr>
        <xdr:cNvPr id="283" name="テキスト ボックス 282">
          <a:extLst>
            <a:ext uri="{FF2B5EF4-FFF2-40B4-BE49-F238E27FC236}">
              <a16:creationId xmlns:a16="http://schemas.microsoft.com/office/drawing/2014/main" id="{93DF868E-94C0-4CCB-A40E-6681E707142E}"/>
            </a:ext>
          </a:extLst>
        </xdr:cNvPr>
        <xdr:cNvSpPr txBox="1"/>
      </xdr:nvSpPr>
      <xdr:spPr>
        <a:xfrm>
          <a:off x="13131800" y="1347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2B0C4231-EF5F-4CBE-B2B4-5725C699A34E}"/>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F6E82A9F-31B9-427D-8816-A593DFD8B65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220702FA-9BD3-47FF-BAA9-7938041356C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EC306A3C-1A17-4623-A356-57E2C038FD06}"/>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DD46A88D-1CDF-40A5-A321-26911D669CE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38AC4AED-35AC-4531-B679-A81A1AA521C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42AB5AD8-DD69-4854-908F-7709063211C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4BE979D-B6B5-4E01-889E-B865C3201404}"/>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30059723-D242-4B66-9498-7BF5C324D11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9B140266-FDF7-4E82-B75D-B3BEDBF8BCDE}"/>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17336BD7-DF56-46A1-817A-F504B636E18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473B012B-93EC-45C1-966D-FA485ACB271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93BD952-64A5-48F7-AA18-9372174FA91E}"/>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月に</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町村が合併し、その町域が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554.67k㎡</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となった。このため合併後は、旧清和村と旧蘇陽町の役場を総合支所として機能を持たせ運営してきたが、合併後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年を経過して見直しを行い、平成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年度から総合支所を支所とする機構改革を実施した。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年度の職員数は、前年度と比較すると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名減となったが、町の面積がとても広大であり、これ以上の職員数が減少すると業務に影響を与えることから、今後は欠員補充により職員数の大幅減を抑制していくこととしているが、職員数の水準は類似団体と比較するとまだ高い状況でもあることから、引き続き適正な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BDD1E000-5503-4A10-8837-A5BCA6915A2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63780D8A-5451-4957-BCA6-DA4451640FD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9ED95603-2CEF-4D0F-A986-9A42C7C0C38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CFF26EFB-B57E-4673-AFAC-591430BBB01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7A2FA2A0-6CC5-4328-B8A0-BC31BE51120F}"/>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D15E9436-D171-475E-924E-D6C4D7C3ACFB}"/>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37DE793B-E385-487C-8451-AC6A3D810EB3}"/>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73A3119-9EA3-4254-B497-23732E0540BE}"/>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3D377FE0-D7E7-481E-A8FB-A54071A8669C}"/>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CD8F6919-B0BB-4E65-AF2F-AD8FD480D627}"/>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4345991B-63F8-4DE8-88B3-4567488201FC}"/>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A795ECD7-C0F3-4D44-89D1-5E0F4BD5AB36}"/>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361E41F6-8417-4FB6-A4B7-CB0F94F25469}"/>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106807C9-D2E9-4998-AD04-6EDDD524087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DDC2771F-D779-4473-92E3-2192F55DB5F6}"/>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79F55FC6-A5D3-49EA-8132-2CD6DFC0EEE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D91C234C-318F-4475-A268-E26F1428BE4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F73C7ED-A740-415B-8CDE-C2738CCD3DB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9A022F59-E77E-4635-9503-F13949DC202E}"/>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B5633EA9-D91D-43FC-A762-D2BF22A5A719}"/>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1F30731F-3671-483D-88F8-E7C4E3B1507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4F30890B-B5E8-4051-BE13-A1F7BD5A4EDE}"/>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58A2645C-7253-4EAF-AB74-BCB015E02CB3}"/>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4656</xdr:rowOff>
    </xdr:from>
    <xdr:to>
      <xdr:col>81</xdr:col>
      <xdr:colOff>44450</xdr:colOff>
      <xdr:row>65</xdr:row>
      <xdr:rowOff>16147</xdr:rowOff>
    </xdr:to>
    <xdr:cxnSp macro="">
      <xdr:nvCxnSpPr>
        <xdr:cNvPr id="320" name="直線コネクタ 319">
          <a:extLst>
            <a:ext uri="{FF2B5EF4-FFF2-40B4-BE49-F238E27FC236}">
              <a16:creationId xmlns:a16="http://schemas.microsoft.com/office/drawing/2014/main" id="{F4067071-7E9D-4D08-BAB6-40C33E10F653}"/>
            </a:ext>
          </a:extLst>
        </xdr:cNvPr>
        <xdr:cNvCxnSpPr/>
      </xdr:nvCxnSpPr>
      <xdr:spPr>
        <a:xfrm>
          <a:off x="16179800" y="1114890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a:extLst>
            <a:ext uri="{FF2B5EF4-FFF2-40B4-BE49-F238E27FC236}">
              <a16:creationId xmlns:a16="http://schemas.microsoft.com/office/drawing/2014/main" id="{F9F62C7C-80E6-4B22-85ED-16D8BE9D77BD}"/>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C7D3771C-7752-489F-83CA-0877F3BE062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126698</xdr:rowOff>
    </xdr:from>
    <xdr:to>
      <xdr:col>77</xdr:col>
      <xdr:colOff>44450</xdr:colOff>
      <xdr:row>65</xdr:row>
      <xdr:rowOff>4656</xdr:rowOff>
    </xdr:to>
    <xdr:cxnSp macro="">
      <xdr:nvCxnSpPr>
        <xdr:cNvPr id="323" name="直線コネクタ 322">
          <a:extLst>
            <a:ext uri="{FF2B5EF4-FFF2-40B4-BE49-F238E27FC236}">
              <a16:creationId xmlns:a16="http://schemas.microsoft.com/office/drawing/2014/main" id="{D0106A3D-B6D5-4C39-A01B-BF13537D9067}"/>
            </a:ext>
          </a:extLst>
        </xdr:cNvPr>
        <xdr:cNvCxnSpPr/>
      </xdr:nvCxnSpPr>
      <xdr:spPr>
        <a:xfrm>
          <a:off x="15290800" y="11099498"/>
          <a:ext cx="889000" cy="4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BFD2C28E-C1FA-4813-A898-10F965697489}"/>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5" name="テキスト ボックス 324">
          <a:extLst>
            <a:ext uri="{FF2B5EF4-FFF2-40B4-BE49-F238E27FC236}">
              <a16:creationId xmlns:a16="http://schemas.microsoft.com/office/drawing/2014/main" id="{ED0C3F2E-6F2F-47A2-BB64-1C53E98ADEC2}"/>
            </a:ext>
          </a:extLst>
        </xdr:cNvPr>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72692</xdr:rowOff>
    </xdr:from>
    <xdr:to>
      <xdr:col>72</xdr:col>
      <xdr:colOff>203200</xdr:colOff>
      <xdr:row>64</xdr:row>
      <xdr:rowOff>126698</xdr:rowOff>
    </xdr:to>
    <xdr:cxnSp macro="">
      <xdr:nvCxnSpPr>
        <xdr:cNvPr id="326" name="直線コネクタ 325">
          <a:extLst>
            <a:ext uri="{FF2B5EF4-FFF2-40B4-BE49-F238E27FC236}">
              <a16:creationId xmlns:a16="http://schemas.microsoft.com/office/drawing/2014/main" id="{3CC3D25F-9CCF-405A-BE22-3DFE47A22989}"/>
            </a:ext>
          </a:extLst>
        </xdr:cNvPr>
        <xdr:cNvCxnSpPr/>
      </xdr:nvCxnSpPr>
      <xdr:spPr>
        <a:xfrm>
          <a:off x="14401800" y="11045492"/>
          <a:ext cx="889000" cy="5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2CBF4E97-0DD7-47B5-9C08-ABBAFB2D5AB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28" name="テキスト ボックス 327">
          <a:extLst>
            <a:ext uri="{FF2B5EF4-FFF2-40B4-BE49-F238E27FC236}">
              <a16:creationId xmlns:a16="http://schemas.microsoft.com/office/drawing/2014/main" id="{19B59116-8BFD-4B74-916B-FDE39A3E6857}"/>
            </a:ext>
          </a:extLst>
        </xdr:cNvPr>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22134</xdr:rowOff>
    </xdr:from>
    <xdr:to>
      <xdr:col>68</xdr:col>
      <xdr:colOff>152400</xdr:colOff>
      <xdr:row>64</xdr:row>
      <xdr:rowOff>72692</xdr:rowOff>
    </xdr:to>
    <xdr:cxnSp macro="">
      <xdr:nvCxnSpPr>
        <xdr:cNvPr id="329" name="直線コネクタ 328">
          <a:extLst>
            <a:ext uri="{FF2B5EF4-FFF2-40B4-BE49-F238E27FC236}">
              <a16:creationId xmlns:a16="http://schemas.microsoft.com/office/drawing/2014/main" id="{17514336-3BCE-48D6-A658-04E9718D2E43}"/>
            </a:ext>
          </a:extLst>
        </xdr:cNvPr>
        <xdr:cNvCxnSpPr/>
      </xdr:nvCxnSpPr>
      <xdr:spPr>
        <a:xfrm>
          <a:off x="13512800" y="10994934"/>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570BE326-2CE2-467F-B7C9-1E2822CB4C86}"/>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1" name="テキスト ボックス 330">
          <a:extLst>
            <a:ext uri="{FF2B5EF4-FFF2-40B4-BE49-F238E27FC236}">
              <a16:creationId xmlns:a16="http://schemas.microsoft.com/office/drawing/2014/main" id="{168258F9-5EE8-4DE7-B90F-E466D90AC74F}"/>
            </a:ext>
          </a:extLst>
        </xdr:cNvPr>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19556D0F-174D-4A52-AEC3-9AECFEBAA632}"/>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a:extLst>
            <a:ext uri="{FF2B5EF4-FFF2-40B4-BE49-F238E27FC236}">
              <a16:creationId xmlns:a16="http://schemas.microsoft.com/office/drawing/2014/main" id="{B5FC4F04-F30E-4AAD-ACED-FFE89ADD7DC1}"/>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98A5F172-FE01-4578-BDE2-CD683B6870A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C772E2A-9A1C-4376-8B75-C32CF3D38D9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8D4FFC4-BD9B-4A1E-B50C-D1666C04981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7C1AB39-ED1F-488D-8088-63A6F27111BF}"/>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655283E-7F40-4059-BEB8-74CC890FA12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136797</xdr:rowOff>
    </xdr:from>
    <xdr:to>
      <xdr:col>81</xdr:col>
      <xdr:colOff>95250</xdr:colOff>
      <xdr:row>65</xdr:row>
      <xdr:rowOff>66947</xdr:rowOff>
    </xdr:to>
    <xdr:sp macro="" textlink="">
      <xdr:nvSpPr>
        <xdr:cNvPr id="339" name="楕円 338">
          <a:extLst>
            <a:ext uri="{FF2B5EF4-FFF2-40B4-BE49-F238E27FC236}">
              <a16:creationId xmlns:a16="http://schemas.microsoft.com/office/drawing/2014/main" id="{55550BDE-314D-4D0A-81F6-06F10DD396BB}"/>
            </a:ext>
          </a:extLst>
        </xdr:cNvPr>
        <xdr:cNvSpPr/>
      </xdr:nvSpPr>
      <xdr:spPr>
        <a:xfrm>
          <a:off x="16967200" y="111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108874</xdr:rowOff>
    </xdr:from>
    <xdr:ext cx="762000" cy="259045"/>
    <xdr:sp macro="" textlink="">
      <xdr:nvSpPr>
        <xdr:cNvPr id="340" name="定員管理の状況該当値テキスト">
          <a:extLst>
            <a:ext uri="{FF2B5EF4-FFF2-40B4-BE49-F238E27FC236}">
              <a16:creationId xmlns:a16="http://schemas.microsoft.com/office/drawing/2014/main" id="{B0811720-0D66-400C-8ED4-C3C7EA1CFFBF}"/>
            </a:ext>
          </a:extLst>
        </xdr:cNvPr>
        <xdr:cNvSpPr txBox="1"/>
      </xdr:nvSpPr>
      <xdr:spPr>
        <a:xfrm>
          <a:off x="17106900" y="11081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125306</xdr:rowOff>
    </xdr:from>
    <xdr:to>
      <xdr:col>77</xdr:col>
      <xdr:colOff>95250</xdr:colOff>
      <xdr:row>65</xdr:row>
      <xdr:rowOff>55456</xdr:rowOff>
    </xdr:to>
    <xdr:sp macro="" textlink="">
      <xdr:nvSpPr>
        <xdr:cNvPr id="341" name="楕円 340">
          <a:extLst>
            <a:ext uri="{FF2B5EF4-FFF2-40B4-BE49-F238E27FC236}">
              <a16:creationId xmlns:a16="http://schemas.microsoft.com/office/drawing/2014/main" id="{8E89C890-F3C9-4C9E-9B1B-9C5DDBD7E4C9}"/>
            </a:ext>
          </a:extLst>
        </xdr:cNvPr>
        <xdr:cNvSpPr/>
      </xdr:nvSpPr>
      <xdr:spPr>
        <a:xfrm>
          <a:off x="16129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40233</xdr:rowOff>
    </xdr:from>
    <xdr:ext cx="736600" cy="259045"/>
    <xdr:sp macro="" textlink="">
      <xdr:nvSpPr>
        <xdr:cNvPr id="342" name="テキスト ボックス 341">
          <a:extLst>
            <a:ext uri="{FF2B5EF4-FFF2-40B4-BE49-F238E27FC236}">
              <a16:creationId xmlns:a16="http://schemas.microsoft.com/office/drawing/2014/main" id="{F8B5F499-B854-4491-A5E9-3719980FBA6F}"/>
            </a:ext>
          </a:extLst>
        </xdr:cNvPr>
        <xdr:cNvSpPr txBox="1"/>
      </xdr:nvSpPr>
      <xdr:spPr>
        <a:xfrm>
          <a:off x="15798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75898</xdr:rowOff>
    </xdr:from>
    <xdr:to>
      <xdr:col>73</xdr:col>
      <xdr:colOff>44450</xdr:colOff>
      <xdr:row>65</xdr:row>
      <xdr:rowOff>6048</xdr:rowOff>
    </xdr:to>
    <xdr:sp macro="" textlink="">
      <xdr:nvSpPr>
        <xdr:cNvPr id="343" name="楕円 342">
          <a:extLst>
            <a:ext uri="{FF2B5EF4-FFF2-40B4-BE49-F238E27FC236}">
              <a16:creationId xmlns:a16="http://schemas.microsoft.com/office/drawing/2014/main" id="{719E3284-C155-40DA-8517-D002CE650EF1}"/>
            </a:ext>
          </a:extLst>
        </xdr:cNvPr>
        <xdr:cNvSpPr/>
      </xdr:nvSpPr>
      <xdr:spPr>
        <a:xfrm>
          <a:off x="15240000" y="110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162275</xdr:rowOff>
    </xdr:from>
    <xdr:ext cx="762000" cy="259045"/>
    <xdr:sp macro="" textlink="">
      <xdr:nvSpPr>
        <xdr:cNvPr id="344" name="テキスト ボックス 343">
          <a:extLst>
            <a:ext uri="{FF2B5EF4-FFF2-40B4-BE49-F238E27FC236}">
              <a16:creationId xmlns:a16="http://schemas.microsoft.com/office/drawing/2014/main" id="{9A8D1051-F051-4DCA-9807-ED71C224B2F4}"/>
            </a:ext>
          </a:extLst>
        </xdr:cNvPr>
        <xdr:cNvSpPr txBox="1"/>
      </xdr:nvSpPr>
      <xdr:spPr>
        <a:xfrm>
          <a:off x="14909800" y="1113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21892</xdr:rowOff>
    </xdr:from>
    <xdr:to>
      <xdr:col>68</xdr:col>
      <xdr:colOff>203200</xdr:colOff>
      <xdr:row>64</xdr:row>
      <xdr:rowOff>123492</xdr:rowOff>
    </xdr:to>
    <xdr:sp macro="" textlink="">
      <xdr:nvSpPr>
        <xdr:cNvPr id="345" name="楕円 344">
          <a:extLst>
            <a:ext uri="{FF2B5EF4-FFF2-40B4-BE49-F238E27FC236}">
              <a16:creationId xmlns:a16="http://schemas.microsoft.com/office/drawing/2014/main" id="{A6F64F76-6188-400F-97FC-5CBA13ECC5AE}"/>
            </a:ext>
          </a:extLst>
        </xdr:cNvPr>
        <xdr:cNvSpPr/>
      </xdr:nvSpPr>
      <xdr:spPr>
        <a:xfrm>
          <a:off x="14351000" y="1099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108269</xdr:rowOff>
    </xdr:from>
    <xdr:ext cx="762000" cy="259045"/>
    <xdr:sp macro="" textlink="">
      <xdr:nvSpPr>
        <xdr:cNvPr id="346" name="テキスト ボックス 345">
          <a:extLst>
            <a:ext uri="{FF2B5EF4-FFF2-40B4-BE49-F238E27FC236}">
              <a16:creationId xmlns:a16="http://schemas.microsoft.com/office/drawing/2014/main" id="{0E072B07-13E1-45A8-BB98-BD1AF8D5FEEA}"/>
            </a:ext>
          </a:extLst>
        </xdr:cNvPr>
        <xdr:cNvSpPr txBox="1"/>
      </xdr:nvSpPr>
      <xdr:spPr>
        <a:xfrm>
          <a:off x="14020800" y="1108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142784</xdr:rowOff>
    </xdr:from>
    <xdr:to>
      <xdr:col>64</xdr:col>
      <xdr:colOff>152400</xdr:colOff>
      <xdr:row>64</xdr:row>
      <xdr:rowOff>72934</xdr:rowOff>
    </xdr:to>
    <xdr:sp macro="" textlink="">
      <xdr:nvSpPr>
        <xdr:cNvPr id="347" name="楕円 346">
          <a:extLst>
            <a:ext uri="{FF2B5EF4-FFF2-40B4-BE49-F238E27FC236}">
              <a16:creationId xmlns:a16="http://schemas.microsoft.com/office/drawing/2014/main" id="{0D0A5AEE-3443-40F7-AF41-AF2832D803E0}"/>
            </a:ext>
          </a:extLst>
        </xdr:cNvPr>
        <xdr:cNvSpPr/>
      </xdr:nvSpPr>
      <xdr:spPr>
        <a:xfrm>
          <a:off x="13462000" y="109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57711</xdr:rowOff>
    </xdr:from>
    <xdr:ext cx="762000" cy="259045"/>
    <xdr:sp macro="" textlink="">
      <xdr:nvSpPr>
        <xdr:cNvPr id="348" name="テキスト ボックス 347">
          <a:extLst>
            <a:ext uri="{FF2B5EF4-FFF2-40B4-BE49-F238E27FC236}">
              <a16:creationId xmlns:a16="http://schemas.microsoft.com/office/drawing/2014/main" id="{18B2F8BE-AA20-43AF-8F0C-0AAB208F2491}"/>
            </a:ext>
          </a:extLst>
        </xdr:cNvPr>
        <xdr:cNvSpPr txBox="1"/>
      </xdr:nvSpPr>
      <xdr:spPr>
        <a:xfrm>
          <a:off x="13131800" y="1103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602897E5-B1C4-4B73-AD0E-1AEA46E8490F}"/>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8BC72EBD-7F8B-4D3E-A25A-86CE9E2F3E5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B919C83-F24B-44CF-8214-92E59604274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BE069744-826E-4B05-A916-0E8B35BDDD69}"/>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7A42C1E9-6B6C-4A37-848B-3F461A803C4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D5588C98-07B1-455E-87B2-407B808989D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C117367-A9E4-49D7-8579-1EE35A823CC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19485F7C-6026-4C56-99D3-8FFD5B0F2FC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59C6D277-BC9E-446A-8EC6-CFCC735C0438}"/>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8C060C7C-828D-48B6-9CE5-40A9A52C277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115AD9EE-E30E-4AE8-A4F7-441AE6A06FB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654D731B-4902-45DF-85B6-E8D7AE73CBC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0171A00-7DA2-4107-8838-B74B051046B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実質公債費比率は、公営企業に係る地方債償還財源が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15,236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千円の減となったものの、一般会計の公債費の元利償還金が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17,959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千円増、一部事務組合等が起こした地方債に充てた負担金等が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1,845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千円増となるなど、実質公債費比率は前年度と比較して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熊本地震以降、毎年発生する各種災害や、中央グラウンド周辺整備事業などの大型事業の実施により、地方債発行が増加してきているため、引き続き発行の抑制に努めるとともに、発行する地方債もできるだけ交付税措置の高いものにすることで財政負担の軽減を図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45886EC4-D345-4DAF-A8D1-C31301C7787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3A71918D-C230-4D04-8A1B-AB755407D8E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9280EAA0-F76F-4021-BDDF-8099EED6121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A4242719-703E-4224-8A76-CEE4D2ECBB98}"/>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DE06F258-07F7-449B-8944-3705442615F6}"/>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CF248335-3EF2-4BFF-ABE7-A91AFDDCD5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F152E63B-B0CB-491E-B341-1C69DB10E34B}"/>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F02A79F6-2446-4311-8F62-26C321E5A50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C5FA7B4-20D9-45F2-9C78-5DD8277BB48B}"/>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FFBDA02F-CB9B-4A3D-831B-5C64CF5EF0C6}"/>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7FDF635C-15EA-41B0-9525-24FBCEDD47A7}"/>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61FF0551-994B-4207-B5CB-8D8AFF57D58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C458B2AD-7068-4141-9B94-1D0436BA19AE}"/>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C2167320-D1E9-46FC-BE2F-1E8CBDDDF23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9C377040-DBA0-4FF0-A142-E47FB56EF911}"/>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899CB328-6D9A-4AF3-A4FD-DB9F8302BBA9}"/>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3C7238B8-E54E-4C33-8C13-7466BCB2C0B5}"/>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E3D99EDE-A7C7-4864-A903-7BEE2D0C8EC8}"/>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BAFEE31B-45DB-4CE5-8F27-CE3499F47AA7}"/>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35497DD3-1C0F-4CFB-9076-9FB8B2B83C38}"/>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D8C22D54-A57C-41D1-A57C-6102D100C9BD}"/>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36</xdr:row>
      <xdr:rowOff>142522</xdr:rowOff>
    </xdr:to>
    <xdr:cxnSp macro="">
      <xdr:nvCxnSpPr>
        <xdr:cNvPr id="383" name="直線コネクタ 382">
          <a:extLst>
            <a:ext uri="{FF2B5EF4-FFF2-40B4-BE49-F238E27FC236}">
              <a16:creationId xmlns:a16="http://schemas.microsoft.com/office/drawing/2014/main" id="{1D387FE8-0584-43BA-A3D5-EFA87B2EF675}"/>
            </a:ext>
          </a:extLst>
        </xdr:cNvPr>
        <xdr:cNvCxnSpPr/>
      </xdr:nvCxnSpPr>
      <xdr:spPr>
        <a:xfrm>
          <a:off x="16179800" y="63013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2CDC32FF-ACAA-4B34-94C1-90FA5A3BDDB6}"/>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D9D4FF95-2E3D-4FA1-8C19-123996362238}"/>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129117</xdr:rowOff>
    </xdr:from>
    <xdr:to>
      <xdr:col>77</xdr:col>
      <xdr:colOff>44450</xdr:colOff>
      <xdr:row>37</xdr:row>
      <xdr:rowOff>11289</xdr:rowOff>
    </xdr:to>
    <xdr:cxnSp macro="">
      <xdr:nvCxnSpPr>
        <xdr:cNvPr id="386" name="直線コネクタ 385">
          <a:extLst>
            <a:ext uri="{FF2B5EF4-FFF2-40B4-BE49-F238E27FC236}">
              <a16:creationId xmlns:a16="http://schemas.microsoft.com/office/drawing/2014/main" id="{7757B576-C289-4285-A694-B1B7033A8C7E}"/>
            </a:ext>
          </a:extLst>
        </xdr:cNvPr>
        <xdr:cNvCxnSpPr/>
      </xdr:nvCxnSpPr>
      <xdr:spPr>
        <a:xfrm flipV="1">
          <a:off x="15290800" y="630131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C36C2C79-316B-4E58-8462-D254450453A6}"/>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a:extLst>
            <a:ext uri="{FF2B5EF4-FFF2-40B4-BE49-F238E27FC236}">
              <a16:creationId xmlns:a16="http://schemas.microsoft.com/office/drawing/2014/main" id="{3EF67906-4E89-4DDD-816D-62C6B60B1BF2}"/>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11289</xdr:rowOff>
    </xdr:from>
    <xdr:to>
      <xdr:col>72</xdr:col>
      <xdr:colOff>203200</xdr:colOff>
      <xdr:row>37</xdr:row>
      <xdr:rowOff>51505</xdr:rowOff>
    </xdr:to>
    <xdr:cxnSp macro="">
      <xdr:nvCxnSpPr>
        <xdr:cNvPr id="389" name="直線コネクタ 388">
          <a:extLst>
            <a:ext uri="{FF2B5EF4-FFF2-40B4-BE49-F238E27FC236}">
              <a16:creationId xmlns:a16="http://schemas.microsoft.com/office/drawing/2014/main" id="{3A8F78E4-7464-4381-A45D-0D76DAD40418}"/>
            </a:ext>
          </a:extLst>
        </xdr:cNvPr>
        <xdr:cNvCxnSpPr/>
      </xdr:nvCxnSpPr>
      <xdr:spPr>
        <a:xfrm flipV="1">
          <a:off x="14401800" y="63549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F3D918C3-30AA-4834-860F-1F09C6E93AA6}"/>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a:extLst>
            <a:ext uri="{FF2B5EF4-FFF2-40B4-BE49-F238E27FC236}">
              <a16:creationId xmlns:a16="http://schemas.microsoft.com/office/drawing/2014/main" id="{7885B54C-1274-48D1-99AD-03FB358985CC}"/>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51505</xdr:rowOff>
    </xdr:from>
    <xdr:to>
      <xdr:col>68</xdr:col>
      <xdr:colOff>152400</xdr:colOff>
      <xdr:row>37</xdr:row>
      <xdr:rowOff>78317</xdr:rowOff>
    </xdr:to>
    <xdr:cxnSp macro="">
      <xdr:nvCxnSpPr>
        <xdr:cNvPr id="392" name="直線コネクタ 391">
          <a:extLst>
            <a:ext uri="{FF2B5EF4-FFF2-40B4-BE49-F238E27FC236}">
              <a16:creationId xmlns:a16="http://schemas.microsoft.com/office/drawing/2014/main" id="{EAA2F412-87FC-4D5F-B710-850B5E90621A}"/>
            </a:ext>
          </a:extLst>
        </xdr:cNvPr>
        <xdr:cNvCxnSpPr/>
      </xdr:nvCxnSpPr>
      <xdr:spPr>
        <a:xfrm flipV="1">
          <a:off x="13512800" y="63951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50505404-4D74-4DA9-B576-7463B2320AFD}"/>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a:extLst>
            <a:ext uri="{FF2B5EF4-FFF2-40B4-BE49-F238E27FC236}">
              <a16:creationId xmlns:a16="http://schemas.microsoft.com/office/drawing/2014/main" id="{FB013F93-C499-4DF7-9B6F-950536C4E5D5}"/>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C3B51676-4652-4788-8904-13172BF7D9EB}"/>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70134B09-09C3-47A4-A89E-FC18D492EA72}"/>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A7F82FF8-2AB6-4CB9-B97A-81F3A39818A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B644AB3-3347-4FA6-A9DF-D55974B7A96F}"/>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BD6CD58E-0DB4-494E-88B1-DBC2F6226A5B}"/>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96F1FD4D-DC29-49D7-8EB4-6B022078550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5F204234-273D-422C-8C42-91F0CEBB64D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91722</xdr:rowOff>
    </xdr:from>
    <xdr:to>
      <xdr:col>81</xdr:col>
      <xdr:colOff>95250</xdr:colOff>
      <xdr:row>37</xdr:row>
      <xdr:rowOff>21872</xdr:rowOff>
    </xdr:to>
    <xdr:sp macro="" textlink="">
      <xdr:nvSpPr>
        <xdr:cNvPr id="402" name="楕円 401">
          <a:extLst>
            <a:ext uri="{FF2B5EF4-FFF2-40B4-BE49-F238E27FC236}">
              <a16:creationId xmlns:a16="http://schemas.microsoft.com/office/drawing/2014/main" id="{A449B091-0EE9-4FC4-8E82-6BE04A4C6244}"/>
            </a:ext>
          </a:extLst>
        </xdr:cNvPr>
        <xdr:cNvSpPr/>
      </xdr:nvSpPr>
      <xdr:spPr>
        <a:xfrm>
          <a:off x="16967200" y="62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12999</xdr:rowOff>
    </xdr:from>
    <xdr:ext cx="762000" cy="259045"/>
    <xdr:sp macro="" textlink="">
      <xdr:nvSpPr>
        <xdr:cNvPr id="403" name="公債費負担の状況該当値テキスト">
          <a:extLst>
            <a:ext uri="{FF2B5EF4-FFF2-40B4-BE49-F238E27FC236}">
              <a16:creationId xmlns:a16="http://schemas.microsoft.com/office/drawing/2014/main" id="{10713140-8BD9-4D4B-983F-DB6CB1A20C73}"/>
            </a:ext>
          </a:extLst>
        </xdr:cNvPr>
        <xdr:cNvSpPr txBox="1"/>
      </xdr:nvSpPr>
      <xdr:spPr>
        <a:xfrm>
          <a:off x="17106900" y="6185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4" name="楕円 403">
          <a:extLst>
            <a:ext uri="{FF2B5EF4-FFF2-40B4-BE49-F238E27FC236}">
              <a16:creationId xmlns:a16="http://schemas.microsoft.com/office/drawing/2014/main" id="{5ABC4907-C964-445D-8C2D-5D8C0D56FDE3}"/>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5" name="テキスト ボックス 404">
          <a:extLst>
            <a:ext uri="{FF2B5EF4-FFF2-40B4-BE49-F238E27FC236}">
              <a16:creationId xmlns:a16="http://schemas.microsoft.com/office/drawing/2014/main" id="{68619941-7779-487D-A952-8A5D10884409}"/>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131939</xdr:rowOff>
    </xdr:from>
    <xdr:to>
      <xdr:col>73</xdr:col>
      <xdr:colOff>44450</xdr:colOff>
      <xdr:row>37</xdr:row>
      <xdr:rowOff>62089</xdr:rowOff>
    </xdr:to>
    <xdr:sp macro="" textlink="">
      <xdr:nvSpPr>
        <xdr:cNvPr id="406" name="楕円 405">
          <a:extLst>
            <a:ext uri="{FF2B5EF4-FFF2-40B4-BE49-F238E27FC236}">
              <a16:creationId xmlns:a16="http://schemas.microsoft.com/office/drawing/2014/main" id="{CB41DB0F-2A50-4556-912E-D06FEA019C30}"/>
            </a:ext>
          </a:extLst>
        </xdr:cNvPr>
        <xdr:cNvSpPr/>
      </xdr:nvSpPr>
      <xdr:spPr>
        <a:xfrm>
          <a:off x="15240000" y="63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72266</xdr:rowOff>
    </xdr:from>
    <xdr:ext cx="762000" cy="259045"/>
    <xdr:sp macro="" textlink="">
      <xdr:nvSpPr>
        <xdr:cNvPr id="407" name="テキスト ボックス 406">
          <a:extLst>
            <a:ext uri="{FF2B5EF4-FFF2-40B4-BE49-F238E27FC236}">
              <a16:creationId xmlns:a16="http://schemas.microsoft.com/office/drawing/2014/main" id="{E46E6CD9-1122-4624-B649-E5319134A98C}"/>
            </a:ext>
          </a:extLst>
        </xdr:cNvPr>
        <xdr:cNvSpPr txBox="1"/>
      </xdr:nvSpPr>
      <xdr:spPr>
        <a:xfrm>
          <a:off x="14909800" y="607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705</xdr:rowOff>
    </xdr:from>
    <xdr:to>
      <xdr:col>68</xdr:col>
      <xdr:colOff>203200</xdr:colOff>
      <xdr:row>37</xdr:row>
      <xdr:rowOff>102305</xdr:rowOff>
    </xdr:to>
    <xdr:sp macro="" textlink="">
      <xdr:nvSpPr>
        <xdr:cNvPr id="408" name="楕円 407">
          <a:extLst>
            <a:ext uri="{FF2B5EF4-FFF2-40B4-BE49-F238E27FC236}">
              <a16:creationId xmlns:a16="http://schemas.microsoft.com/office/drawing/2014/main" id="{4A32619B-1788-4DA3-AD6A-9312AF6CDE13}"/>
            </a:ext>
          </a:extLst>
        </xdr:cNvPr>
        <xdr:cNvSpPr/>
      </xdr:nvSpPr>
      <xdr:spPr>
        <a:xfrm>
          <a:off x="143510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112482</xdr:rowOff>
    </xdr:from>
    <xdr:ext cx="762000" cy="259045"/>
    <xdr:sp macro="" textlink="">
      <xdr:nvSpPr>
        <xdr:cNvPr id="409" name="テキスト ボックス 408">
          <a:extLst>
            <a:ext uri="{FF2B5EF4-FFF2-40B4-BE49-F238E27FC236}">
              <a16:creationId xmlns:a16="http://schemas.microsoft.com/office/drawing/2014/main" id="{88618730-F594-4682-BF1C-7AAD6FBD73F2}"/>
            </a:ext>
          </a:extLst>
        </xdr:cNvPr>
        <xdr:cNvSpPr txBox="1"/>
      </xdr:nvSpPr>
      <xdr:spPr>
        <a:xfrm>
          <a:off x="14020800" y="611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410" name="楕円 409">
          <a:extLst>
            <a:ext uri="{FF2B5EF4-FFF2-40B4-BE49-F238E27FC236}">
              <a16:creationId xmlns:a16="http://schemas.microsoft.com/office/drawing/2014/main" id="{9F500EF1-DE9B-4982-9E77-662314B321ED}"/>
            </a:ext>
          </a:extLst>
        </xdr:cNvPr>
        <xdr:cNvSpPr/>
      </xdr:nvSpPr>
      <xdr:spPr>
        <a:xfrm>
          <a:off x="13462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139294</xdr:rowOff>
    </xdr:from>
    <xdr:ext cx="762000" cy="259045"/>
    <xdr:sp macro="" textlink="">
      <xdr:nvSpPr>
        <xdr:cNvPr id="411" name="テキスト ボックス 410">
          <a:extLst>
            <a:ext uri="{FF2B5EF4-FFF2-40B4-BE49-F238E27FC236}">
              <a16:creationId xmlns:a16="http://schemas.microsoft.com/office/drawing/2014/main" id="{1B9FA95F-AE65-4C1E-87F6-A1B483C61614}"/>
            </a:ext>
          </a:extLst>
        </xdr:cNvPr>
        <xdr:cNvSpPr txBox="1"/>
      </xdr:nvSpPr>
      <xdr:spPr>
        <a:xfrm>
          <a:off x="13131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87C7FD9D-C13B-498E-9437-3731EBB0152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5A743B91-1D72-4BBB-81FC-1FE7AB9A60C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65C7F556-D74D-4CB0-BA6C-686D7AFA292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7B7EB1E1-E742-4D01-ACCF-B0D50CF1D7A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3B66B434-A526-4870-9D78-4A134AB421E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CF1D5E92-E5A9-4018-ACD5-8C05AE02888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39A1CEB3-1615-47E9-A845-14014924748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B9A9B443-B13F-4545-9EF6-BBA787E7CF44}"/>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5BB0BAA7-CD64-45DC-AC07-1E4CDDFBAA8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23F826BC-BEEB-4E95-AE44-8B69A60DB898}"/>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EFA6606A-BE48-4122-9764-19AC8B88337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ABF621C7-A340-419A-BAB3-A0DEF33648A6}"/>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ED5398F5-D5F4-4424-856A-4B86F4F7C3B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将来負担比率は、将来負担額を基金等の充当可能財源が上回ったことにより「</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現在も中央グラウンド周辺整備事業等の大型事業を進めており、今後も地方債の現在高が上昇することが見込まれることから、将来負担比率は増加していくことが予想されるが、可能な限り地方債の発行抑制に努めるとともに、今後も充当可能財源である基金等の適正な積立により将来負担の軽減を図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5D4277DF-9FBD-4D8E-A6CE-521191C95B41}"/>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9FF95BD1-7E31-4D90-9EA0-61FFE6EF8E5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EEE8A229-4F25-4581-8268-03D63414646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71F855FC-8B68-4406-9F6B-1D3217A412F3}"/>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6C8E643-0689-4D66-96F5-4B89CC6F234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A955F009-FB53-434A-8EBC-7FF1132AA7C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FC2ACDFD-AAA7-45F6-8B6F-B764AE09B247}"/>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BB1FA0FE-5C67-4992-853D-0BC7013B781F}"/>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D8A741F5-63C9-403A-9643-4D1E190E3965}"/>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961D01DE-5D2D-4B4C-AA7C-098885BC2A83}"/>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48E601C0-9A5F-4BD7-A847-65CADC21E35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7C57DE06-901C-4D33-81B6-E4407AE81E38}"/>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5E57BBF2-5E56-41D4-8E33-651804AEA1D1}"/>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AE42CB73-9581-441D-804C-C5C18A4F04B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55CD0AE5-1220-47FE-9806-C8FA64BE4B7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63980F12-A6B8-44E3-B9FC-59E28F0D4BF8}"/>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145726EE-0B27-483C-8994-58A9647D5E17}"/>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9DFA32A6-BBD4-442F-8752-269741716F8A}"/>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8305DEF4-5D3D-43B8-8B06-BE17ED775749}"/>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32FB395B-437F-4668-ACCE-DE2759732D5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169968</xdr:rowOff>
    </xdr:from>
    <xdr:to>
      <xdr:col>77</xdr:col>
      <xdr:colOff>44450</xdr:colOff>
      <xdr:row>14</xdr:row>
      <xdr:rowOff>26670</xdr:rowOff>
    </xdr:to>
    <xdr:cxnSp macro="">
      <xdr:nvCxnSpPr>
        <xdr:cNvPr id="445" name="直線コネクタ 444">
          <a:extLst>
            <a:ext uri="{FF2B5EF4-FFF2-40B4-BE49-F238E27FC236}">
              <a16:creationId xmlns:a16="http://schemas.microsoft.com/office/drawing/2014/main" id="{60B39FB9-2EB9-4AEE-8B7C-80C8E26D54EA}"/>
            </a:ext>
          </a:extLst>
        </xdr:cNvPr>
        <xdr:cNvCxnSpPr/>
      </xdr:nvCxnSpPr>
      <xdr:spPr>
        <a:xfrm>
          <a:off x="15290800" y="239881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242C136E-C76A-4884-91DD-C3B4D65E6636}"/>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A7B15AB0-761E-440B-8313-AF86374822CC}"/>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169968</xdr:rowOff>
    </xdr:from>
    <xdr:to>
      <xdr:col>72</xdr:col>
      <xdr:colOff>203200</xdr:colOff>
      <xdr:row>13</xdr:row>
      <xdr:rowOff>171309</xdr:rowOff>
    </xdr:to>
    <xdr:cxnSp macro="">
      <xdr:nvCxnSpPr>
        <xdr:cNvPr id="448" name="直線コネクタ 447">
          <a:extLst>
            <a:ext uri="{FF2B5EF4-FFF2-40B4-BE49-F238E27FC236}">
              <a16:creationId xmlns:a16="http://schemas.microsoft.com/office/drawing/2014/main" id="{B64F88C8-938A-4DB4-8FDD-552322ED0C07}"/>
            </a:ext>
          </a:extLst>
        </xdr:cNvPr>
        <xdr:cNvCxnSpPr/>
      </xdr:nvCxnSpPr>
      <xdr:spPr>
        <a:xfrm flipV="1">
          <a:off x="14401800" y="2398818"/>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C8CE218B-B2D0-4EEB-AC73-3F9713AAD7CC}"/>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A1C0FBE8-FFEB-4A31-9565-C4E77F6CD9C7}"/>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171309</xdr:rowOff>
    </xdr:from>
    <xdr:to>
      <xdr:col>68</xdr:col>
      <xdr:colOff>152400</xdr:colOff>
      <xdr:row>14</xdr:row>
      <xdr:rowOff>50800</xdr:rowOff>
    </xdr:to>
    <xdr:cxnSp macro="">
      <xdr:nvCxnSpPr>
        <xdr:cNvPr id="451" name="直線コネクタ 450">
          <a:extLst>
            <a:ext uri="{FF2B5EF4-FFF2-40B4-BE49-F238E27FC236}">
              <a16:creationId xmlns:a16="http://schemas.microsoft.com/office/drawing/2014/main" id="{1A211642-D8CB-4EB1-B885-A256EE08D3AF}"/>
            </a:ext>
          </a:extLst>
        </xdr:cNvPr>
        <xdr:cNvCxnSpPr/>
      </xdr:nvCxnSpPr>
      <xdr:spPr>
        <a:xfrm flipV="1">
          <a:off x="13512800" y="2400159"/>
          <a:ext cx="8890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18768</xdr:rowOff>
    </xdr:from>
    <xdr:to>
      <xdr:col>73</xdr:col>
      <xdr:colOff>44450</xdr:colOff>
      <xdr:row>14</xdr:row>
      <xdr:rowOff>120368</xdr:rowOff>
    </xdr:to>
    <xdr:sp macro="" textlink="">
      <xdr:nvSpPr>
        <xdr:cNvPr id="452" name="フローチャート: 判断 451">
          <a:extLst>
            <a:ext uri="{FF2B5EF4-FFF2-40B4-BE49-F238E27FC236}">
              <a16:creationId xmlns:a16="http://schemas.microsoft.com/office/drawing/2014/main" id="{F8F0FC8C-F00B-43B7-A1A2-401FEE75BD8E}"/>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105145</xdr:rowOff>
    </xdr:from>
    <xdr:ext cx="762000" cy="259045"/>
    <xdr:sp macro="" textlink="">
      <xdr:nvSpPr>
        <xdr:cNvPr id="453" name="テキスト ボックス 452">
          <a:extLst>
            <a:ext uri="{FF2B5EF4-FFF2-40B4-BE49-F238E27FC236}">
              <a16:creationId xmlns:a16="http://schemas.microsoft.com/office/drawing/2014/main" id="{3EA1D124-3FD6-4F88-9CC8-6FB1EA8887C4}"/>
            </a:ext>
          </a:extLst>
        </xdr:cNvPr>
        <xdr:cNvSpPr txBox="1"/>
      </xdr:nvSpPr>
      <xdr:spPr>
        <a:xfrm>
          <a:off x="14909800" y="250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4" name="フローチャート: 判断 453">
          <a:extLst>
            <a:ext uri="{FF2B5EF4-FFF2-40B4-BE49-F238E27FC236}">
              <a16:creationId xmlns:a16="http://schemas.microsoft.com/office/drawing/2014/main" id="{639620B5-5484-43BC-83BC-5F56BA6ACE1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102605</xdr:rowOff>
    </xdr:from>
    <xdr:ext cx="762000" cy="259045"/>
    <xdr:sp macro="" textlink="">
      <xdr:nvSpPr>
        <xdr:cNvPr id="455" name="テキスト ボックス 454">
          <a:extLst>
            <a:ext uri="{FF2B5EF4-FFF2-40B4-BE49-F238E27FC236}">
              <a16:creationId xmlns:a16="http://schemas.microsoft.com/office/drawing/2014/main" id="{B69B3861-F254-4364-B57D-E54ED52933DC}"/>
            </a:ext>
          </a:extLst>
        </xdr:cNvPr>
        <xdr:cNvSpPr txBox="1"/>
      </xdr:nvSpPr>
      <xdr:spPr>
        <a:xfrm>
          <a:off x="14020800" y="267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6" name="フローチャート: 判断 455">
          <a:extLst>
            <a:ext uri="{FF2B5EF4-FFF2-40B4-BE49-F238E27FC236}">
              <a16:creationId xmlns:a16="http://schemas.microsoft.com/office/drawing/2014/main" id="{EE6243E1-2471-44AE-AF1B-B0F847B6AF37}"/>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97384</xdr:rowOff>
    </xdr:from>
    <xdr:ext cx="762000" cy="259045"/>
    <xdr:sp macro="" textlink="">
      <xdr:nvSpPr>
        <xdr:cNvPr id="457" name="テキスト ボックス 456">
          <a:extLst>
            <a:ext uri="{FF2B5EF4-FFF2-40B4-BE49-F238E27FC236}">
              <a16:creationId xmlns:a16="http://schemas.microsoft.com/office/drawing/2014/main" id="{273E96FA-9E4C-4777-89E9-52C4B5CB9C9C}"/>
            </a:ext>
          </a:extLst>
        </xdr:cNvPr>
        <xdr:cNvSpPr txBox="1"/>
      </xdr:nvSpPr>
      <xdr:spPr>
        <a:xfrm>
          <a:off x="13131800" y="28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7FE7DCEF-8F84-4B8C-AE68-1CF6028B25AB}"/>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3585A2B-49F4-405E-906A-E1A4934BE51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4A752DD-B152-4E6E-AEFD-1744E3667A7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B42B071-6E34-4845-965A-8DB2E5DA922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B6C8E925-ECEC-4D9A-98C8-BCA0BE688B95}"/>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147320</xdr:rowOff>
    </xdr:from>
    <xdr:to>
      <xdr:col>77</xdr:col>
      <xdr:colOff>95250</xdr:colOff>
      <xdr:row>14</xdr:row>
      <xdr:rowOff>77470</xdr:rowOff>
    </xdr:to>
    <xdr:sp macro="" textlink="">
      <xdr:nvSpPr>
        <xdr:cNvPr id="463" name="楕円 462">
          <a:extLst>
            <a:ext uri="{FF2B5EF4-FFF2-40B4-BE49-F238E27FC236}">
              <a16:creationId xmlns:a16="http://schemas.microsoft.com/office/drawing/2014/main" id="{9B8B1212-73F4-453A-A565-4CC29E8BBC69}"/>
            </a:ext>
          </a:extLst>
        </xdr:cNvPr>
        <xdr:cNvSpPr/>
      </xdr:nvSpPr>
      <xdr:spPr>
        <a:xfrm>
          <a:off x="161290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62247</xdr:rowOff>
    </xdr:from>
    <xdr:ext cx="736600" cy="259045"/>
    <xdr:sp macro="" textlink="">
      <xdr:nvSpPr>
        <xdr:cNvPr id="464" name="テキスト ボックス 463">
          <a:extLst>
            <a:ext uri="{FF2B5EF4-FFF2-40B4-BE49-F238E27FC236}">
              <a16:creationId xmlns:a16="http://schemas.microsoft.com/office/drawing/2014/main" id="{9739FB99-7EAC-49B2-88D3-DAE861DB102B}"/>
            </a:ext>
          </a:extLst>
        </xdr:cNvPr>
        <xdr:cNvSpPr txBox="1"/>
      </xdr:nvSpPr>
      <xdr:spPr>
        <a:xfrm>
          <a:off x="15798800" y="2462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119168</xdr:rowOff>
    </xdr:from>
    <xdr:to>
      <xdr:col>73</xdr:col>
      <xdr:colOff>44450</xdr:colOff>
      <xdr:row>14</xdr:row>
      <xdr:rowOff>49318</xdr:rowOff>
    </xdr:to>
    <xdr:sp macro="" textlink="">
      <xdr:nvSpPr>
        <xdr:cNvPr id="465" name="楕円 464">
          <a:extLst>
            <a:ext uri="{FF2B5EF4-FFF2-40B4-BE49-F238E27FC236}">
              <a16:creationId xmlns:a16="http://schemas.microsoft.com/office/drawing/2014/main" id="{972F7A7D-2EAD-4629-B284-D3223EA29837}"/>
            </a:ext>
          </a:extLst>
        </xdr:cNvPr>
        <xdr:cNvSpPr/>
      </xdr:nvSpPr>
      <xdr:spPr>
        <a:xfrm>
          <a:off x="15240000" y="23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59495</xdr:rowOff>
    </xdr:from>
    <xdr:ext cx="762000" cy="259045"/>
    <xdr:sp macro="" textlink="">
      <xdr:nvSpPr>
        <xdr:cNvPr id="466" name="テキスト ボックス 465">
          <a:extLst>
            <a:ext uri="{FF2B5EF4-FFF2-40B4-BE49-F238E27FC236}">
              <a16:creationId xmlns:a16="http://schemas.microsoft.com/office/drawing/2014/main" id="{8A515272-B16C-433A-8FB1-94CB46EFC203}"/>
            </a:ext>
          </a:extLst>
        </xdr:cNvPr>
        <xdr:cNvSpPr txBox="1"/>
      </xdr:nvSpPr>
      <xdr:spPr>
        <a:xfrm>
          <a:off x="14909800" y="211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120509</xdr:rowOff>
    </xdr:from>
    <xdr:to>
      <xdr:col>68</xdr:col>
      <xdr:colOff>203200</xdr:colOff>
      <xdr:row>14</xdr:row>
      <xdr:rowOff>50659</xdr:rowOff>
    </xdr:to>
    <xdr:sp macro="" textlink="">
      <xdr:nvSpPr>
        <xdr:cNvPr id="467" name="楕円 466">
          <a:extLst>
            <a:ext uri="{FF2B5EF4-FFF2-40B4-BE49-F238E27FC236}">
              <a16:creationId xmlns:a16="http://schemas.microsoft.com/office/drawing/2014/main" id="{09D217E3-B53F-4CEA-8230-2C477206FA5C}"/>
            </a:ext>
          </a:extLst>
        </xdr:cNvPr>
        <xdr:cNvSpPr/>
      </xdr:nvSpPr>
      <xdr:spPr>
        <a:xfrm>
          <a:off x="14351000" y="234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60836</xdr:rowOff>
    </xdr:from>
    <xdr:ext cx="762000" cy="259045"/>
    <xdr:sp macro="" textlink="">
      <xdr:nvSpPr>
        <xdr:cNvPr id="468" name="テキスト ボックス 467">
          <a:extLst>
            <a:ext uri="{FF2B5EF4-FFF2-40B4-BE49-F238E27FC236}">
              <a16:creationId xmlns:a16="http://schemas.microsoft.com/office/drawing/2014/main" id="{B1940106-87A7-411B-98F3-DFCF10F72CDB}"/>
            </a:ext>
          </a:extLst>
        </xdr:cNvPr>
        <xdr:cNvSpPr txBox="1"/>
      </xdr:nvSpPr>
      <xdr:spPr>
        <a:xfrm>
          <a:off x="14020800" y="211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69" name="楕円 468">
          <a:extLst>
            <a:ext uri="{FF2B5EF4-FFF2-40B4-BE49-F238E27FC236}">
              <a16:creationId xmlns:a16="http://schemas.microsoft.com/office/drawing/2014/main" id="{F36056E7-EDDB-4666-9CBD-81D0D9294DF1}"/>
            </a:ext>
          </a:extLst>
        </xdr:cNvPr>
        <xdr:cNvSpPr/>
      </xdr:nvSpPr>
      <xdr:spPr>
        <a:xfrm>
          <a:off x="1346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70" name="テキスト ボックス 469">
          <a:extLst>
            <a:ext uri="{FF2B5EF4-FFF2-40B4-BE49-F238E27FC236}">
              <a16:creationId xmlns:a16="http://schemas.microsoft.com/office/drawing/2014/main" id="{25A3EF14-FD0A-4103-85F3-04C0666217B5}"/>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0EE543C-1CDA-46EE-BD48-843563A6268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62E8628-907C-4FA2-82F5-8CCCA68CC24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F1EA871-904D-409A-A304-E9DD4465269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3F89C1C-D52E-4560-AE94-2C0206C0635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B51F5A2-96BC-4BE4-BAC4-6940DFBBD43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A48466E-2A7B-470B-ACEB-F3E1D45B010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85C96FD-9229-40D4-844D-850D55B046D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6661B7E-40D9-4F80-9B70-CA9F7DEAA9A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7FEC973-DE9B-4826-8E21-6E350BA0E20E}"/>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E269828-9730-49CF-B734-98F336813757}"/>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E359479-CABC-41B1-8C09-F9A85983E00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B5011EF-AA4B-4D59-AD1F-18EB927DE8DB}"/>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D294779-7E43-454B-B340-C69B2E6B0D2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8789B75-6DEC-4C43-A247-D43FCF9BABC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23E7B7A-DB13-46D7-9FD8-76649FDF755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70A61D9-E476-467B-97C5-7B021099C822}"/>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0A20C54-CCEC-4B90-A95C-E8F0F899A26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15A930C-729C-404A-A5CB-7CEF41F16608}"/>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E3D8F064-D8CB-445C-BC0D-C5DFC1AD6AC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3F0E214-3C50-43C4-B719-96E205FB4E7D}"/>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8A0AF0C-BA0B-4D6D-8112-D18AB9C863D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8FF7B37-784E-45F6-8DB6-4856D7B90E5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33B9568B-5983-42CB-BB62-34F3B0CCAF6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783CB0B-503C-47FC-91E9-CA1D8F07EB8A}"/>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4BF9CBA-D024-45AA-BCC2-940AB93A72C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AF0F544-414E-4AEC-826D-8439B8839CA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AB99594-BB08-40FD-9A1A-4348424EC55E}"/>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ADA1FAE-C96E-4A0C-A41F-5F2DEF7FAC7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C82C4190-77D3-4C2F-9F20-C3984981483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C0529BE-13C2-4A41-8435-82D19F8EED2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16D3C06-7E28-4718-97D2-DCDA36F34A76}"/>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92013188-E2D2-41FD-BA31-E8F51B0E803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92C5CBE-19B6-416D-8578-A604F3963B49}"/>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45F6C11-4539-49A6-8322-45996411F693}"/>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DCC1A14-B031-4553-9FA7-A02009055B3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5D01C5E-0169-4248-9D45-1B9963AAA65C}"/>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C557C86-4C27-4223-B27A-1126C7A81D1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2BE8D74-512F-45D9-AFB3-F2B11C2756D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1275724-41A3-423E-98EA-9D5C5E8930F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76873D87-E63B-442A-AD8D-F4499657736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AAB4CE24-312E-4974-9D73-543FCDBC309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CBB82A6-4C5D-4D31-A8C7-E8A48177B804}"/>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F9E25C7A-17CD-48F7-8923-5B84AD1C40C5}"/>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職員数は減となっているものの、給与の改定等により、給料や報酬等については増となったことに加え、定年年齢の引き上げに伴う特例により、退職手当組合負担金が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118,304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千円増と大幅に増加したことから、経常一般人件費は増となった。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町村合併時に目標としていた職員数</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名減を平成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年度に達成しており、今後は平成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年度の職員数（公営企業含め</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名程度）を維持していくこととしている。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852E3D6-F629-4FA2-B5AD-73D628C5EAA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70DE13C-376B-475F-975A-9F2B89F4497E}"/>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A47DC5B-DBBA-4D07-828B-C335A2F93B0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2EE9A987-F7D9-4C71-A2C9-8E0F816C7D21}"/>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E267E748-A83C-4CEE-A01C-751743D089D8}"/>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93CA128-BDB3-4483-8625-98751E736CA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9536D1D8-5102-4CAF-9CA5-B7DEC90032B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A6F3E575-2D02-492D-88FD-BAFC0769D9DD}"/>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8A145E06-DF65-4B21-A1B9-2374097E7806}"/>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9C5D101-5528-457F-B42F-C22075F58332}"/>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D118DF4F-A9AF-471A-A1F0-FEA82EBB16DE}"/>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D1C9FFEE-972F-4604-A5A8-7B44C2D07D26}"/>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47EBBFB-198A-4E3F-9482-B38746358882}"/>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9DA8FC17-8108-48E6-8DE1-8897DF64BA0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F9B98C6A-6377-4645-B673-652F236CE40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5BD4B8FC-6816-4048-BF12-BE66A75A70DC}"/>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441BC60E-CFF5-4371-B9F6-29EBA716A456}"/>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A7FD9680-B72D-4E69-9CE3-98E66BEC1F05}"/>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BF32C04A-F62E-4F7F-9DE0-9F8211AE38D1}"/>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B0970F37-FD6B-4018-9402-C34491464076}"/>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F30630A7-F883-4B0D-805B-5F90D9976D26}"/>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474D0E16-56E6-48F9-912B-6884EAFCEAA2}"/>
            </a:ext>
          </a:extLst>
        </xdr:cNvPr>
        <xdr:cNvCxnSpPr/>
      </xdr:nvCxnSpPr>
      <xdr:spPr>
        <a:xfrm>
          <a:off x="3987800" y="63296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5E2553B3-E300-4A38-A9FA-748AD7931C02}"/>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970E2C9C-69B8-4BA2-A657-371692DC05FC}"/>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AA287E68-763C-45BC-AF0A-BE47CC5EFCAE}"/>
            </a:ext>
          </a:extLst>
        </xdr:cNvPr>
        <xdr:cNvCxnSpPr/>
      </xdr:nvCxnSpPr>
      <xdr:spPr>
        <a:xfrm flipV="1">
          <a:off x="3098800" y="63296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88527F32-0D5D-4A9B-B10A-C8681FFA391A}"/>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9468C2A2-B69F-4247-9182-C1F85D4D4E68}"/>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0D45C9AF-2A2E-4275-B01D-AB3B370ABFAF}"/>
            </a:ext>
          </a:extLst>
        </xdr:cNvPr>
        <xdr:cNvCxnSpPr/>
      </xdr:nvCxnSpPr>
      <xdr:spPr>
        <a:xfrm>
          <a:off x="2209800" y="6383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9BF1F83-2569-4E51-A2C6-AC2E0E2B4141}"/>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BBD76AF0-3899-42C3-B768-F5FD158906AF}"/>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CAB9486-D73E-43BD-91E1-3FB975F52C05}"/>
            </a:ext>
          </a:extLst>
        </xdr:cNvPr>
        <xdr:cNvCxnSpPr/>
      </xdr:nvCxnSpPr>
      <xdr:spPr>
        <a:xfrm>
          <a:off x="1320800" y="6383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846D07E5-3C38-4BC4-81C5-D241D5933A7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F4C31CC8-B5A6-48C7-96AE-F123D15ACC76}"/>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C2800309-F52B-489C-A5D9-68FFF60A6B46}"/>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1AE8B91E-4A84-4B9D-8A6F-B87A7CFC03BE}"/>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A1349EA-FE04-429F-96E7-060A216066DA}"/>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94E653D-12B0-4846-966D-4BAF7018AFAC}"/>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805DEB0-CDF3-4605-909A-EFCA8B28BB2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7520403A-9464-4A7A-B746-698A31E6944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BEBFB6B4-CE2D-4B77-B0BD-94A5CA070A5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15F75ADF-9677-43F0-9B0A-8E29BF828D11}"/>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1DE4F030-E7A4-408A-8058-6F19708C17F6}"/>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id="{94212813-833C-4BFE-8EDF-F900671C4FFA}"/>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id="{F28C8DE9-5B29-40D5-8AC2-45FC22BE74CC}"/>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37F5FB3E-1F29-4E03-9F19-51D9F3266D5E}"/>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58116FAE-5DDC-4AAC-A729-944D1877D1C9}"/>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536C7A6E-03CB-4779-B7CD-12E857AB48AD}"/>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78F1BD98-F3B3-4CD6-BD4A-EB5704F7FAC5}"/>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C86B5265-E29B-4C49-B345-DA0C5F00D466}"/>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94" name="テキスト ボックス 93">
          <a:extLst>
            <a:ext uri="{FF2B5EF4-FFF2-40B4-BE49-F238E27FC236}">
              <a16:creationId xmlns:a16="http://schemas.microsoft.com/office/drawing/2014/main" id="{65DF71DC-CADF-4028-9C59-7B29FAB627B7}"/>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4D439130-7252-43A2-8970-4F053F00CE7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F4D6CDC6-5683-449D-B564-D1669678281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8FCC87BF-18BA-4FA9-A0EB-8F88327594D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69E5CA89-BE46-4988-A62B-D6C5D6A84F6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84EEE896-857B-47D0-8E68-CE5BD301AE35}"/>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8D8E3965-4826-4BEE-8817-A3165CBA489E}"/>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2FC1FBF-71D7-49CB-82AE-C03A513C3AF5}"/>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F3AC6B2-C33C-48FC-960B-2502E534E2F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859CD104-22E2-463E-B6F7-CDE70983E154}"/>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956AA57-AC68-4CC8-90F2-ED2755A21D3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A5D0932F-5059-4800-86C5-5ED56318FDC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ふるさと寄附金の申込件数の増により、同事業にかかる費用が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37,655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千円増となったことに加え、令和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年度より供用開始となった総合体育館を含む運動公園の指定管理料（</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47,229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千円）等の増により、経常一般物件費は増となったことから、比率は前年度から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また、指定管理者制度の導入により各施設の維持管理を委託するなど、物件費に占める委託料の割合が高い状況にある。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一方でその委託先には民間事業者が参入しており、コストの削減効果も発揮されている。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D1BEEF2-96C3-4125-A967-A0693B87AC4E}"/>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14C999-1A09-493C-A532-86EA15351FC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14E401C9-3A36-4F51-8221-9E6C48D27AE9}"/>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9E7002C-1F33-4472-ABD1-CC275885998E}"/>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CA321EA3-1E11-46D6-8B44-4E91333A2502}"/>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3FC867FA-36AF-46ED-984C-28FB41886D4A}"/>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3D1958C1-60C3-4408-B363-897004C5779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9631758-E20F-4643-99C9-7CD0FD326012}"/>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2C23128E-94BD-45C6-ABA6-648994B07538}"/>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E8BD8C60-D6FA-4A7E-B1B8-DDB27D10170A}"/>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A5D5E6A0-4FD9-4936-8AF7-60593DE454BB}"/>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EB1DF81F-5230-4308-9048-FF9EB2981006}"/>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AE2D74F7-3348-4F32-9FC5-D29581B80CA3}"/>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4FF64C6-B39F-44C4-8325-A7185D03CEA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97EA6588-770D-4929-A967-6A40BCFA49B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7D578402-9C38-410D-A8D1-C529C3F2137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90183887-3CED-4B3B-A1BB-4B8CF291351F}"/>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6E4223F9-EC9C-4801-8195-B13C8194351D}"/>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232239B2-3C00-404A-AE9B-BE20013EFF8B}"/>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26A93619-E3F3-4FAE-BAB1-A3794DB56017}"/>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D52B4ABA-9171-48E3-8AF1-5C9C6ABD9EA3}"/>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58420</xdr:rowOff>
    </xdr:from>
    <xdr:to>
      <xdr:col>82</xdr:col>
      <xdr:colOff>107950</xdr:colOff>
      <xdr:row>18</xdr:row>
      <xdr:rowOff>104140</xdr:rowOff>
    </xdr:to>
    <xdr:cxnSp macro="">
      <xdr:nvCxnSpPr>
        <xdr:cNvPr id="127" name="直線コネクタ 126">
          <a:extLst>
            <a:ext uri="{FF2B5EF4-FFF2-40B4-BE49-F238E27FC236}">
              <a16:creationId xmlns:a16="http://schemas.microsoft.com/office/drawing/2014/main" id="{8635DDE3-9976-4034-8F31-0A45D17AFFD4}"/>
            </a:ext>
          </a:extLst>
        </xdr:cNvPr>
        <xdr:cNvCxnSpPr/>
      </xdr:nvCxnSpPr>
      <xdr:spPr>
        <a:xfrm>
          <a:off x="15671800" y="31445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9A670305-9A21-4268-A96C-824EC1C71047}"/>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E92B6D3E-8957-458C-B921-890CA4639964}"/>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85090</xdr:rowOff>
    </xdr:from>
    <xdr:to>
      <xdr:col>78</xdr:col>
      <xdr:colOff>69850</xdr:colOff>
      <xdr:row>18</xdr:row>
      <xdr:rowOff>58420</xdr:rowOff>
    </xdr:to>
    <xdr:cxnSp macro="">
      <xdr:nvCxnSpPr>
        <xdr:cNvPr id="130" name="直線コネクタ 129">
          <a:extLst>
            <a:ext uri="{FF2B5EF4-FFF2-40B4-BE49-F238E27FC236}">
              <a16:creationId xmlns:a16="http://schemas.microsoft.com/office/drawing/2014/main" id="{412895C7-A0E5-45BF-89BD-96CFCED7CBC5}"/>
            </a:ext>
          </a:extLst>
        </xdr:cNvPr>
        <xdr:cNvCxnSpPr/>
      </xdr:nvCxnSpPr>
      <xdr:spPr>
        <a:xfrm>
          <a:off x="14782800" y="29997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B4D6894-7B4F-4E33-AFDF-85BBC12C5EB5}"/>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181B6873-921A-4389-B12B-DD1A1F4C3D2A}"/>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85090</xdr:rowOff>
    </xdr:to>
    <xdr:cxnSp macro="">
      <xdr:nvCxnSpPr>
        <xdr:cNvPr id="133" name="直線コネクタ 132">
          <a:extLst>
            <a:ext uri="{FF2B5EF4-FFF2-40B4-BE49-F238E27FC236}">
              <a16:creationId xmlns:a16="http://schemas.microsoft.com/office/drawing/2014/main" id="{335E5EE1-051A-47AB-9D3B-7CA45A46E862}"/>
            </a:ext>
          </a:extLst>
        </xdr:cNvPr>
        <xdr:cNvCxnSpPr/>
      </xdr:nvCxnSpPr>
      <xdr:spPr>
        <a:xfrm>
          <a:off x="13893800" y="2915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A3405ED1-EB82-44BE-AC5B-6B3842505B47}"/>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1A110D02-A01D-4654-A279-C455397443BA}"/>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54610</xdr:rowOff>
    </xdr:to>
    <xdr:cxnSp macro="">
      <xdr:nvCxnSpPr>
        <xdr:cNvPr id="136" name="直線コネクタ 135">
          <a:extLst>
            <a:ext uri="{FF2B5EF4-FFF2-40B4-BE49-F238E27FC236}">
              <a16:creationId xmlns:a16="http://schemas.microsoft.com/office/drawing/2014/main" id="{A672C69E-39D0-417C-89DD-B7457D51A108}"/>
            </a:ext>
          </a:extLst>
        </xdr:cNvPr>
        <xdr:cNvCxnSpPr/>
      </xdr:nvCxnSpPr>
      <xdr:spPr>
        <a:xfrm flipV="1">
          <a:off x="13004800" y="2915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5FF2CB40-6617-41C7-B7F7-AAA34AA0FEF2}"/>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8343CEBD-948C-4DFC-908D-937B952AA0FD}"/>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5905535B-FF71-40AD-BD7E-5F96ECFF96CF}"/>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F252224D-48B5-4B4E-B079-1FEB925FCCDF}"/>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0ECC792-662E-49D1-9219-7EC2AC03EE6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C6C5D19-2594-47AB-8EBD-DF21DA5B62E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794DA09-2602-4BD0-A58B-5A496ED642A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82D762A-C220-4DEC-8387-153CA8D7A54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AC30A3D-EBBE-4064-9D06-3887752BDB9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53340</xdr:rowOff>
    </xdr:from>
    <xdr:to>
      <xdr:col>82</xdr:col>
      <xdr:colOff>158750</xdr:colOff>
      <xdr:row>18</xdr:row>
      <xdr:rowOff>154940</xdr:rowOff>
    </xdr:to>
    <xdr:sp macro="" textlink="">
      <xdr:nvSpPr>
        <xdr:cNvPr id="146" name="楕円 145">
          <a:extLst>
            <a:ext uri="{FF2B5EF4-FFF2-40B4-BE49-F238E27FC236}">
              <a16:creationId xmlns:a16="http://schemas.microsoft.com/office/drawing/2014/main" id="{D9CE8581-41E2-4D9F-9CAD-80FD2BED571D}"/>
            </a:ext>
          </a:extLst>
        </xdr:cNvPr>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25417</xdr:rowOff>
    </xdr:from>
    <xdr:ext cx="762000" cy="259045"/>
    <xdr:sp macro="" textlink="">
      <xdr:nvSpPr>
        <xdr:cNvPr id="147" name="物件費該当値テキスト">
          <a:extLst>
            <a:ext uri="{FF2B5EF4-FFF2-40B4-BE49-F238E27FC236}">
              <a16:creationId xmlns:a16="http://schemas.microsoft.com/office/drawing/2014/main" id="{02B5FBB0-6ECE-474A-977C-5FFC703627A3}"/>
            </a:ext>
          </a:extLst>
        </xdr:cNvPr>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48" name="楕円 147">
          <a:extLst>
            <a:ext uri="{FF2B5EF4-FFF2-40B4-BE49-F238E27FC236}">
              <a16:creationId xmlns:a16="http://schemas.microsoft.com/office/drawing/2014/main" id="{EA61CC05-C7FC-4454-B2CE-25070B008DDC}"/>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49" name="テキスト ボックス 148">
          <a:extLst>
            <a:ext uri="{FF2B5EF4-FFF2-40B4-BE49-F238E27FC236}">
              <a16:creationId xmlns:a16="http://schemas.microsoft.com/office/drawing/2014/main" id="{774E6B49-774A-4A15-A8B4-600A9A5D0C8A}"/>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34290</xdr:rowOff>
    </xdr:from>
    <xdr:to>
      <xdr:col>74</xdr:col>
      <xdr:colOff>31750</xdr:colOff>
      <xdr:row>17</xdr:row>
      <xdr:rowOff>135890</xdr:rowOff>
    </xdr:to>
    <xdr:sp macro="" textlink="">
      <xdr:nvSpPr>
        <xdr:cNvPr id="150" name="楕円 149">
          <a:extLst>
            <a:ext uri="{FF2B5EF4-FFF2-40B4-BE49-F238E27FC236}">
              <a16:creationId xmlns:a16="http://schemas.microsoft.com/office/drawing/2014/main" id="{BEA070FB-A9C2-4E72-A8DF-CDE7E521A987}"/>
            </a:ext>
          </a:extLst>
        </xdr:cNvPr>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120667</xdr:rowOff>
    </xdr:from>
    <xdr:ext cx="762000" cy="259045"/>
    <xdr:sp macro="" textlink="">
      <xdr:nvSpPr>
        <xdr:cNvPr id="151" name="テキスト ボックス 150">
          <a:extLst>
            <a:ext uri="{FF2B5EF4-FFF2-40B4-BE49-F238E27FC236}">
              <a16:creationId xmlns:a16="http://schemas.microsoft.com/office/drawing/2014/main" id="{2A66FF93-F831-4D8C-A674-852FFD3BB3E3}"/>
            </a:ext>
          </a:extLst>
        </xdr:cNvPr>
        <xdr:cNvSpPr txBox="1"/>
      </xdr:nvSpPr>
      <xdr:spPr>
        <a:xfrm>
          <a:off x="14401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2" name="楕円 151">
          <a:extLst>
            <a:ext uri="{FF2B5EF4-FFF2-40B4-BE49-F238E27FC236}">
              <a16:creationId xmlns:a16="http://schemas.microsoft.com/office/drawing/2014/main" id="{CFD87E5C-160A-4D49-A92E-E8E056B7F19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3" name="テキスト ボックス 152">
          <a:extLst>
            <a:ext uri="{FF2B5EF4-FFF2-40B4-BE49-F238E27FC236}">
              <a16:creationId xmlns:a16="http://schemas.microsoft.com/office/drawing/2014/main" id="{D9C93673-0A07-4158-8D2A-0F35C2488E7E}"/>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54" name="楕円 153">
          <a:extLst>
            <a:ext uri="{FF2B5EF4-FFF2-40B4-BE49-F238E27FC236}">
              <a16:creationId xmlns:a16="http://schemas.microsoft.com/office/drawing/2014/main" id="{AC170F2C-3D05-4B23-BA98-175FA72833BC}"/>
            </a:ext>
          </a:extLst>
        </xdr:cNvPr>
        <xdr:cNvSpPr/>
      </xdr:nvSpPr>
      <xdr:spPr>
        <a:xfrm>
          <a:off x="12954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90187</xdr:rowOff>
    </xdr:from>
    <xdr:ext cx="762000" cy="259045"/>
    <xdr:sp macro="" textlink="">
      <xdr:nvSpPr>
        <xdr:cNvPr id="155" name="テキスト ボックス 154">
          <a:extLst>
            <a:ext uri="{FF2B5EF4-FFF2-40B4-BE49-F238E27FC236}">
              <a16:creationId xmlns:a16="http://schemas.microsoft.com/office/drawing/2014/main" id="{EC132966-C80D-4E72-BAB4-5383C5F8D1CE}"/>
            </a:ext>
          </a:extLst>
        </xdr:cNvPr>
        <xdr:cNvSpPr txBox="1"/>
      </xdr:nvSpPr>
      <xdr:spPr>
        <a:xfrm>
          <a:off x="12623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B70BA73B-1ACE-44F2-ABF3-E2E1F4A475B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55569C25-E588-4016-BE3F-1AB8211AB5F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A203971C-3554-4143-9434-6F16A6D3253B}"/>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3D5710B9-FD39-4A85-94E7-F6F1FDD7DCC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74190900-F795-4ADD-9CFC-5FB15C2A85C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A7344181-582C-405E-A9F2-5A31401B15A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C2A1CAA0-95D5-43B4-A2E1-391DD552C2D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62A0F868-AA1C-4AB3-92A2-ECE6955EF06F}"/>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F50F8F99-D6D0-4D2F-9D24-3DB2EE9FF2C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1E12EB7-582A-4C7B-8541-BC4143048D4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8DDEA351-E528-4AFB-B6BB-05350BD2E273}"/>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前年度と比較すると、障害福祉サービス等の報酬改定により障害者自立支援給付費が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71,161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千円増となったほか、児童手当法の改正により児童手当が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20,650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千円の増となるなど、扶助費は増となった。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扶助費の抑制は性質上容易ではないが、過大とならないように適正な対応に努める。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206C4286-A685-4B7E-8144-A6026D39CBF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81E4C2AB-AD42-4A89-A805-6D8EFA3FCAA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39D4D63E-B6FF-4E19-8315-148C01D198D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8544F481-FA39-46AE-80F0-281277A9D945}"/>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33458207-A47A-4D6B-AB9D-E8FAF3D38F98}"/>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A96EA4BC-27E1-4255-BB7D-60C2149B2808}"/>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3F642C7E-384B-420C-BE24-4F262E1249B8}"/>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9188D33E-74AB-4AE3-9623-0FADDDEB7EB4}"/>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D7AA46C0-FFCF-4345-A3AB-91D16D872755}"/>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CA415D2E-7452-4D95-B0AE-D718E2E3F798}"/>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396FF8D0-1919-4387-A9B2-24C045F378EC}"/>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DCDEF161-BE40-44E1-91CD-45D353DC98D7}"/>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7A081E71-BA25-4B51-9DC3-565C8F771CBE}"/>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BA043BF9-A4BC-436E-BEED-E6A23F5D4DE4}"/>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9696BC32-160F-4D3A-ACB0-C9CEABCA26F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2FFC2BDF-84C6-4D3A-B422-0BF9D9B9260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674CDEE7-B8D3-4BB3-9FC2-09039E4267E4}"/>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DD84B927-E746-426F-8A04-0EA601D87C5F}"/>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846E8811-3C33-4EF1-B66D-39564A8107F9}"/>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CDABCB4E-D238-4AD1-92AE-87D2F2DDCDE6}"/>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5A9A9049-FCCA-4844-BEA9-2A2D3C792768}"/>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58</xdr:row>
      <xdr:rowOff>12700</xdr:rowOff>
    </xdr:to>
    <xdr:cxnSp macro="">
      <xdr:nvCxnSpPr>
        <xdr:cNvPr id="188" name="直線コネクタ 187">
          <a:extLst>
            <a:ext uri="{FF2B5EF4-FFF2-40B4-BE49-F238E27FC236}">
              <a16:creationId xmlns:a16="http://schemas.microsoft.com/office/drawing/2014/main" id="{A6A8D509-B33D-4D50-9753-247754A31703}"/>
            </a:ext>
          </a:extLst>
        </xdr:cNvPr>
        <xdr:cNvCxnSpPr/>
      </xdr:nvCxnSpPr>
      <xdr:spPr>
        <a:xfrm>
          <a:off x="3987800" y="9918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a:extLst>
            <a:ext uri="{FF2B5EF4-FFF2-40B4-BE49-F238E27FC236}">
              <a16:creationId xmlns:a16="http://schemas.microsoft.com/office/drawing/2014/main" id="{98D3AA84-9ADA-4646-AE78-7A4F42FD3C89}"/>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DF5609C-EF6C-40DF-BA21-FADF491B56D2}"/>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58</xdr:row>
      <xdr:rowOff>31750</xdr:rowOff>
    </xdr:to>
    <xdr:cxnSp macro="">
      <xdr:nvCxnSpPr>
        <xdr:cNvPr id="191" name="直線コネクタ 190">
          <a:extLst>
            <a:ext uri="{FF2B5EF4-FFF2-40B4-BE49-F238E27FC236}">
              <a16:creationId xmlns:a16="http://schemas.microsoft.com/office/drawing/2014/main" id="{507DE544-87E0-414E-8B82-2174A3171118}"/>
            </a:ext>
          </a:extLst>
        </xdr:cNvPr>
        <xdr:cNvCxnSpPr/>
      </xdr:nvCxnSpPr>
      <xdr:spPr>
        <a:xfrm flipV="1">
          <a:off x="3098800" y="9918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669CFB5D-A55B-4C2D-92A5-3FDC173F1D77}"/>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8948BB31-D458-493A-B7E4-EF28668A0E73}"/>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31750</xdr:rowOff>
    </xdr:to>
    <xdr:cxnSp macro="">
      <xdr:nvCxnSpPr>
        <xdr:cNvPr id="194" name="直線コネクタ 193">
          <a:extLst>
            <a:ext uri="{FF2B5EF4-FFF2-40B4-BE49-F238E27FC236}">
              <a16:creationId xmlns:a16="http://schemas.microsoft.com/office/drawing/2014/main" id="{8CF4BABC-3ABB-4F7D-BE5F-06FD7D220A5E}"/>
            </a:ext>
          </a:extLst>
        </xdr:cNvPr>
        <xdr:cNvCxnSpPr/>
      </xdr:nvCxnSpPr>
      <xdr:spPr>
        <a:xfrm>
          <a:off x="2209800" y="9880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A0E9EEB-8F16-4D29-ABF4-656914267809}"/>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922D1AE3-4433-45CD-ACDA-16A5C0DD66B3}"/>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58</xdr:row>
      <xdr:rowOff>12700</xdr:rowOff>
    </xdr:to>
    <xdr:cxnSp macro="">
      <xdr:nvCxnSpPr>
        <xdr:cNvPr id="197" name="直線コネクタ 196">
          <a:extLst>
            <a:ext uri="{FF2B5EF4-FFF2-40B4-BE49-F238E27FC236}">
              <a16:creationId xmlns:a16="http://schemas.microsoft.com/office/drawing/2014/main" id="{3F53647B-D731-4E0C-A35B-758039D26064}"/>
            </a:ext>
          </a:extLst>
        </xdr:cNvPr>
        <xdr:cNvCxnSpPr/>
      </xdr:nvCxnSpPr>
      <xdr:spPr>
        <a:xfrm flipV="1">
          <a:off x="1320800" y="988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9BB71BF9-0A5F-4937-B525-01228A8E994A}"/>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9FD83CF8-3CA8-405D-B877-C6AF033FCFB1}"/>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CE38F2E0-C4A3-4675-A2DE-D780265F9921}"/>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27FB24B3-AB0E-438D-AD55-0EB31718373D}"/>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E2767734-1D8F-45F8-A351-D5B73F79845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934F3E28-8675-4358-8A3F-696A7359572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74CEA92-4CDB-4974-99C2-49CB4BE48AD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C0BDDF11-FE5A-483E-8E4F-45D2CE51A45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AE410A8-510F-447A-BB95-609E20FE82B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7" name="楕円 206">
          <a:extLst>
            <a:ext uri="{FF2B5EF4-FFF2-40B4-BE49-F238E27FC236}">
              <a16:creationId xmlns:a16="http://schemas.microsoft.com/office/drawing/2014/main" id="{7B390FF0-9B6D-43C4-A1F7-CF3C5D81C646}"/>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8" name="扶助費該当値テキスト">
          <a:extLst>
            <a:ext uri="{FF2B5EF4-FFF2-40B4-BE49-F238E27FC236}">
              <a16:creationId xmlns:a16="http://schemas.microsoft.com/office/drawing/2014/main" id="{2AA5E173-2722-402F-9FFF-A6066FCF2C5C}"/>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09" name="楕円 208">
          <a:extLst>
            <a:ext uri="{FF2B5EF4-FFF2-40B4-BE49-F238E27FC236}">
              <a16:creationId xmlns:a16="http://schemas.microsoft.com/office/drawing/2014/main" id="{F27AB56A-0C1E-4057-9E45-FDA372F5660B}"/>
            </a:ext>
          </a:extLst>
        </xdr:cNvPr>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10177</xdr:rowOff>
    </xdr:from>
    <xdr:ext cx="736600" cy="259045"/>
    <xdr:sp macro="" textlink="">
      <xdr:nvSpPr>
        <xdr:cNvPr id="210" name="テキスト ボックス 209">
          <a:extLst>
            <a:ext uri="{FF2B5EF4-FFF2-40B4-BE49-F238E27FC236}">
              <a16:creationId xmlns:a16="http://schemas.microsoft.com/office/drawing/2014/main" id="{EA6B3846-4645-4D00-9D29-BD950AAB2F43}"/>
            </a:ext>
          </a:extLst>
        </xdr:cNvPr>
        <xdr:cNvSpPr txBox="1"/>
      </xdr:nvSpPr>
      <xdr:spPr>
        <a:xfrm>
          <a:off x="3606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152400</xdr:rowOff>
    </xdr:from>
    <xdr:to>
      <xdr:col>15</xdr:col>
      <xdr:colOff>149225</xdr:colOff>
      <xdr:row>58</xdr:row>
      <xdr:rowOff>82550</xdr:rowOff>
    </xdr:to>
    <xdr:sp macro="" textlink="">
      <xdr:nvSpPr>
        <xdr:cNvPr id="211" name="楕円 210">
          <a:extLst>
            <a:ext uri="{FF2B5EF4-FFF2-40B4-BE49-F238E27FC236}">
              <a16:creationId xmlns:a16="http://schemas.microsoft.com/office/drawing/2014/main" id="{D12A6136-FDCE-4374-81AA-04907B7EDA42}"/>
            </a:ext>
          </a:extLst>
        </xdr:cNvPr>
        <xdr:cNvSpPr/>
      </xdr:nvSpPr>
      <xdr:spPr>
        <a:xfrm>
          <a:off x="3048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67327</xdr:rowOff>
    </xdr:from>
    <xdr:ext cx="762000" cy="259045"/>
    <xdr:sp macro="" textlink="">
      <xdr:nvSpPr>
        <xdr:cNvPr id="212" name="テキスト ボックス 211">
          <a:extLst>
            <a:ext uri="{FF2B5EF4-FFF2-40B4-BE49-F238E27FC236}">
              <a16:creationId xmlns:a16="http://schemas.microsoft.com/office/drawing/2014/main" id="{F6E7E7E4-9CB9-4784-9A6D-66563C970401}"/>
            </a:ext>
          </a:extLst>
        </xdr:cNvPr>
        <xdr:cNvSpPr txBox="1"/>
      </xdr:nvSpPr>
      <xdr:spPr>
        <a:xfrm>
          <a:off x="2717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3" name="楕円 212">
          <a:extLst>
            <a:ext uri="{FF2B5EF4-FFF2-40B4-BE49-F238E27FC236}">
              <a16:creationId xmlns:a16="http://schemas.microsoft.com/office/drawing/2014/main" id="{9AC62F27-00B7-4532-93AB-80E95642636F}"/>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14" name="テキスト ボックス 213">
          <a:extLst>
            <a:ext uri="{FF2B5EF4-FFF2-40B4-BE49-F238E27FC236}">
              <a16:creationId xmlns:a16="http://schemas.microsoft.com/office/drawing/2014/main" id="{D1445BD4-5200-4A89-A449-93FAE9959431}"/>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15" name="楕円 214">
          <a:extLst>
            <a:ext uri="{FF2B5EF4-FFF2-40B4-BE49-F238E27FC236}">
              <a16:creationId xmlns:a16="http://schemas.microsoft.com/office/drawing/2014/main" id="{B2200E12-5514-4E28-BBC2-B48FB3702ECA}"/>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16" name="テキスト ボックス 215">
          <a:extLst>
            <a:ext uri="{FF2B5EF4-FFF2-40B4-BE49-F238E27FC236}">
              <a16:creationId xmlns:a16="http://schemas.microsoft.com/office/drawing/2014/main" id="{61E1895A-89E5-4D4F-92A5-A46ED6316532}"/>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C3FBFDCC-DF76-469C-85D7-5241A6BB644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9DCE9584-A549-4910-9518-D59DE352FA7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8850EB5E-3F03-415E-8FFB-D95D4B3A15A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152D2972-B8F3-45EA-8655-2D0D88EF4D3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3F6AFB0F-AE0F-458D-A6AC-6D2ACD4B894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F150860A-B31F-4D4F-B012-6603641E766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3AC2DC29-317F-419B-AC79-3C56892F36CE}"/>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A0DE178C-3CB5-4291-B2B3-C6B411D5646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7E156953-DB77-479C-B5C2-22C8EAC1351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64D20C6B-9780-4922-B77D-50C47A73199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17CE76A3-536F-4EDA-8092-6C24EA1CFA9A}"/>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その他に係るもののほとんどは繰出金である。前年度と比較すると、後期高齢者医療特別会計繰出金は増となったものの、介護保険特別会計繰出金が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15,718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千円、国民健康保険特別会計繰出金が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8,666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千円、後期高齢者医療広域連合負担金が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4,952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減となった。数値は全国・県平均及び類似団体を下回るものの、内訳としては後期高齢者医療特別会計、介護保険会計に係る繰出金が多くを占めている状況である。特別会計は独立採算を原則とし、一般会計からの繰出は繰出基準に基づ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658AE755-A419-4422-B4F4-90811330DD1A}"/>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B6789489-B874-4A46-977E-C32B17C73D0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272BA520-9F83-4ECE-9EDD-F95FB80D429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886BA766-0CF4-4B80-8498-4F7D05518A59}"/>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D636E771-67F5-46C0-A4CF-867DAA4FEB0A}"/>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E6A6905-A0DB-4D1F-9FEE-AC58C368B3E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6F37E648-06F2-4F57-A2DA-A46FD04909F3}"/>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45C9B2B4-1044-4199-9D8E-626958F46B86}"/>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479BC8BF-4940-4FDB-AAD8-B8828EA928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4836039B-850A-4C02-B62B-3217066EAFA1}"/>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43D6E92F-21F9-4C35-9095-EB5D0AE1B26F}"/>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179BF720-3CBF-4BF9-A8DF-BDE522DC1BF3}"/>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EA069A28-9EEA-4555-9076-E9D570BF7C95}"/>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5EC07B4A-D8D1-4BDE-8F37-27A346C424F7}"/>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DC1AC43B-D335-4294-AF23-739107E7ACE8}"/>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60422E8E-87CC-46BF-B569-A7931F37884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CF42DBDF-202F-4FB5-B626-3268E1B2D726}"/>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5C1A6255-56C3-4654-9A97-470899D7A38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352CA6D7-ADB4-46A4-BB10-E2E5D8994268}"/>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47368A44-D333-4C1D-91B0-953FADF4039A}"/>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12AB5FA0-E5AD-4079-835A-B3DF1D8906B3}"/>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97D60286-A385-4869-9D49-D34444B55611}"/>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3F54FE77-B4D9-4CD5-A99E-A91B38E5AB89}"/>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151493</xdr:rowOff>
    </xdr:from>
    <xdr:to>
      <xdr:col>82</xdr:col>
      <xdr:colOff>107950</xdr:colOff>
      <xdr:row>57</xdr:row>
      <xdr:rowOff>167822</xdr:rowOff>
    </xdr:to>
    <xdr:cxnSp macro="">
      <xdr:nvCxnSpPr>
        <xdr:cNvPr id="251" name="直線コネクタ 250">
          <a:extLst>
            <a:ext uri="{FF2B5EF4-FFF2-40B4-BE49-F238E27FC236}">
              <a16:creationId xmlns:a16="http://schemas.microsoft.com/office/drawing/2014/main" id="{C2FDD47D-785E-47AB-A537-484F870B7866}"/>
            </a:ext>
          </a:extLst>
        </xdr:cNvPr>
        <xdr:cNvCxnSpPr/>
      </xdr:nvCxnSpPr>
      <xdr:spPr>
        <a:xfrm flipV="1">
          <a:off x="15671800" y="99241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6B51AB50-F70B-4671-815C-27BFBE62B418}"/>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9093AC8F-005F-433F-AD6C-F94C7E3C398B}"/>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167822</xdr:rowOff>
    </xdr:from>
    <xdr:to>
      <xdr:col>78</xdr:col>
      <xdr:colOff>69850</xdr:colOff>
      <xdr:row>58</xdr:row>
      <xdr:rowOff>12700</xdr:rowOff>
    </xdr:to>
    <xdr:cxnSp macro="">
      <xdr:nvCxnSpPr>
        <xdr:cNvPr id="254" name="直線コネクタ 253">
          <a:extLst>
            <a:ext uri="{FF2B5EF4-FFF2-40B4-BE49-F238E27FC236}">
              <a16:creationId xmlns:a16="http://schemas.microsoft.com/office/drawing/2014/main" id="{01C35C65-B639-4A5E-B8D7-5D5BE3A397AD}"/>
            </a:ext>
          </a:extLst>
        </xdr:cNvPr>
        <xdr:cNvCxnSpPr/>
      </xdr:nvCxnSpPr>
      <xdr:spPr>
        <a:xfrm flipV="1">
          <a:off x="14782800" y="99404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69CD8FD4-D937-44E0-BEB2-9BCC971ACB77}"/>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37E4CA05-486D-45F4-BC7F-6D3E69B34D9A}"/>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86178</xdr:rowOff>
    </xdr:from>
    <xdr:to>
      <xdr:col>73</xdr:col>
      <xdr:colOff>180975</xdr:colOff>
      <xdr:row>58</xdr:row>
      <xdr:rowOff>12700</xdr:rowOff>
    </xdr:to>
    <xdr:cxnSp macro="">
      <xdr:nvCxnSpPr>
        <xdr:cNvPr id="257" name="直線コネクタ 256">
          <a:extLst>
            <a:ext uri="{FF2B5EF4-FFF2-40B4-BE49-F238E27FC236}">
              <a16:creationId xmlns:a16="http://schemas.microsoft.com/office/drawing/2014/main" id="{B321F9B2-8D27-4F60-BE1A-9F3CABAB731B}"/>
            </a:ext>
          </a:extLst>
        </xdr:cNvPr>
        <xdr:cNvCxnSpPr/>
      </xdr:nvCxnSpPr>
      <xdr:spPr>
        <a:xfrm>
          <a:off x="13893800" y="98588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4F2A930B-6B30-4AB2-A3C7-617E79AC8ADF}"/>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9" name="テキスト ボックス 258">
          <a:extLst>
            <a:ext uri="{FF2B5EF4-FFF2-40B4-BE49-F238E27FC236}">
              <a16:creationId xmlns:a16="http://schemas.microsoft.com/office/drawing/2014/main" id="{B898C641-2F96-4CF2-91C8-1F01AD17AA81}"/>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86178</xdr:rowOff>
    </xdr:from>
    <xdr:to>
      <xdr:col>69</xdr:col>
      <xdr:colOff>92075</xdr:colOff>
      <xdr:row>57</xdr:row>
      <xdr:rowOff>167822</xdr:rowOff>
    </xdr:to>
    <xdr:cxnSp macro="">
      <xdr:nvCxnSpPr>
        <xdr:cNvPr id="260" name="直線コネクタ 259">
          <a:extLst>
            <a:ext uri="{FF2B5EF4-FFF2-40B4-BE49-F238E27FC236}">
              <a16:creationId xmlns:a16="http://schemas.microsoft.com/office/drawing/2014/main" id="{02086B16-A0CE-4E36-B3B6-EB0012742071}"/>
            </a:ext>
          </a:extLst>
        </xdr:cNvPr>
        <xdr:cNvCxnSpPr/>
      </xdr:nvCxnSpPr>
      <xdr:spPr>
        <a:xfrm flipV="1">
          <a:off x="13004800" y="98588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8017544F-3A4A-46F4-9EF0-FE1A73DEB246}"/>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E433874D-D03D-4EAF-B0E4-A97EE0611D74}"/>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D31CBA95-CA6A-4C4D-AA89-A7DC4F6DF8C9}"/>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21A620C8-38D0-462D-8319-8654A2D898CD}"/>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F787B6B-8B2F-4FB6-914B-238E80006B88}"/>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8DB65580-042E-4B5C-85F2-28BD455BBB0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BFA5490-63ED-485C-81F2-56F5C8BD623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1E839D69-68FC-443D-AEBA-1B55CDEC740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73CAE560-6584-423B-A9C7-5490667F89A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100693</xdr:rowOff>
    </xdr:from>
    <xdr:to>
      <xdr:col>82</xdr:col>
      <xdr:colOff>158750</xdr:colOff>
      <xdr:row>58</xdr:row>
      <xdr:rowOff>30843</xdr:rowOff>
    </xdr:to>
    <xdr:sp macro="" textlink="">
      <xdr:nvSpPr>
        <xdr:cNvPr id="270" name="楕円 269">
          <a:extLst>
            <a:ext uri="{FF2B5EF4-FFF2-40B4-BE49-F238E27FC236}">
              <a16:creationId xmlns:a16="http://schemas.microsoft.com/office/drawing/2014/main" id="{2F109EF7-9635-4AD1-8A7C-0681659CB815}"/>
            </a:ext>
          </a:extLst>
        </xdr:cNvPr>
        <xdr:cNvSpPr/>
      </xdr:nvSpPr>
      <xdr:spPr>
        <a:xfrm>
          <a:off x="16459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117220</xdr:rowOff>
    </xdr:from>
    <xdr:ext cx="762000" cy="259045"/>
    <xdr:sp macro="" textlink="">
      <xdr:nvSpPr>
        <xdr:cNvPr id="271" name="その他該当値テキスト">
          <a:extLst>
            <a:ext uri="{FF2B5EF4-FFF2-40B4-BE49-F238E27FC236}">
              <a16:creationId xmlns:a16="http://schemas.microsoft.com/office/drawing/2014/main" id="{764DEADA-1677-42B6-9A46-C5AA3868F566}"/>
            </a:ext>
          </a:extLst>
        </xdr:cNvPr>
        <xdr:cNvSpPr txBox="1"/>
      </xdr:nvSpPr>
      <xdr:spPr>
        <a:xfrm>
          <a:off x="16598900" y="971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117022</xdr:rowOff>
    </xdr:from>
    <xdr:to>
      <xdr:col>78</xdr:col>
      <xdr:colOff>120650</xdr:colOff>
      <xdr:row>58</xdr:row>
      <xdr:rowOff>47172</xdr:rowOff>
    </xdr:to>
    <xdr:sp macro="" textlink="">
      <xdr:nvSpPr>
        <xdr:cNvPr id="272" name="楕円 271">
          <a:extLst>
            <a:ext uri="{FF2B5EF4-FFF2-40B4-BE49-F238E27FC236}">
              <a16:creationId xmlns:a16="http://schemas.microsoft.com/office/drawing/2014/main" id="{8D685319-BEA3-48AE-9DD3-123EFDAA84BC}"/>
            </a:ext>
          </a:extLst>
        </xdr:cNvPr>
        <xdr:cNvSpPr/>
      </xdr:nvSpPr>
      <xdr:spPr>
        <a:xfrm>
          <a:off x="15621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57349</xdr:rowOff>
    </xdr:from>
    <xdr:ext cx="736600" cy="259045"/>
    <xdr:sp macro="" textlink="">
      <xdr:nvSpPr>
        <xdr:cNvPr id="273" name="テキスト ボックス 272">
          <a:extLst>
            <a:ext uri="{FF2B5EF4-FFF2-40B4-BE49-F238E27FC236}">
              <a16:creationId xmlns:a16="http://schemas.microsoft.com/office/drawing/2014/main" id="{E36CCA3E-15CC-4BEA-A6C7-9539E8F38F0B}"/>
            </a:ext>
          </a:extLst>
        </xdr:cNvPr>
        <xdr:cNvSpPr txBox="1"/>
      </xdr:nvSpPr>
      <xdr:spPr>
        <a:xfrm>
          <a:off x="15290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4" name="楕円 273">
          <a:extLst>
            <a:ext uri="{FF2B5EF4-FFF2-40B4-BE49-F238E27FC236}">
              <a16:creationId xmlns:a16="http://schemas.microsoft.com/office/drawing/2014/main" id="{2A6477ED-C50C-4779-B064-402C43474498}"/>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5" name="テキスト ボックス 274">
          <a:extLst>
            <a:ext uri="{FF2B5EF4-FFF2-40B4-BE49-F238E27FC236}">
              <a16:creationId xmlns:a16="http://schemas.microsoft.com/office/drawing/2014/main" id="{3B16FBB9-F83A-464F-B0E1-7884A8168251}"/>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35378</xdr:rowOff>
    </xdr:from>
    <xdr:to>
      <xdr:col>69</xdr:col>
      <xdr:colOff>142875</xdr:colOff>
      <xdr:row>57</xdr:row>
      <xdr:rowOff>136978</xdr:rowOff>
    </xdr:to>
    <xdr:sp macro="" textlink="">
      <xdr:nvSpPr>
        <xdr:cNvPr id="276" name="楕円 275">
          <a:extLst>
            <a:ext uri="{FF2B5EF4-FFF2-40B4-BE49-F238E27FC236}">
              <a16:creationId xmlns:a16="http://schemas.microsoft.com/office/drawing/2014/main" id="{BAA89534-0A97-4BF5-A396-0D2D76C21615}"/>
            </a:ext>
          </a:extLst>
        </xdr:cNvPr>
        <xdr:cNvSpPr/>
      </xdr:nvSpPr>
      <xdr:spPr>
        <a:xfrm>
          <a:off x="13843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147155</xdr:rowOff>
    </xdr:from>
    <xdr:ext cx="762000" cy="259045"/>
    <xdr:sp macro="" textlink="">
      <xdr:nvSpPr>
        <xdr:cNvPr id="277" name="テキスト ボックス 276">
          <a:extLst>
            <a:ext uri="{FF2B5EF4-FFF2-40B4-BE49-F238E27FC236}">
              <a16:creationId xmlns:a16="http://schemas.microsoft.com/office/drawing/2014/main" id="{B7192101-C21D-46A8-AFD2-B9C4F58299C9}"/>
            </a:ext>
          </a:extLst>
        </xdr:cNvPr>
        <xdr:cNvSpPr txBox="1"/>
      </xdr:nvSpPr>
      <xdr:spPr>
        <a:xfrm>
          <a:off x="13512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78" name="楕円 277">
          <a:extLst>
            <a:ext uri="{FF2B5EF4-FFF2-40B4-BE49-F238E27FC236}">
              <a16:creationId xmlns:a16="http://schemas.microsoft.com/office/drawing/2014/main" id="{AD929041-6F48-413C-A8D6-46080F1F201B}"/>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79" name="テキスト ボックス 278">
          <a:extLst>
            <a:ext uri="{FF2B5EF4-FFF2-40B4-BE49-F238E27FC236}">
              <a16:creationId xmlns:a16="http://schemas.microsoft.com/office/drawing/2014/main" id="{5FF6B15D-FF2D-4EAD-9BCD-AF0F060693BE}"/>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2F70FC73-9814-4EA4-A4DF-24EAEA04EAB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37C701EE-2572-4052-AD76-C844D10061D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DDAFB4D0-4787-4BAC-A12B-378E84578FE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76C5C66D-40C4-4D22-857B-E38834532FE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9179A27A-B04D-49FA-9B6C-0EEA2C09B75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DD2487A9-AC92-43F5-B7F6-6FD867AB37F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6B28CBFF-B25F-43E4-9574-1682ED57D9BB}"/>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45002CBD-DA0A-4AB6-8371-BF5640BDE06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B6DDEC82-AFBE-45EE-8AF1-37FEC0C8B1C2}"/>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A4BC4890-5BBB-4811-93CA-A2F13E6153A2}"/>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364F38B0-B481-4D0F-80B1-CEE63AE9DF2B}"/>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上益城消防組合負担金、自治振興区助成金及び保育所の広域入所運営費負担金が増となったものの、水道事業会計繰出金が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6,508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千円、熊本県職員派遣負担金が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千円減となるなど、補助費等は減となった。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補助金については、引き続き交付の在り方の見直しや終期設定により抑制を図っていく必要がある。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89B8A6F1-9987-414F-9E3A-B0E50C0B897E}"/>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5C16D4F6-78EA-4DBA-B356-D1E73B6726C1}"/>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DE7B63A0-7865-4EE8-B7A1-98222FC1044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37735B9D-3F06-4F7A-8D87-85D39B9D482C}"/>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72AD71C1-D550-4B84-AE8D-1B6D3FAD4F58}"/>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40B2CAAB-B843-4F16-A1F8-C6456C16AFA9}"/>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24E051EC-7315-4461-AE5C-42CEE923A9D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5DB6BF8E-96FF-4699-B637-A5E5174F53CB}"/>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F6BD3192-ADBD-4D8C-A1A2-3BEEBB241B5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4E905D34-0650-4D4D-866F-5171EA7C63B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D1EB21D1-2EA9-4358-A808-A9030699AAB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E8E64960-D761-43AF-A5A9-AE6E80B8280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584B7618-3E6A-4FEB-A2B0-AA9EF4B2C825}"/>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604FC51E-02A4-4866-BBCA-7362AAB0486A}"/>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5D5C1C29-886D-4CD7-A786-839A6BDEA937}"/>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301317D5-A92B-4F14-9807-0CD2A3256732}"/>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960F8C8C-DF0D-4038-B767-4A52D36F1134}"/>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6D388986-71E3-4277-8F47-42C58FCF88B1}"/>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122428</xdr:rowOff>
    </xdr:to>
    <xdr:cxnSp macro="">
      <xdr:nvCxnSpPr>
        <xdr:cNvPr id="309" name="直線コネクタ 308">
          <a:extLst>
            <a:ext uri="{FF2B5EF4-FFF2-40B4-BE49-F238E27FC236}">
              <a16:creationId xmlns:a16="http://schemas.microsoft.com/office/drawing/2014/main" id="{0379ABC1-8FA3-4132-B18F-44E4C52E202B}"/>
            </a:ext>
          </a:extLst>
        </xdr:cNvPr>
        <xdr:cNvCxnSpPr/>
      </xdr:nvCxnSpPr>
      <xdr:spPr>
        <a:xfrm flipV="1">
          <a:off x="15671800" y="62854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10" name="補助費等平均値テキスト">
          <a:extLst>
            <a:ext uri="{FF2B5EF4-FFF2-40B4-BE49-F238E27FC236}">
              <a16:creationId xmlns:a16="http://schemas.microsoft.com/office/drawing/2014/main" id="{1D0B38B0-0E90-4A60-B828-DC575181F733}"/>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771583A7-C34D-4D02-8A51-6D9011B7F1F1}"/>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122428</xdr:rowOff>
    </xdr:to>
    <xdr:cxnSp macro="">
      <xdr:nvCxnSpPr>
        <xdr:cNvPr id="312" name="直線コネクタ 311">
          <a:extLst>
            <a:ext uri="{FF2B5EF4-FFF2-40B4-BE49-F238E27FC236}">
              <a16:creationId xmlns:a16="http://schemas.microsoft.com/office/drawing/2014/main" id="{CF226797-B8B1-45AE-A1CC-E3E7F153F573}"/>
            </a:ext>
          </a:extLst>
        </xdr:cNvPr>
        <xdr:cNvCxnSpPr/>
      </xdr:nvCxnSpPr>
      <xdr:spPr>
        <a:xfrm>
          <a:off x="14782800" y="6290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D1ADB228-63D4-409A-8C98-799D334B2F05}"/>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4" name="テキスト ボックス 313">
          <a:extLst>
            <a:ext uri="{FF2B5EF4-FFF2-40B4-BE49-F238E27FC236}">
              <a16:creationId xmlns:a16="http://schemas.microsoft.com/office/drawing/2014/main" id="{32995AEE-1231-4A2A-BE8A-38368EC6E297}"/>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36</xdr:row>
      <xdr:rowOff>117856</xdr:rowOff>
    </xdr:to>
    <xdr:cxnSp macro="">
      <xdr:nvCxnSpPr>
        <xdr:cNvPr id="315" name="直線コネクタ 314">
          <a:extLst>
            <a:ext uri="{FF2B5EF4-FFF2-40B4-BE49-F238E27FC236}">
              <a16:creationId xmlns:a16="http://schemas.microsoft.com/office/drawing/2014/main" id="{D4B50E0E-A4C3-4E83-AC86-6C3451F482F6}"/>
            </a:ext>
          </a:extLst>
        </xdr:cNvPr>
        <xdr:cNvCxnSpPr/>
      </xdr:nvCxnSpPr>
      <xdr:spPr>
        <a:xfrm>
          <a:off x="13893800" y="62809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2B000724-A9A1-46F3-8202-B97302995D22}"/>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8DADCD98-3858-4A4F-8A18-1A3750FF23D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108712</xdr:rowOff>
    </xdr:from>
    <xdr:to>
      <xdr:col>69</xdr:col>
      <xdr:colOff>92075</xdr:colOff>
      <xdr:row>36</xdr:row>
      <xdr:rowOff>127000</xdr:rowOff>
    </xdr:to>
    <xdr:cxnSp macro="">
      <xdr:nvCxnSpPr>
        <xdr:cNvPr id="318" name="直線コネクタ 317">
          <a:extLst>
            <a:ext uri="{FF2B5EF4-FFF2-40B4-BE49-F238E27FC236}">
              <a16:creationId xmlns:a16="http://schemas.microsoft.com/office/drawing/2014/main" id="{6C21E149-A609-4088-8170-0375F5117F7C}"/>
            </a:ext>
          </a:extLst>
        </xdr:cNvPr>
        <xdr:cNvCxnSpPr/>
      </xdr:nvCxnSpPr>
      <xdr:spPr>
        <a:xfrm flipV="1">
          <a:off x="13004800" y="62809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FBB910B1-3938-4A30-9006-054C6B5E797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2853F42C-7973-4A82-A414-3B965BF4F20E}"/>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288467A1-A0EE-4F2C-9BD1-D689C10C3484}"/>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DC9B6C04-7573-43CD-8B78-C136F385CE97}"/>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13D616-88E8-437B-B1FD-0D169FE483D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6A3B33AD-975E-4544-A320-FD0DE044D21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892D92B6-225B-454A-8F9A-2DA98BA5C0E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EB4561EB-915D-4773-9731-5620BD72D21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A10DC4DB-E015-4E00-B971-E2EA3794D81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8" name="楕円 327">
          <a:extLst>
            <a:ext uri="{FF2B5EF4-FFF2-40B4-BE49-F238E27FC236}">
              <a16:creationId xmlns:a16="http://schemas.microsoft.com/office/drawing/2014/main" id="{91F1A5D4-92CD-4DA7-89D6-65E2DC6B9C9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29" name="補助費等該当値テキスト">
          <a:extLst>
            <a:ext uri="{FF2B5EF4-FFF2-40B4-BE49-F238E27FC236}">
              <a16:creationId xmlns:a16="http://schemas.microsoft.com/office/drawing/2014/main" id="{A341C0F1-FB94-43AA-8C7B-FA5FB5ECED1C}"/>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30" name="楕円 329">
          <a:extLst>
            <a:ext uri="{FF2B5EF4-FFF2-40B4-BE49-F238E27FC236}">
              <a16:creationId xmlns:a16="http://schemas.microsoft.com/office/drawing/2014/main" id="{77D50332-8B0F-487B-9F43-153ABE14535A}"/>
            </a:ext>
          </a:extLst>
        </xdr:cNvPr>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31" name="テキスト ボックス 330">
          <a:extLst>
            <a:ext uri="{FF2B5EF4-FFF2-40B4-BE49-F238E27FC236}">
              <a16:creationId xmlns:a16="http://schemas.microsoft.com/office/drawing/2014/main" id="{100EC29E-BCC1-43D6-B65A-E49E1F0DBB22}"/>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2" name="楕円 331">
          <a:extLst>
            <a:ext uri="{FF2B5EF4-FFF2-40B4-BE49-F238E27FC236}">
              <a16:creationId xmlns:a16="http://schemas.microsoft.com/office/drawing/2014/main" id="{A07223A5-A007-497F-B396-6744CAA2F60A}"/>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33" name="テキスト ボックス 332">
          <a:extLst>
            <a:ext uri="{FF2B5EF4-FFF2-40B4-BE49-F238E27FC236}">
              <a16:creationId xmlns:a16="http://schemas.microsoft.com/office/drawing/2014/main" id="{3DF34B11-1829-4207-B0DE-AB48C8A5FAB3}"/>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34" name="楕円 333">
          <a:extLst>
            <a:ext uri="{FF2B5EF4-FFF2-40B4-BE49-F238E27FC236}">
              <a16:creationId xmlns:a16="http://schemas.microsoft.com/office/drawing/2014/main" id="{C6D010DC-A088-46D8-9ED1-C8F015F42F4E}"/>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5" name="テキスト ボックス 334">
          <a:extLst>
            <a:ext uri="{FF2B5EF4-FFF2-40B4-BE49-F238E27FC236}">
              <a16:creationId xmlns:a16="http://schemas.microsoft.com/office/drawing/2014/main" id="{FB23C3AA-E338-4568-8005-AE635F25E084}"/>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6" name="楕円 335">
          <a:extLst>
            <a:ext uri="{FF2B5EF4-FFF2-40B4-BE49-F238E27FC236}">
              <a16:creationId xmlns:a16="http://schemas.microsoft.com/office/drawing/2014/main" id="{BEFA562A-DAFB-4FA5-A789-B94936FE8209}"/>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7" name="テキスト ボックス 336">
          <a:extLst>
            <a:ext uri="{FF2B5EF4-FFF2-40B4-BE49-F238E27FC236}">
              <a16:creationId xmlns:a16="http://schemas.microsoft.com/office/drawing/2014/main" id="{BF0028D7-0969-4100-89AB-1401908E4708}"/>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24A2E759-A374-48E1-91FE-10805CFA31D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9F51E0D9-D3A7-40A1-A3FF-777DBFF1387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30FBF41C-F529-41A7-8E7A-4BE12AA9D00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537CC1C8-DD5B-45BE-AB9A-194568E00A8E}"/>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3328E97F-1CED-4FD8-8360-AF51CE39FF56}"/>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922A2DC-6D65-48BC-9383-2245DFED9D0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A9397259-89D5-4EA8-82A5-81DD9591290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637E74EB-CEF5-4705-9C10-4744D751B20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DB5578B6-ECDE-4712-BA87-50772956062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B2E754FF-71AD-477C-99CD-7FCDEBCB4F1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D33878CC-D407-4681-8F11-FFD9B0DA172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合併時は旧町村で合併前に集中した大型事業の財源として借入れた地方債を引継いだことから財政負担は大きかったが、合併以降は例年償還額を超えない程度に借入を抑制していることから公債費は減少傾向となっていた。</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しかしながら、近年は、平成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年熊本地震以降毎年発生する各種災害に加え、中央グラウンド周辺整備事業等の大型事業を実施していることから、地方債の借入額は増加傾向にあり、償還額も今後増加していく見込みである。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EA218B12-F061-46DF-9B45-5D94A3C6752C}"/>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A8577A31-EE90-4F74-ADBD-7F46AD649D7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B7EF6CF6-1AC0-47A8-B7CD-0CE2A7E3E32F}"/>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49D6649D-3822-44A4-9B8D-6395D65C4387}"/>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40E37826-65E6-4DAD-B3E4-7EB48C131E71}"/>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A6B164CE-9D8B-480F-9036-1662DEC21A03}"/>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63DC2E34-8DAF-4C88-8002-A76C919FAF85}"/>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B647B017-B8AB-4863-9C51-EC805D1CE669}"/>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89EE30C-DED2-4AC7-8F86-D4F28E7E9CFD}"/>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1A5AF5E1-EE4F-423F-B8E6-3013654A22FE}"/>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4FBF49CD-0FA1-4F04-BEF4-9001251A3CA9}"/>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75AFFA3F-0BC8-4705-A969-049C8CE45EBF}"/>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C76FB435-47E7-4425-B5D8-BF28D4CCDEC4}"/>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FA22AE62-FBE1-4829-B89D-91D251C333FF}"/>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1353741A-DF9B-4A37-B886-C787F3B41B5E}"/>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635826AE-396E-437E-8496-4C3824D7BB21}"/>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8C08D7CD-6431-4CE7-BD11-C15C2E8C57F4}"/>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EF66A423-310D-4BF2-BD26-681C9DCCFB26}"/>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95FD3D53-F3D7-4409-9C0C-44E98EA5403F}"/>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46FC3D4E-AB05-4E5F-9E53-666A78A7EEDF}"/>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E89C8CFC-C471-46C1-97C0-10CF0A1D654D}"/>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C7A8E10B-689A-4F64-AA57-90588BF2CE6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4564BA60-9698-436A-A46F-FD2676612749}"/>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40459</xdr:rowOff>
    </xdr:from>
    <xdr:to>
      <xdr:col>24</xdr:col>
      <xdr:colOff>25400</xdr:colOff>
      <xdr:row>75</xdr:row>
      <xdr:rowOff>53522</xdr:rowOff>
    </xdr:to>
    <xdr:cxnSp macro="">
      <xdr:nvCxnSpPr>
        <xdr:cNvPr id="372" name="直線コネクタ 371">
          <a:extLst>
            <a:ext uri="{FF2B5EF4-FFF2-40B4-BE49-F238E27FC236}">
              <a16:creationId xmlns:a16="http://schemas.microsoft.com/office/drawing/2014/main" id="{3F956D73-195F-45A7-9901-C40EE87C1CCA}"/>
            </a:ext>
          </a:extLst>
        </xdr:cNvPr>
        <xdr:cNvCxnSpPr/>
      </xdr:nvCxnSpPr>
      <xdr:spPr>
        <a:xfrm>
          <a:off x="3987800" y="1289920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3" name="公債費平均値テキスト">
          <a:extLst>
            <a:ext uri="{FF2B5EF4-FFF2-40B4-BE49-F238E27FC236}">
              <a16:creationId xmlns:a16="http://schemas.microsoft.com/office/drawing/2014/main" id="{3BD1E37F-19D8-4054-91ED-D41A9C6CFDB2}"/>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48D29C22-A9CA-49C5-92D2-B2ED36F08822}"/>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40459</xdr:rowOff>
    </xdr:from>
    <xdr:to>
      <xdr:col>19</xdr:col>
      <xdr:colOff>187325</xdr:colOff>
      <xdr:row>75</xdr:row>
      <xdr:rowOff>40459</xdr:rowOff>
    </xdr:to>
    <xdr:cxnSp macro="">
      <xdr:nvCxnSpPr>
        <xdr:cNvPr id="375" name="直線コネクタ 374">
          <a:extLst>
            <a:ext uri="{FF2B5EF4-FFF2-40B4-BE49-F238E27FC236}">
              <a16:creationId xmlns:a16="http://schemas.microsoft.com/office/drawing/2014/main" id="{38F30A01-3177-4537-84BC-246006CBAAD4}"/>
            </a:ext>
          </a:extLst>
        </xdr:cNvPr>
        <xdr:cNvCxnSpPr/>
      </xdr:nvCxnSpPr>
      <xdr:spPr>
        <a:xfrm>
          <a:off x="3098800" y="128992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83E93078-42F1-4431-A99E-EE516697E4B8}"/>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7" name="テキスト ボックス 376">
          <a:extLst>
            <a:ext uri="{FF2B5EF4-FFF2-40B4-BE49-F238E27FC236}">
              <a16:creationId xmlns:a16="http://schemas.microsoft.com/office/drawing/2014/main" id="{203AB805-C28F-4D26-B100-781466EEE1BF}"/>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33927</xdr:rowOff>
    </xdr:from>
    <xdr:to>
      <xdr:col>15</xdr:col>
      <xdr:colOff>98425</xdr:colOff>
      <xdr:row>75</xdr:row>
      <xdr:rowOff>40459</xdr:rowOff>
    </xdr:to>
    <xdr:cxnSp macro="">
      <xdr:nvCxnSpPr>
        <xdr:cNvPr id="378" name="直線コネクタ 377">
          <a:extLst>
            <a:ext uri="{FF2B5EF4-FFF2-40B4-BE49-F238E27FC236}">
              <a16:creationId xmlns:a16="http://schemas.microsoft.com/office/drawing/2014/main" id="{B6A83382-5D44-4DB8-B84B-5ACFC491AD4E}"/>
            </a:ext>
          </a:extLst>
        </xdr:cNvPr>
        <xdr:cNvCxnSpPr/>
      </xdr:nvCxnSpPr>
      <xdr:spPr>
        <a:xfrm>
          <a:off x="2209800" y="128926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621D2D39-3769-4E85-A38E-DAB983C607D8}"/>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80" name="テキスト ボックス 379">
          <a:extLst>
            <a:ext uri="{FF2B5EF4-FFF2-40B4-BE49-F238E27FC236}">
              <a16:creationId xmlns:a16="http://schemas.microsoft.com/office/drawing/2014/main" id="{5698FC80-F806-4833-B67F-B722E24DA04B}"/>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33927</xdr:rowOff>
    </xdr:from>
    <xdr:to>
      <xdr:col>11</xdr:col>
      <xdr:colOff>9525</xdr:colOff>
      <xdr:row>75</xdr:row>
      <xdr:rowOff>99241</xdr:rowOff>
    </xdr:to>
    <xdr:cxnSp macro="">
      <xdr:nvCxnSpPr>
        <xdr:cNvPr id="381" name="直線コネクタ 380">
          <a:extLst>
            <a:ext uri="{FF2B5EF4-FFF2-40B4-BE49-F238E27FC236}">
              <a16:creationId xmlns:a16="http://schemas.microsoft.com/office/drawing/2014/main" id="{11A0A391-3DAF-401C-82DD-2C653F175D3E}"/>
            </a:ext>
          </a:extLst>
        </xdr:cNvPr>
        <xdr:cNvCxnSpPr/>
      </xdr:nvCxnSpPr>
      <xdr:spPr>
        <a:xfrm flipV="1">
          <a:off x="1320800" y="1289267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FF8FD306-6A63-46F3-835C-093B7B435C8C}"/>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40113</xdr:rowOff>
    </xdr:from>
    <xdr:ext cx="762000" cy="259045"/>
    <xdr:sp macro="" textlink="">
      <xdr:nvSpPr>
        <xdr:cNvPr id="383" name="テキスト ボックス 382">
          <a:extLst>
            <a:ext uri="{FF2B5EF4-FFF2-40B4-BE49-F238E27FC236}">
              <a16:creationId xmlns:a16="http://schemas.microsoft.com/office/drawing/2014/main" id="{EC4C167F-8680-4140-9B2D-3997C8865B0A}"/>
            </a:ext>
          </a:extLst>
        </xdr:cNvPr>
        <xdr:cNvSpPr txBox="1"/>
      </xdr:nvSpPr>
      <xdr:spPr>
        <a:xfrm>
          <a:off x="1828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7BE15B11-32C2-4FF3-B33F-6EEF75D485DC}"/>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385" name="テキスト ボックス 384">
          <a:extLst>
            <a:ext uri="{FF2B5EF4-FFF2-40B4-BE49-F238E27FC236}">
              <a16:creationId xmlns:a16="http://schemas.microsoft.com/office/drawing/2014/main" id="{51458266-62CD-4AAE-8526-859E815D9451}"/>
            </a:ext>
          </a:extLst>
        </xdr:cNvPr>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99667454-1395-495D-8C66-0CB1BED56A66}"/>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EA3B4DD-C0CC-42CE-A7DE-77B4C2CD8BB8}"/>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C9667B8-959C-45E2-9AC6-EA574FE7A318}"/>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C7BFE4C7-0DBD-4F0B-BB19-D7A4643D05F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8CBB05D7-6DB9-4FE1-B696-0DE1C81A73A7}"/>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2722</xdr:rowOff>
    </xdr:from>
    <xdr:to>
      <xdr:col>24</xdr:col>
      <xdr:colOff>76200</xdr:colOff>
      <xdr:row>75</xdr:row>
      <xdr:rowOff>104322</xdr:rowOff>
    </xdr:to>
    <xdr:sp macro="" textlink="">
      <xdr:nvSpPr>
        <xdr:cNvPr id="391" name="楕円 390">
          <a:extLst>
            <a:ext uri="{FF2B5EF4-FFF2-40B4-BE49-F238E27FC236}">
              <a16:creationId xmlns:a16="http://schemas.microsoft.com/office/drawing/2014/main" id="{9CEDB71A-CFFF-48EB-95B3-10AA0A4847A4}"/>
            </a:ext>
          </a:extLst>
        </xdr:cNvPr>
        <xdr:cNvSpPr/>
      </xdr:nvSpPr>
      <xdr:spPr>
        <a:xfrm>
          <a:off x="4775200" y="128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19249</xdr:rowOff>
    </xdr:from>
    <xdr:ext cx="762000" cy="259045"/>
    <xdr:sp macro="" textlink="">
      <xdr:nvSpPr>
        <xdr:cNvPr id="392" name="公債費該当値テキスト">
          <a:extLst>
            <a:ext uri="{FF2B5EF4-FFF2-40B4-BE49-F238E27FC236}">
              <a16:creationId xmlns:a16="http://schemas.microsoft.com/office/drawing/2014/main" id="{570C3A7F-A448-49B2-A185-0F1E0796FA75}"/>
            </a:ext>
          </a:extLst>
        </xdr:cNvPr>
        <xdr:cNvSpPr txBox="1"/>
      </xdr:nvSpPr>
      <xdr:spPr>
        <a:xfrm>
          <a:off x="4914900" y="1270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161109</xdr:rowOff>
    </xdr:from>
    <xdr:to>
      <xdr:col>20</xdr:col>
      <xdr:colOff>38100</xdr:colOff>
      <xdr:row>75</xdr:row>
      <xdr:rowOff>91259</xdr:rowOff>
    </xdr:to>
    <xdr:sp macro="" textlink="">
      <xdr:nvSpPr>
        <xdr:cNvPr id="393" name="楕円 392">
          <a:extLst>
            <a:ext uri="{FF2B5EF4-FFF2-40B4-BE49-F238E27FC236}">
              <a16:creationId xmlns:a16="http://schemas.microsoft.com/office/drawing/2014/main" id="{8990781A-0756-4D64-B2E5-48CCA18C671F}"/>
            </a:ext>
          </a:extLst>
        </xdr:cNvPr>
        <xdr:cNvSpPr/>
      </xdr:nvSpPr>
      <xdr:spPr>
        <a:xfrm>
          <a:off x="3937000" y="128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101436</xdr:rowOff>
    </xdr:from>
    <xdr:ext cx="736600" cy="259045"/>
    <xdr:sp macro="" textlink="">
      <xdr:nvSpPr>
        <xdr:cNvPr id="394" name="テキスト ボックス 393">
          <a:extLst>
            <a:ext uri="{FF2B5EF4-FFF2-40B4-BE49-F238E27FC236}">
              <a16:creationId xmlns:a16="http://schemas.microsoft.com/office/drawing/2014/main" id="{D37663D2-F4C9-4AE3-B5A9-0326922DA8FF}"/>
            </a:ext>
          </a:extLst>
        </xdr:cNvPr>
        <xdr:cNvSpPr txBox="1"/>
      </xdr:nvSpPr>
      <xdr:spPr>
        <a:xfrm>
          <a:off x="3606800" y="12617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161109</xdr:rowOff>
    </xdr:from>
    <xdr:to>
      <xdr:col>15</xdr:col>
      <xdr:colOff>149225</xdr:colOff>
      <xdr:row>75</xdr:row>
      <xdr:rowOff>91259</xdr:rowOff>
    </xdr:to>
    <xdr:sp macro="" textlink="">
      <xdr:nvSpPr>
        <xdr:cNvPr id="395" name="楕円 394">
          <a:extLst>
            <a:ext uri="{FF2B5EF4-FFF2-40B4-BE49-F238E27FC236}">
              <a16:creationId xmlns:a16="http://schemas.microsoft.com/office/drawing/2014/main" id="{8F82F99A-1080-4909-B2D5-32DB696A2415}"/>
            </a:ext>
          </a:extLst>
        </xdr:cNvPr>
        <xdr:cNvSpPr/>
      </xdr:nvSpPr>
      <xdr:spPr>
        <a:xfrm>
          <a:off x="3048000" y="128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101436</xdr:rowOff>
    </xdr:from>
    <xdr:ext cx="762000" cy="259045"/>
    <xdr:sp macro="" textlink="">
      <xdr:nvSpPr>
        <xdr:cNvPr id="396" name="テキスト ボックス 395">
          <a:extLst>
            <a:ext uri="{FF2B5EF4-FFF2-40B4-BE49-F238E27FC236}">
              <a16:creationId xmlns:a16="http://schemas.microsoft.com/office/drawing/2014/main" id="{E0D6AA1B-E9E3-4C14-829F-296D8C58DCB8}"/>
            </a:ext>
          </a:extLst>
        </xdr:cNvPr>
        <xdr:cNvSpPr txBox="1"/>
      </xdr:nvSpPr>
      <xdr:spPr>
        <a:xfrm>
          <a:off x="2717800" y="12617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154577</xdr:rowOff>
    </xdr:from>
    <xdr:to>
      <xdr:col>11</xdr:col>
      <xdr:colOff>60325</xdr:colOff>
      <xdr:row>75</xdr:row>
      <xdr:rowOff>84727</xdr:rowOff>
    </xdr:to>
    <xdr:sp macro="" textlink="">
      <xdr:nvSpPr>
        <xdr:cNvPr id="397" name="楕円 396">
          <a:extLst>
            <a:ext uri="{FF2B5EF4-FFF2-40B4-BE49-F238E27FC236}">
              <a16:creationId xmlns:a16="http://schemas.microsoft.com/office/drawing/2014/main" id="{5647A2A3-E7A9-4405-9ADF-6757B027CE89}"/>
            </a:ext>
          </a:extLst>
        </xdr:cNvPr>
        <xdr:cNvSpPr/>
      </xdr:nvSpPr>
      <xdr:spPr>
        <a:xfrm>
          <a:off x="2159000" y="128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94904</xdr:rowOff>
    </xdr:from>
    <xdr:ext cx="762000" cy="259045"/>
    <xdr:sp macro="" textlink="">
      <xdr:nvSpPr>
        <xdr:cNvPr id="398" name="テキスト ボックス 397">
          <a:extLst>
            <a:ext uri="{FF2B5EF4-FFF2-40B4-BE49-F238E27FC236}">
              <a16:creationId xmlns:a16="http://schemas.microsoft.com/office/drawing/2014/main" id="{82093E63-8407-447F-BF4F-D6139425751D}"/>
            </a:ext>
          </a:extLst>
        </xdr:cNvPr>
        <xdr:cNvSpPr txBox="1"/>
      </xdr:nvSpPr>
      <xdr:spPr>
        <a:xfrm>
          <a:off x="1828800" y="1261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48441</xdr:rowOff>
    </xdr:from>
    <xdr:to>
      <xdr:col>6</xdr:col>
      <xdr:colOff>171450</xdr:colOff>
      <xdr:row>75</xdr:row>
      <xdr:rowOff>150040</xdr:rowOff>
    </xdr:to>
    <xdr:sp macro="" textlink="">
      <xdr:nvSpPr>
        <xdr:cNvPr id="399" name="楕円 398">
          <a:extLst>
            <a:ext uri="{FF2B5EF4-FFF2-40B4-BE49-F238E27FC236}">
              <a16:creationId xmlns:a16="http://schemas.microsoft.com/office/drawing/2014/main" id="{7AED92E0-519C-4DC3-AB89-4AFAF5BEA060}"/>
            </a:ext>
          </a:extLst>
        </xdr:cNvPr>
        <xdr:cNvSpPr/>
      </xdr:nvSpPr>
      <xdr:spPr>
        <a:xfrm>
          <a:off x="1270000" y="129071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160218</xdr:rowOff>
    </xdr:from>
    <xdr:ext cx="762000" cy="259045"/>
    <xdr:sp macro="" textlink="">
      <xdr:nvSpPr>
        <xdr:cNvPr id="400" name="テキスト ボックス 399">
          <a:extLst>
            <a:ext uri="{FF2B5EF4-FFF2-40B4-BE49-F238E27FC236}">
              <a16:creationId xmlns:a16="http://schemas.microsoft.com/office/drawing/2014/main" id="{BBCBB07D-5CB7-42D8-9F3C-3AAD27B99DAB}"/>
            </a:ext>
          </a:extLst>
        </xdr:cNvPr>
        <xdr:cNvSpPr txBox="1"/>
      </xdr:nvSpPr>
      <xdr:spPr>
        <a:xfrm>
          <a:off x="939800" y="1267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77CA29CA-A252-4A52-B4B3-EDBDE6146AB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B27B656-EFF5-44AC-B852-4030BA6EA08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D5380422-B417-45F8-829D-90B7D436B1DB}"/>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7ED786F-F7C7-4450-A60B-F605A58F221B}"/>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633342FF-157B-4B60-A4CC-208B31D1C5B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61708841-4424-4682-9274-FE626406801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6E9B7D0C-499E-4E03-9D32-2036E9387DE7}"/>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2765A709-2A63-4552-BA7E-CB7F60B6617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E9C6F989-7D6A-4437-B3C4-78CD41B6F9B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3839F598-AA8C-4AEF-B42A-442D974D7DC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3EAB7621-1053-47F9-AA50-BD33AF0C060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今年度は、経常一般財源については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124,563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千円の増となったが、公債費以外の一般財源も増となり、比率は</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今後も各項目の数値の上昇が見込まれるため、引き続き事務事業、補助費等の見直し等により経常経費の削減に努めていく。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14C2F0EE-7E34-4F87-AFED-5A9A255844B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225370C8-22A9-4F8F-AA19-FA1E6053DC6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63CBF36F-C156-4976-9706-BD1494C599C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F3E59CEE-A053-4356-B0F9-A53777786013}"/>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7F408DD-132A-424D-BC27-E75955E40C7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C46D31A5-94F3-4553-91D9-EA5473CBAFC6}"/>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56B41CE8-C9FC-4796-9696-F2B3F97052F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6E44EA4F-B465-4231-8E97-9834E47AE54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307E37C3-19CE-43D3-9DE4-F6FADD029637}"/>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7503B2C2-8996-432F-84EE-187CDDE1CD61}"/>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83358FEF-337C-4813-9377-89FDE412D7CF}"/>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20E65D70-C480-419E-B93D-C79A8AB3863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8536291-7E22-4D6C-BD0C-23737CC82179}"/>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8A988539-3C1A-41C4-91B8-2DB96DF418D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7F793F04-9896-498E-A059-02AE1D339069}"/>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8827AE9E-70FD-4957-904F-598E31405062}"/>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E2859A6-D977-4988-B885-A10F107E9345}"/>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32467A71-CC67-43E5-9EBD-CB6A26B2C01C}"/>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AAE41D89-B466-4191-88E5-12410486CE67}"/>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76708</xdr:rowOff>
    </xdr:from>
    <xdr:to>
      <xdr:col>82</xdr:col>
      <xdr:colOff>107950</xdr:colOff>
      <xdr:row>77</xdr:row>
      <xdr:rowOff>5842</xdr:rowOff>
    </xdr:to>
    <xdr:cxnSp macro="">
      <xdr:nvCxnSpPr>
        <xdr:cNvPr id="431" name="直線コネクタ 430">
          <a:extLst>
            <a:ext uri="{FF2B5EF4-FFF2-40B4-BE49-F238E27FC236}">
              <a16:creationId xmlns:a16="http://schemas.microsoft.com/office/drawing/2014/main" id="{C03E42E5-F106-4C7E-A20F-47D19735CE5A}"/>
            </a:ext>
          </a:extLst>
        </xdr:cNvPr>
        <xdr:cNvCxnSpPr/>
      </xdr:nvCxnSpPr>
      <xdr:spPr>
        <a:xfrm>
          <a:off x="15671800" y="1310690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a:extLst>
            <a:ext uri="{FF2B5EF4-FFF2-40B4-BE49-F238E27FC236}">
              <a16:creationId xmlns:a16="http://schemas.microsoft.com/office/drawing/2014/main" id="{2C64092D-9DAC-4141-AFF3-FD303F6287CB}"/>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43B77364-FAAD-4D28-B069-D9645CC6204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44704</xdr:rowOff>
    </xdr:from>
    <xdr:to>
      <xdr:col>78</xdr:col>
      <xdr:colOff>69850</xdr:colOff>
      <xdr:row>76</xdr:row>
      <xdr:rowOff>76708</xdr:rowOff>
    </xdr:to>
    <xdr:cxnSp macro="">
      <xdr:nvCxnSpPr>
        <xdr:cNvPr id="434" name="直線コネクタ 433">
          <a:extLst>
            <a:ext uri="{FF2B5EF4-FFF2-40B4-BE49-F238E27FC236}">
              <a16:creationId xmlns:a16="http://schemas.microsoft.com/office/drawing/2014/main" id="{50EE60BF-E2EF-4019-8D1F-4135A04F3DC4}"/>
            </a:ext>
          </a:extLst>
        </xdr:cNvPr>
        <xdr:cNvCxnSpPr/>
      </xdr:nvCxnSpPr>
      <xdr:spPr>
        <a:xfrm>
          <a:off x="14782800" y="130749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CC387935-5BD9-46C6-AB44-DCA7428CCB26}"/>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6" name="テキスト ボックス 435">
          <a:extLst>
            <a:ext uri="{FF2B5EF4-FFF2-40B4-BE49-F238E27FC236}">
              <a16:creationId xmlns:a16="http://schemas.microsoft.com/office/drawing/2014/main" id="{EAD7A71C-9FC9-48E4-A7D4-F0744132EF13}"/>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44704</xdr:rowOff>
    </xdr:to>
    <xdr:cxnSp macro="">
      <xdr:nvCxnSpPr>
        <xdr:cNvPr id="437" name="直線コネクタ 436">
          <a:extLst>
            <a:ext uri="{FF2B5EF4-FFF2-40B4-BE49-F238E27FC236}">
              <a16:creationId xmlns:a16="http://schemas.microsoft.com/office/drawing/2014/main" id="{DE225EC4-0DE1-43BF-9CE6-8A81CC641AE2}"/>
            </a:ext>
          </a:extLst>
        </xdr:cNvPr>
        <xdr:cNvCxnSpPr/>
      </xdr:nvCxnSpPr>
      <xdr:spPr>
        <a:xfrm>
          <a:off x="13893800" y="1295603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7477BC5B-011F-40CD-98DC-1A78A825E425}"/>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a:extLst>
            <a:ext uri="{FF2B5EF4-FFF2-40B4-BE49-F238E27FC236}">
              <a16:creationId xmlns:a16="http://schemas.microsoft.com/office/drawing/2014/main" id="{8248C7FE-C029-43A3-90E9-ACE4261FD96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97282</xdr:rowOff>
    </xdr:from>
    <xdr:to>
      <xdr:col>69</xdr:col>
      <xdr:colOff>92075</xdr:colOff>
      <xdr:row>76</xdr:row>
      <xdr:rowOff>17272</xdr:rowOff>
    </xdr:to>
    <xdr:cxnSp macro="">
      <xdr:nvCxnSpPr>
        <xdr:cNvPr id="440" name="直線コネクタ 439">
          <a:extLst>
            <a:ext uri="{FF2B5EF4-FFF2-40B4-BE49-F238E27FC236}">
              <a16:creationId xmlns:a16="http://schemas.microsoft.com/office/drawing/2014/main" id="{4EE6752F-5F71-4255-B644-656A9815B4D2}"/>
            </a:ext>
          </a:extLst>
        </xdr:cNvPr>
        <xdr:cNvCxnSpPr/>
      </xdr:nvCxnSpPr>
      <xdr:spPr>
        <a:xfrm flipV="1">
          <a:off x="13004800" y="129560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58E897D7-E82E-4A85-B020-47DF7BD5E7FC}"/>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a:extLst>
            <a:ext uri="{FF2B5EF4-FFF2-40B4-BE49-F238E27FC236}">
              <a16:creationId xmlns:a16="http://schemas.microsoft.com/office/drawing/2014/main" id="{A23DD52A-BB58-46C8-ABE2-266A4505F96B}"/>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E17DCBE8-0E43-4F74-B268-39560BD099E9}"/>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4" name="テキスト ボックス 443">
          <a:extLst>
            <a:ext uri="{FF2B5EF4-FFF2-40B4-BE49-F238E27FC236}">
              <a16:creationId xmlns:a16="http://schemas.microsoft.com/office/drawing/2014/main" id="{E557A480-958B-4AA3-AEF5-02A5FD94B38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2B9EBDCC-F48A-4441-84A7-DB15560E1A2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A15CD3D-2ED1-42FD-BD55-C70822A36629}"/>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CB85198F-F7F5-4EEC-B579-84506C568921}"/>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EA4206C7-2C26-4588-A7CE-C64373F1CA38}"/>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DC891DE9-C403-400B-A0D1-590D49E2D18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50" name="楕円 449">
          <a:extLst>
            <a:ext uri="{FF2B5EF4-FFF2-40B4-BE49-F238E27FC236}">
              <a16:creationId xmlns:a16="http://schemas.microsoft.com/office/drawing/2014/main" id="{E256EF4C-B876-4D6B-9E7C-F2FFE76DFBD5}"/>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98569</xdr:rowOff>
    </xdr:from>
    <xdr:ext cx="762000" cy="259045"/>
    <xdr:sp macro="" textlink="">
      <xdr:nvSpPr>
        <xdr:cNvPr id="451" name="公債費以外該当値テキスト">
          <a:extLst>
            <a:ext uri="{FF2B5EF4-FFF2-40B4-BE49-F238E27FC236}">
              <a16:creationId xmlns:a16="http://schemas.microsoft.com/office/drawing/2014/main" id="{88DCE64A-2C82-4349-8D06-6516FFED4635}"/>
            </a:ext>
          </a:extLst>
        </xdr:cNvPr>
        <xdr:cNvSpPr txBox="1"/>
      </xdr:nvSpPr>
      <xdr:spPr>
        <a:xfrm>
          <a:off x="165989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25908</xdr:rowOff>
    </xdr:from>
    <xdr:to>
      <xdr:col>78</xdr:col>
      <xdr:colOff>120650</xdr:colOff>
      <xdr:row>76</xdr:row>
      <xdr:rowOff>127508</xdr:rowOff>
    </xdr:to>
    <xdr:sp macro="" textlink="">
      <xdr:nvSpPr>
        <xdr:cNvPr id="452" name="楕円 451">
          <a:extLst>
            <a:ext uri="{FF2B5EF4-FFF2-40B4-BE49-F238E27FC236}">
              <a16:creationId xmlns:a16="http://schemas.microsoft.com/office/drawing/2014/main" id="{74F4D5FE-39BE-4774-8757-1D4C7E235D35}"/>
            </a:ext>
          </a:extLst>
        </xdr:cNvPr>
        <xdr:cNvSpPr/>
      </xdr:nvSpPr>
      <xdr:spPr>
        <a:xfrm>
          <a:off x="15621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137685</xdr:rowOff>
    </xdr:from>
    <xdr:ext cx="736600" cy="259045"/>
    <xdr:sp macro="" textlink="">
      <xdr:nvSpPr>
        <xdr:cNvPr id="453" name="テキスト ボックス 452">
          <a:extLst>
            <a:ext uri="{FF2B5EF4-FFF2-40B4-BE49-F238E27FC236}">
              <a16:creationId xmlns:a16="http://schemas.microsoft.com/office/drawing/2014/main" id="{18997589-88A8-46AB-A5C0-9C5222466E8E}"/>
            </a:ext>
          </a:extLst>
        </xdr:cNvPr>
        <xdr:cNvSpPr txBox="1"/>
      </xdr:nvSpPr>
      <xdr:spPr>
        <a:xfrm>
          <a:off x="15290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165354</xdr:rowOff>
    </xdr:from>
    <xdr:to>
      <xdr:col>74</xdr:col>
      <xdr:colOff>31750</xdr:colOff>
      <xdr:row>76</xdr:row>
      <xdr:rowOff>95504</xdr:rowOff>
    </xdr:to>
    <xdr:sp macro="" textlink="">
      <xdr:nvSpPr>
        <xdr:cNvPr id="454" name="楕円 453">
          <a:extLst>
            <a:ext uri="{FF2B5EF4-FFF2-40B4-BE49-F238E27FC236}">
              <a16:creationId xmlns:a16="http://schemas.microsoft.com/office/drawing/2014/main" id="{5D6A3EDF-7DFD-431F-AA6D-2E35E20C32C7}"/>
            </a:ext>
          </a:extLst>
        </xdr:cNvPr>
        <xdr:cNvSpPr/>
      </xdr:nvSpPr>
      <xdr:spPr>
        <a:xfrm>
          <a:off x="14732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80281</xdr:rowOff>
    </xdr:from>
    <xdr:ext cx="762000" cy="259045"/>
    <xdr:sp macro="" textlink="">
      <xdr:nvSpPr>
        <xdr:cNvPr id="455" name="テキスト ボックス 454">
          <a:extLst>
            <a:ext uri="{FF2B5EF4-FFF2-40B4-BE49-F238E27FC236}">
              <a16:creationId xmlns:a16="http://schemas.microsoft.com/office/drawing/2014/main" id="{0234BDE3-CAB6-4B92-807E-96A5704F699F}"/>
            </a:ext>
          </a:extLst>
        </xdr:cNvPr>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56" name="楕円 455">
          <a:extLst>
            <a:ext uri="{FF2B5EF4-FFF2-40B4-BE49-F238E27FC236}">
              <a16:creationId xmlns:a16="http://schemas.microsoft.com/office/drawing/2014/main" id="{97EEC010-19EC-48DC-9005-5700AB55B485}"/>
            </a:ext>
          </a:extLst>
        </xdr:cNvPr>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158259</xdr:rowOff>
    </xdr:from>
    <xdr:ext cx="762000" cy="259045"/>
    <xdr:sp macro="" textlink="">
      <xdr:nvSpPr>
        <xdr:cNvPr id="457" name="テキスト ボックス 456">
          <a:extLst>
            <a:ext uri="{FF2B5EF4-FFF2-40B4-BE49-F238E27FC236}">
              <a16:creationId xmlns:a16="http://schemas.microsoft.com/office/drawing/2014/main" id="{A2C325C9-BD0B-42A5-BB83-2ECAEE8664AA}"/>
            </a:ext>
          </a:extLst>
        </xdr:cNvPr>
        <xdr:cNvSpPr txBox="1"/>
      </xdr:nvSpPr>
      <xdr:spPr>
        <a:xfrm>
          <a:off x="13512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8" name="楕円 457">
          <a:extLst>
            <a:ext uri="{FF2B5EF4-FFF2-40B4-BE49-F238E27FC236}">
              <a16:creationId xmlns:a16="http://schemas.microsoft.com/office/drawing/2014/main" id="{F84783E3-D479-43EA-8A32-61A71C3A769D}"/>
            </a:ext>
          </a:extLst>
        </xdr:cNvPr>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78249</xdr:rowOff>
    </xdr:from>
    <xdr:ext cx="762000" cy="259045"/>
    <xdr:sp macro="" textlink="">
      <xdr:nvSpPr>
        <xdr:cNvPr id="459" name="テキスト ボックス 458">
          <a:extLst>
            <a:ext uri="{FF2B5EF4-FFF2-40B4-BE49-F238E27FC236}">
              <a16:creationId xmlns:a16="http://schemas.microsoft.com/office/drawing/2014/main" id="{026A596A-7D9B-4F3E-A2BF-2A158202F53C}"/>
            </a:ext>
          </a:extLst>
        </xdr:cNvPr>
        <xdr:cNvSpPr txBox="1"/>
      </xdr:nvSpPr>
      <xdr:spPr>
        <a:xfrm>
          <a:off x="12623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F63DCBC6-804D-4472-B3F3-248A0D69B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95EBE97-ED72-4691-ADEF-D19F9123A24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22D55C1-C8A3-4A63-BD8D-55562E4A14E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36D663-4669-4B5E-94B9-7BEB254C14DA}"/>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A68243B-9867-4DC1-82CA-5953EF49BC7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7E231F0-FE43-4036-8607-2BE46D72A57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61653CF-0DC8-499E-A524-F1BC0F1DB06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D472F71-B973-4961-9D0F-B31DB8AAF8E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9ADF3EB-23D7-4F4F-A767-8D80DCEA1F5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6E97D49-EE0A-401F-9C77-F4B06CFF0DB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5C79846-AABD-48D0-A463-89BCB51EF29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98EC6D4-1417-4E49-921B-6D4AA2A3924E}"/>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81D30519-58A8-4F7C-A149-D4662CD43835}"/>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8C7A707-208C-4E0B-BC73-16F5F61A98C7}"/>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00BF2BC-AA50-4FE9-9824-368A7675745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15AC6FF8-8E65-4953-85DC-4824ABD8723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DF23170-E9D2-4A9D-84E4-AA5C4FE781E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A0D92A4-6479-48DF-9520-2D58BB59804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213834D1-98C1-4B07-B1B1-AF52BBBA9DDD}"/>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5DBE5FA-292B-4D0C-A951-D7AF5825454B}"/>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DE4515A-AFF1-4274-9C21-DC55D4C3581E}"/>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FBA5A1D-32F6-4587-BA83-40D91A02119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BD701FF-5881-4458-B0BE-92015A422FC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762BF74-348D-464A-A8AE-C65AF599F4C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B8E5602-049A-41DB-871F-3A5C464A997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D8FB57D-6BE8-4BF4-8494-EC9FB1794C07}"/>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4A5866B-7139-43F9-AEF5-8264F54AE248}"/>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AF1CC53-06EA-4AC2-83C1-D18B2603B61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E1CD8D1-56C1-4C02-86EE-3242A047C7A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E5D30C0-8DAA-43AE-B293-7908476327F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C5827C0B-9ADB-4317-9512-3D640C9C2056}"/>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AF8372B6-74A0-4B5C-B7AE-445BD13634AE}"/>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E219238F-3A2A-4D96-9684-1668A25D0DBE}"/>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576516C1-33AF-4C96-99C9-E7590376B144}"/>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212B4A62-4CBB-4D39-8BE3-E464BEBF1B75}"/>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2EE9430C-A310-4752-BA28-14C16973E59A}"/>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A655191A-FDC6-42D7-BD88-A36611D78198}"/>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961A8197-453F-44F8-ABA5-29DF80730103}"/>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D290CE4B-2579-4C5F-AC2F-0582D999391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7E275A51-9634-4239-B66C-155A247FB3F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C745E378-DF24-415C-B6E3-537C49AA85B6}"/>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2F957D6F-8CF1-447E-A5DC-61CD67024FFA}"/>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A2C870F6-9C03-42D0-9353-31F4E3B3E18D}"/>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4C5E9713-34C0-4A88-B35C-82835941DA6B}"/>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8645303E-F7CE-48BF-AD6C-35FED115D888}"/>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DF531A9D-0A0E-463A-A249-A934D6888075}"/>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136147</xdr:rowOff>
    </xdr:from>
    <xdr:to>
      <xdr:col>29</xdr:col>
      <xdr:colOff>127000</xdr:colOff>
      <xdr:row>16</xdr:row>
      <xdr:rowOff>55652</xdr:rowOff>
    </xdr:to>
    <xdr:cxnSp macro="">
      <xdr:nvCxnSpPr>
        <xdr:cNvPr id="48" name="直線コネクタ 47">
          <a:extLst>
            <a:ext uri="{FF2B5EF4-FFF2-40B4-BE49-F238E27FC236}">
              <a16:creationId xmlns:a16="http://schemas.microsoft.com/office/drawing/2014/main" id="{E85301E9-F4D8-4FF4-8ACA-817D0DED22C0}"/>
            </a:ext>
          </a:extLst>
        </xdr:cNvPr>
        <xdr:cNvCxnSpPr/>
      </xdr:nvCxnSpPr>
      <xdr:spPr bwMode="auto">
        <a:xfrm flipV="1">
          <a:off x="5003800" y="2755522"/>
          <a:ext cx="647700" cy="90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A7F08F26-1118-4512-8176-DFCF825AA83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49F43C82-813D-423B-A1F4-D4093387DB0D}"/>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55652</xdr:rowOff>
    </xdr:from>
    <xdr:to>
      <xdr:col>26</xdr:col>
      <xdr:colOff>50800</xdr:colOff>
      <xdr:row>16</xdr:row>
      <xdr:rowOff>110681</xdr:rowOff>
    </xdr:to>
    <xdr:cxnSp macro="">
      <xdr:nvCxnSpPr>
        <xdr:cNvPr id="51" name="直線コネクタ 50">
          <a:extLst>
            <a:ext uri="{FF2B5EF4-FFF2-40B4-BE49-F238E27FC236}">
              <a16:creationId xmlns:a16="http://schemas.microsoft.com/office/drawing/2014/main" id="{4FCDEC4B-408B-4C11-8243-BB5C95DB49F7}"/>
            </a:ext>
          </a:extLst>
        </xdr:cNvPr>
        <xdr:cNvCxnSpPr/>
      </xdr:nvCxnSpPr>
      <xdr:spPr bwMode="auto">
        <a:xfrm flipV="1">
          <a:off x="4305300" y="2846477"/>
          <a:ext cx="698500" cy="55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14053B54-322A-45DA-ABEA-FD8FEAAA79E6}"/>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5C7B6802-02D3-4D5D-8C8C-7A791D8792D9}"/>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110681</xdr:rowOff>
    </xdr:from>
    <xdr:to>
      <xdr:col>22</xdr:col>
      <xdr:colOff>114300</xdr:colOff>
      <xdr:row>16</xdr:row>
      <xdr:rowOff>144642</xdr:rowOff>
    </xdr:to>
    <xdr:cxnSp macro="">
      <xdr:nvCxnSpPr>
        <xdr:cNvPr id="54" name="直線コネクタ 53">
          <a:extLst>
            <a:ext uri="{FF2B5EF4-FFF2-40B4-BE49-F238E27FC236}">
              <a16:creationId xmlns:a16="http://schemas.microsoft.com/office/drawing/2014/main" id="{924E1790-1C3D-4928-B1FF-D0118CD097BC}"/>
            </a:ext>
          </a:extLst>
        </xdr:cNvPr>
        <xdr:cNvCxnSpPr/>
      </xdr:nvCxnSpPr>
      <xdr:spPr bwMode="auto">
        <a:xfrm flipV="1">
          <a:off x="3606800" y="2901506"/>
          <a:ext cx="698500" cy="33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DEE0AA7F-0798-41F5-B0D6-2B7BE759CF76}"/>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36355796-C334-42C9-8983-D84B27A936D2}"/>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144642</xdr:rowOff>
    </xdr:from>
    <xdr:to>
      <xdr:col>18</xdr:col>
      <xdr:colOff>177800</xdr:colOff>
      <xdr:row>17</xdr:row>
      <xdr:rowOff>30497</xdr:rowOff>
    </xdr:to>
    <xdr:cxnSp macro="">
      <xdr:nvCxnSpPr>
        <xdr:cNvPr id="57" name="直線コネクタ 56">
          <a:extLst>
            <a:ext uri="{FF2B5EF4-FFF2-40B4-BE49-F238E27FC236}">
              <a16:creationId xmlns:a16="http://schemas.microsoft.com/office/drawing/2014/main" id="{E5663356-B337-4E30-B2BB-5F0A201D4531}"/>
            </a:ext>
          </a:extLst>
        </xdr:cNvPr>
        <xdr:cNvCxnSpPr/>
      </xdr:nvCxnSpPr>
      <xdr:spPr bwMode="auto">
        <a:xfrm flipV="1">
          <a:off x="2908300" y="2935467"/>
          <a:ext cx="698500" cy="57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3DBCE9C8-D7B6-4A79-8832-7DE73D49F757}"/>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F97FF328-04BE-48B8-9590-9D02E2E3360E}"/>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F5009CC0-ABFA-4705-BCBC-42BC32614378}"/>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75C3C22E-ABF4-41AF-883F-E679805507C8}"/>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C14B5C2B-D8C8-4820-8829-BF5EBA6EA7D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F9C751DD-445E-4FE0-B0C1-2DD313430D9A}"/>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5515D4E-1F28-45AC-B18B-0AE130A17EB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405C306-AD1F-4A58-858D-7AB83AA564B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64F9FA6C-572A-4B5F-8C0B-D390333B2FC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85347</xdr:rowOff>
    </xdr:from>
    <xdr:to>
      <xdr:col>29</xdr:col>
      <xdr:colOff>177800</xdr:colOff>
      <xdr:row>16</xdr:row>
      <xdr:rowOff>15497</xdr:rowOff>
    </xdr:to>
    <xdr:sp macro="" textlink="">
      <xdr:nvSpPr>
        <xdr:cNvPr id="67" name="楕円 66">
          <a:extLst>
            <a:ext uri="{FF2B5EF4-FFF2-40B4-BE49-F238E27FC236}">
              <a16:creationId xmlns:a16="http://schemas.microsoft.com/office/drawing/2014/main" id="{E53A3D65-EE6F-40F5-98C5-4B13FD8A8B5A}"/>
            </a:ext>
          </a:extLst>
        </xdr:cNvPr>
        <xdr:cNvSpPr/>
      </xdr:nvSpPr>
      <xdr:spPr bwMode="auto">
        <a:xfrm>
          <a:off x="5600700" y="2704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101874</xdr:rowOff>
    </xdr:from>
    <xdr:ext cx="762000" cy="259045"/>
    <xdr:sp macro="" textlink="">
      <xdr:nvSpPr>
        <xdr:cNvPr id="68" name="人口1人当たり決算額の推移該当値テキスト130">
          <a:extLst>
            <a:ext uri="{FF2B5EF4-FFF2-40B4-BE49-F238E27FC236}">
              <a16:creationId xmlns:a16="http://schemas.microsoft.com/office/drawing/2014/main" id="{4EC6F53E-745B-412C-982E-4DC58411BC74}"/>
            </a:ext>
          </a:extLst>
        </xdr:cNvPr>
        <xdr:cNvSpPr txBox="1"/>
      </xdr:nvSpPr>
      <xdr:spPr>
        <a:xfrm>
          <a:off x="5740400" y="2549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4852</xdr:rowOff>
    </xdr:from>
    <xdr:to>
      <xdr:col>26</xdr:col>
      <xdr:colOff>101600</xdr:colOff>
      <xdr:row>16</xdr:row>
      <xdr:rowOff>106452</xdr:rowOff>
    </xdr:to>
    <xdr:sp macro="" textlink="">
      <xdr:nvSpPr>
        <xdr:cNvPr id="69" name="楕円 68">
          <a:extLst>
            <a:ext uri="{FF2B5EF4-FFF2-40B4-BE49-F238E27FC236}">
              <a16:creationId xmlns:a16="http://schemas.microsoft.com/office/drawing/2014/main" id="{6D638994-B17B-4576-AFE1-7D41FF0088A9}"/>
            </a:ext>
          </a:extLst>
        </xdr:cNvPr>
        <xdr:cNvSpPr/>
      </xdr:nvSpPr>
      <xdr:spPr bwMode="auto">
        <a:xfrm>
          <a:off x="4953000" y="2795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116629</xdr:rowOff>
    </xdr:from>
    <xdr:ext cx="736600" cy="259045"/>
    <xdr:sp macro="" textlink="">
      <xdr:nvSpPr>
        <xdr:cNvPr id="70" name="テキスト ボックス 69">
          <a:extLst>
            <a:ext uri="{FF2B5EF4-FFF2-40B4-BE49-F238E27FC236}">
              <a16:creationId xmlns:a16="http://schemas.microsoft.com/office/drawing/2014/main" id="{28D32543-038E-4683-95E1-63C576BB2F7A}"/>
            </a:ext>
          </a:extLst>
        </xdr:cNvPr>
        <xdr:cNvSpPr txBox="1"/>
      </xdr:nvSpPr>
      <xdr:spPr>
        <a:xfrm>
          <a:off x="4622800" y="2564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59881</xdr:rowOff>
    </xdr:from>
    <xdr:to>
      <xdr:col>22</xdr:col>
      <xdr:colOff>165100</xdr:colOff>
      <xdr:row>16</xdr:row>
      <xdr:rowOff>161481</xdr:rowOff>
    </xdr:to>
    <xdr:sp macro="" textlink="">
      <xdr:nvSpPr>
        <xdr:cNvPr id="71" name="楕円 70">
          <a:extLst>
            <a:ext uri="{FF2B5EF4-FFF2-40B4-BE49-F238E27FC236}">
              <a16:creationId xmlns:a16="http://schemas.microsoft.com/office/drawing/2014/main" id="{96A06D98-0157-482F-BFFA-2A3BD8E205B2}"/>
            </a:ext>
          </a:extLst>
        </xdr:cNvPr>
        <xdr:cNvSpPr/>
      </xdr:nvSpPr>
      <xdr:spPr bwMode="auto">
        <a:xfrm>
          <a:off x="4254500" y="2850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208</xdr:rowOff>
    </xdr:from>
    <xdr:ext cx="762000" cy="259045"/>
    <xdr:sp macro="" textlink="">
      <xdr:nvSpPr>
        <xdr:cNvPr id="72" name="テキスト ボックス 71">
          <a:extLst>
            <a:ext uri="{FF2B5EF4-FFF2-40B4-BE49-F238E27FC236}">
              <a16:creationId xmlns:a16="http://schemas.microsoft.com/office/drawing/2014/main" id="{4519A31F-9394-428A-B5D1-5E46385BCAFC}"/>
            </a:ext>
          </a:extLst>
        </xdr:cNvPr>
        <xdr:cNvSpPr txBox="1"/>
      </xdr:nvSpPr>
      <xdr:spPr>
        <a:xfrm>
          <a:off x="3924300" y="261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93842</xdr:rowOff>
    </xdr:from>
    <xdr:to>
      <xdr:col>19</xdr:col>
      <xdr:colOff>38100</xdr:colOff>
      <xdr:row>17</xdr:row>
      <xdr:rowOff>23992</xdr:rowOff>
    </xdr:to>
    <xdr:sp macro="" textlink="">
      <xdr:nvSpPr>
        <xdr:cNvPr id="73" name="楕円 72">
          <a:extLst>
            <a:ext uri="{FF2B5EF4-FFF2-40B4-BE49-F238E27FC236}">
              <a16:creationId xmlns:a16="http://schemas.microsoft.com/office/drawing/2014/main" id="{1A54A6C3-85ED-47EE-A362-0623C09C0A18}"/>
            </a:ext>
          </a:extLst>
        </xdr:cNvPr>
        <xdr:cNvSpPr/>
      </xdr:nvSpPr>
      <xdr:spPr bwMode="auto">
        <a:xfrm>
          <a:off x="3556000" y="288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34169</xdr:rowOff>
    </xdr:from>
    <xdr:ext cx="762000" cy="259045"/>
    <xdr:sp macro="" textlink="">
      <xdr:nvSpPr>
        <xdr:cNvPr id="74" name="テキスト ボックス 73">
          <a:extLst>
            <a:ext uri="{FF2B5EF4-FFF2-40B4-BE49-F238E27FC236}">
              <a16:creationId xmlns:a16="http://schemas.microsoft.com/office/drawing/2014/main" id="{4EF37DB5-9595-4F0E-A42F-8F835559847C}"/>
            </a:ext>
          </a:extLst>
        </xdr:cNvPr>
        <xdr:cNvSpPr txBox="1"/>
      </xdr:nvSpPr>
      <xdr:spPr>
        <a:xfrm>
          <a:off x="3225800" y="265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151147</xdr:rowOff>
    </xdr:from>
    <xdr:to>
      <xdr:col>15</xdr:col>
      <xdr:colOff>101600</xdr:colOff>
      <xdr:row>17</xdr:row>
      <xdr:rowOff>81297</xdr:rowOff>
    </xdr:to>
    <xdr:sp macro="" textlink="">
      <xdr:nvSpPr>
        <xdr:cNvPr id="75" name="楕円 74">
          <a:extLst>
            <a:ext uri="{FF2B5EF4-FFF2-40B4-BE49-F238E27FC236}">
              <a16:creationId xmlns:a16="http://schemas.microsoft.com/office/drawing/2014/main" id="{1680B059-DB39-415A-AAF2-2AD849256524}"/>
            </a:ext>
          </a:extLst>
        </xdr:cNvPr>
        <xdr:cNvSpPr/>
      </xdr:nvSpPr>
      <xdr:spPr bwMode="auto">
        <a:xfrm>
          <a:off x="2857500" y="2941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91474</xdr:rowOff>
    </xdr:from>
    <xdr:ext cx="762000" cy="259045"/>
    <xdr:sp macro="" textlink="">
      <xdr:nvSpPr>
        <xdr:cNvPr id="76" name="テキスト ボックス 75">
          <a:extLst>
            <a:ext uri="{FF2B5EF4-FFF2-40B4-BE49-F238E27FC236}">
              <a16:creationId xmlns:a16="http://schemas.microsoft.com/office/drawing/2014/main" id="{F6F61544-73DF-4E86-B944-8F1DC38BA025}"/>
            </a:ext>
          </a:extLst>
        </xdr:cNvPr>
        <xdr:cNvSpPr txBox="1"/>
      </xdr:nvSpPr>
      <xdr:spPr>
        <a:xfrm>
          <a:off x="2527300" y="27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B2D85691-B041-454F-8F23-88BA2A823F4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C03F3414-50AC-43F1-8F49-DFA3903E86A7}"/>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5D989408-7573-440B-A995-640169FD7A7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B7DB0C3C-1983-4DA4-9677-26B66F0E125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F73CCFAE-E42D-4372-B52D-702F1F85448A}"/>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57B7E85A-D38A-43A0-A6A7-05A7B52EE96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2906F754-CBBF-4F8B-AD95-0F88842BCEFE}"/>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89A1063A-B037-4EA7-909D-823776B319FA}"/>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E00131CD-7162-4570-A286-58D4C721BD73}"/>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2108ACB1-147E-4C27-BDCF-5A58BCDE344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85D715DB-D3F9-46A6-AB69-BBBA9CF8151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A6E5F739-6E92-458B-A00C-8933D367EF6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2BD8B572-4C9F-499B-8C6C-169C8110DD7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5F7332FE-5291-4A19-A385-440008322D2F}"/>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D6498521-FB98-4D25-9DE5-4650360FBA3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F756561C-958D-4C40-B6D1-CC3AF568E7A4}"/>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5BB4842F-89DB-43BD-8BF4-DD003B01DA99}"/>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DA8B9A0F-CD08-48F8-90CC-C82BC9959FB9}"/>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F5D6C6F4-770B-420E-A1FA-8E73DB74CF1B}"/>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6B5E46BB-F1F1-400E-BAF3-357DC36707E7}"/>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FBAD15BA-04F7-4641-BB47-31427CE9A9D3}"/>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910CFEA3-B82F-4F96-A51B-AE453FCBBA27}"/>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72DACEAA-C7F4-4EEC-84A5-5734A0EB542F}"/>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A8627DFE-CFBF-43C6-8307-BDDC507EB9FE}"/>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F5B63C61-BE4D-4685-AEC5-2CAE274B16BE}"/>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301F0736-61E4-4DB9-8AE0-534E10A60CB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3E2E6123-EC9A-4C99-99E3-86C1AA28466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9FE9CCBA-908F-4C84-8BBD-1AFAFCA98BBF}"/>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47194AFE-FF93-4F4E-BA18-1914747B3B55}"/>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4F1BAB0-BADB-468E-AD2A-898CAEFD7355}"/>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6B3EADAC-C1CE-4EBD-890F-49810BC16B2F}"/>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B3D9B50A-FEB4-4D5B-940D-076EC55C2C65}"/>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289878</xdr:rowOff>
    </xdr:from>
    <xdr:to>
      <xdr:col>29</xdr:col>
      <xdr:colOff>127000</xdr:colOff>
      <xdr:row>38</xdr:row>
      <xdr:rowOff>27856</xdr:rowOff>
    </xdr:to>
    <xdr:cxnSp macro="">
      <xdr:nvCxnSpPr>
        <xdr:cNvPr id="109" name="直線コネクタ 108">
          <a:extLst>
            <a:ext uri="{FF2B5EF4-FFF2-40B4-BE49-F238E27FC236}">
              <a16:creationId xmlns:a16="http://schemas.microsoft.com/office/drawing/2014/main" id="{0D00CDEC-4AFD-4628-8FB1-AD73928D81DF}"/>
            </a:ext>
          </a:extLst>
        </xdr:cNvPr>
        <xdr:cNvCxnSpPr/>
      </xdr:nvCxnSpPr>
      <xdr:spPr bwMode="auto">
        <a:xfrm flipV="1">
          <a:off x="5003800" y="7414578"/>
          <a:ext cx="647700" cy="80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7E2A33FA-AAA5-48CA-B631-E4302CE03BBB}"/>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C29146C9-EB40-4F1E-918D-EEF454C9CAB6}"/>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27856</xdr:rowOff>
    </xdr:from>
    <xdr:to>
      <xdr:col>26</xdr:col>
      <xdr:colOff>50800</xdr:colOff>
      <xdr:row>38</xdr:row>
      <xdr:rowOff>38989</xdr:rowOff>
    </xdr:to>
    <xdr:cxnSp macro="">
      <xdr:nvCxnSpPr>
        <xdr:cNvPr id="112" name="直線コネクタ 111">
          <a:extLst>
            <a:ext uri="{FF2B5EF4-FFF2-40B4-BE49-F238E27FC236}">
              <a16:creationId xmlns:a16="http://schemas.microsoft.com/office/drawing/2014/main" id="{C5A558DB-7534-4C74-BEA4-C465C3BDC1BB}"/>
            </a:ext>
          </a:extLst>
        </xdr:cNvPr>
        <xdr:cNvCxnSpPr/>
      </xdr:nvCxnSpPr>
      <xdr:spPr bwMode="auto">
        <a:xfrm flipV="1">
          <a:off x="4305300" y="7495456"/>
          <a:ext cx="698500" cy="11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B6F9EB46-27F1-4493-9C9A-2FD54C8D52DC}"/>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a:extLst>
            <a:ext uri="{FF2B5EF4-FFF2-40B4-BE49-F238E27FC236}">
              <a16:creationId xmlns:a16="http://schemas.microsoft.com/office/drawing/2014/main" id="{07590CFD-DB09-463D-A63F-6938CAE0ACE7}"/>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11488</xdr:rowOff>
    </xdr:from>
    <xdr:to>
      <xdr:col>22</xdr:col>
      <xdr:colOff>114300</xdr:colOff>
      <xdr:row>38</xdr:row>
      <xdr:rowOff>38989</xdr:rowOff>
    </xdr:to>
    <xdr:cxnSp macro="">
      <xdr:nvCxnSpPr>
        <xdr:cNvPr id="115" name="直線コネクタ 114">
          <a:extLst>
            <a:ext uri="{FF2B5EF4-FFF2-40B4-BE49-F238E27FC236}">
              <a16:creationId xmlns:a16="http://schemas.microsoft.com/office/drawing/2014/main" id="{DDD793EC-C530-43AC-8FB9-84B3AF0320C5}"/>
            </a:ext>
          </a:extLst>
        </xdr:cNvPr>
        <xdr:cNvCxnSpPr/>
      </xdr:nvCxnSpPr>
      <xdr:spPr bwMode="auto">
        <a:xfrm>
          <a:off x="3606800" y="7479088"/>
          <a:ext cx="698500" cy="27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FBDB7E42-D0C7-4013-8736-CD97CA63445A}"/>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DD80525E-C172-4DAB-935C-28CBFA644218}"/>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285169</xdr:rowOff>
    </xdr:from>
    <xdr:to>
      <xdr:col>18</xdr:col>
      <xdr:colOff>177800</xdr:colOff>
      <xdr:row>38</xdr:row>
      <xdr:rowOff>11488</xdr:rowOff>
    </xdr:to>
    <xdr:cxnSp macro="">
      <xdr:nvCxnSpPr>
        <xdr:cNvPr id="118" name="直線コネクタ 117">
          <a:extLst>
            <a:ext uri="{FF2B5EF4-FFF2-40B4-BE49-F238E27FC236}">
              <a16:creationId xmlns:a16="http://schemas.microsoft.com/office/drawing/2014/main" id="{5B6A8CBE-1677-4502-901F-304114A82B50}"/>
            </a:ext>
          </a:extLst>
        </xdr:cNvPr>
        <xdr:cNvCxnSpPr/>
      </xdr:nvCxnSpPr>
      <xdr:spPr bwMode="auto">
        <a:xfrm>
          <a:off x="2908300" y="7409869"/>
          <a:ext cx="698500" cy="69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21B2F94-81CE-4D26-A042-C1B35EC5525E}"/>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a:extLst>
            <a:ext uri="{FF2B5EF4-FFF2-40B4-BE49-F238E27FC236}">
              <a16:creationId xmlns:a16="http://schemas.microsoft.com/office/drawing/2014/main" id="{4F977813-8868-4F0A-BD49-8AED9B8D1DBD}"/>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3922E5B6-663E-4FE4-90E3-98E83253428B}"/>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DAAEEA48-D705-405F-A103-DB04684875FD}"/>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619E194C-B906-422F-9F03-217CD010067C}"/>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A65E82F6-E9BC-4B09-9074-C482190B405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9C0305E2-8D74-4B0F-B762-A448E9C1153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527D3A6-6FDD-43F1-82C3-463758E7C23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A1452972-5FBA-480A-8869-ADF8B352F46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239078</xdr:rowOff>
    </xdr:from>
    <xdr:to>
      <xdr:col>29</xdr:col>
      <xdr:colOff>177800</xdr:colOff>
      <xdr:row>37</xdr:row>
      <xdr:rowOff>340678</xdr:rowOff>
    </xdr:to>
    <xdr:sp macro="" textlink="">
      <xdr:nvSpPr>
        <xdr:cNvPr id="128" name="楕円 127">
          <a:extLst>
            <a:ext uri="{FF2B5EF4-FFF2-40B4-BE49-F238E27FC236}">
              <a16:creationId xmlns:a16="http://schemas.microsoft.com/office/drawing/2014/main" id="{C1454C3A-EB72-47F4-B744-BC3A9A201315}"/>
            </a:ext>
          </a:extLst>
        </xdr:cNvPr>
        <xdr:cNvSpPr/>
      </xdr:nvSpPr>
      <xdr:spPr bwMode="auto">
        <a:xfrm>
          <a:off x="5600700" y="7363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211155</xdr:rowOff>
    </xdr:from>
    <xdr:ext cx="762000" cy="259045"/>
    <xdr:sp macro="" textlink="">
      <xdr:nvSpPr>
        <xdr:cNvPr id="129" name="人口1人当たり決算額の推移該当値テキスト445">
          <a:extLst>
            <a:ext uri="{FF2B5EF4-FFF2-40B4-BE49-F238E27FC236}">
              <a16:creationId xmlns:a16="http://schemas.microsoft.com/office/drawing/2014/main" id="{5DBC308B-2679-4479-B54E-1AE359CBE675}"/>
            </a:ext>
          </a:extLst>
        </xdr:cNvPr>
        <xdr:cNvSpPr txBox="1"/>
      </xdr:nvSpPr>
      <xdr:spPr>
        <a:xfrm>
          <a:off x="5740400" y="7335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319956</xdr:rowOff>
    </xdr:from>
    <xdr:to>
      <xdr:col>26</xdr:col>
      <xdr:colOff>101600</xdr:colOff>
      <xdr:row>38</xdr:row>
      <xdr:rowOff>78656</xdr:rowOff>
    </xdr:to>
    <xdr:sp macro="" textlink="">
      <xdr:nvSpPr>
        <xdr:cNvPr id="130" name="楕円 129">
          <a:extLst>
            <a:ext uri="{FF2B5EF4-FFF2-40B4-BE49-F238E27FC236}">
              <a16:creationId xmlns:a16="http://schemas.microsoft.com/office/drawing/2014/main" id="{74755C0E-84C7-42BF-A9D4-2E0BAB5BE63E}"/>
            </a:ext>
          </a:extLst>
        </xdr:cNvPr>
        <xdr:cNvSpPr/>
      </xdr:nvSpPr>
      <xdr:spPr bwMode="auto">
        <a:xfrm>
          <a:off x="4953000" y="7444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63433</xdr:rowOff>
    </xdr:from>
    <xdr:ext cx="736600" cy="259045"/>
    <xdr:sp macro="" textlink="">
      <xdr:nvSpPr>
        <xdr:cNvPr id="131" name="テキスト ボックス 130">
          <a:extLst>
            <a:ext uri="{FF2B5EF4-FFF2-40B4-BE49-F238E27FC236}">
              <a16:creationId xmlns:a16="http://schemas.microsoft.com/office/drawing/2014/main" id="{A8278847-6A3A-4346-A279-1BCE922F194D}"/>
            </a:ext>
          </a:extLst>
        </xdr:cNvPr>
        <xdr:cNvSpPr txBox="1"/>
      </xdr:nvSpPr>
      <xdr:spPr>
        <a:xfrm>
          <a:off x="4622800" y="7531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331089</xdr:rowOff>
    </xdr:from>
    <xdr:to>
      <xdr:col>22</xdr:col>
      <xdr:colOff>165100</xdr:colOff>
      <xdr:row>38</xdr:row>
      <xdr:rowOff>89789</xdr:rowOff>
    </xdr:to>
    <xdr:sp macro="" textlink="">
      <xdr:nvSpPr>
        <xdr:cNvPr id="132" name="楕円 131">
          <a:extLst>
            <a:ext uri="{FF2B5EF4-FFF2-40B4-BE49-F238E27FC236}">
              <a16:creationId xmlns:a16="http://schemas.microsoft.com/office/drawing/2014/main" id="{A99F39AA-6DD4-4C02-AFC2-38BC2EF6E5FD}"/>
            </a:ext>
          </a:extLst>
        </xdr:cNvPr>
        <xdr:cNvSpPr/>
      </xdr:nvSpPr>
      <xdr:spPr bwMode="auto">
        <a:xfrm>
          <a:off x="4254500" y="7455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74566</xdr:rowOff>
    </xdr:from>
    <xdr:ext cx="762000" cy="259045"/>
    <xdr:sp macro="" textlink="">
      <xdr:nvSpPr>
        <xdr:cNvPr id="133" name="テキスト ボックス 132">
          <a:extLst>
            <a:ext uri="{FF2B5EF4-FFF2-40B4-BE49-F238E27FC236}">
              <a16:creationId xmlns:a16="http://schemas.microsoft.com/office/drawing/2014/main" id="{C8F28B2A-EBFC-4E45-8DE4-047AD51BD9D9}"/>
            </a:ext>
          </a:extLst>
        </xdr:cNvPr>
        <xdr:cNvSpPr txBox="1"/>
      </xdr:nvSpPr>
      <xdr:spPr>
        <a:xfrm>
          <a:off x="3924300" y="75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303588</xdr:rowOff>
    </xdr:from>
    <xdr:to>
      <xdr:col>19</xdr:col>
      <xdr:colOff>38100</xdr:colOff>
      <xdr:row>38</xdr:row>
      <xdr:rowOff>62288</xdr:rowOff>
    </xdr:to>
    <xdr:sp macro="" textlink="">
      <xdr:nvSpPr>
        <xdr:cNvPr id="134" name="楕円 133">
          <a:extLst>
            <a:ext uri="{FF2B5EF4-FFF2-40B4-BE49-F238E27FC236}">
              <a16:creationId xmlns:a16="http://schemas.microsoft.com/office/drawing/2014/main" id="{6BBDE4DF-1A22-4073-9FDB-44C26D7D573A}"/>
            </a:ext>
          </a:extLst>
        </xdr:cNvPr>
        <xdr:cNvSpPr/>
      </xdr:nvSpPr>
      <xdr:spPr bwMode="auto">
        <a:xfrm>
          <a:off x="3556000" y="7428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47065</xdr:rowOff>
    </xdr:from>
    <xdr:ext cx="762000" cy="259045"/>
    <xdr:sp macro="" textlink="">
      <xdr:nvSpPr>
        <xdr:cNvPr id="135" name="テキスト ボックス 134">
          <a:extLst>
            <a:ext uri="{FF2B5EF4-FFF2-40B4-BE49-F238E27FC236}">
              <a16:creationId xmlns:a16="http://schemas.microsoft.com/office/drawing/2014/main" id="{7F5F0833-71C7-4073-AA8A-ED501F5A4BDF}"/>
            </a:ext>
          </a:extLst>
        </xdr:cNvPr>
        <xdr:cNvSpPr txBox="1"/>
      </xdr:nvSpPr>
      <xdr:spPr>
        <a:xfrm>
          <a:off x="3225800" y="751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234369</xdr:rowOff>
    </xdr:from>
    <xdr:to>
      <xdr:col>15</xdr:col>
      <xdr:colOff>101600</xdr:colOff>
      <xdr:row>37</xdr:row>
      <xdr:rowOff>335969</xdr:rowOff>
    </xdr:to>
    <xdr:sp macro="" textlink="">
      <xdr:nvSpPr>
        <xdr:cNvPr id="136" name="楕円 135">
          <a:extLst>
            <a:ext uri="{FF2B5EF4-FFF2-40B4-BE49-F238E27FC236}">
              <a16:creationId xmlns:a16="http://schemas.microsoft.com/office/drawing/2014/main" id="{688178DF-D1E7-460D-99DC-392945880E1A}"/>
            </a:ext>
          </a:extLst>
        </xdr:cNvPr>
        <xdr:cNvSpPr/>
      </xdr:nvSpPr>
      <xdr:spPr bwMode="auto">
        <a:xfrm>
          <a:off x="2857500" y="7359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320746</xdr:rowOff>
    </xdr:from>
    <xdr:ext cx="762000" cy="259045"/>
    <xdr:sp macro="" textlink="">
      <xdr:nvSpPr>
        <xdr:cNvPr id="137" name="テキスト ボックス 136">
          <a:extLst>
            <a:ext uri="{FF2B5EF4-FFF2-40B4-BE49-F238E27FC236}">
              <a16:creationId xmlns:a16="http://schemas.microsoft.com/office/drawing/2014/main" id="{C32794E5-AE1E-4C01-B441-5BF8C9ACF588}"/>
            </a:ext>
          </a:extLst>
        </xdr:cNvPr>
        <xdr:cNvSpPr txBox="1"/>
      </xdr:nvSpPr>
      <xdr:spPr>
        <a:xfrm>
          <a:off x="2527300" y="7445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E9DFAB-AAAB-430B-9ADC-D593E0212E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9017709-F2CF-4557-B73D-132C2A998B5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720722D-D791-4E0A-9A63-DF63D29889A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CF7EE98-2A63-47D6-9F45-01824576024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AA4368D-8E3A-4222-BD65-122367E8265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AE3862-761D-4661-AB66-954990D7C1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212492-0C7D-46E9-AAE6-791BFD63C1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42A8A5-AE85-4346-8690-B6C5209A5BF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376B21-F38E-40B0-B5B9-7336998762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013BC47-5DC3-4A67-B462-5688CC5AEE7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0EEABF-58B8-4853-8380-6C85CC0263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AB84AF-1D94-4772-A5C2-46A8987890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629C18-9CB1-412B-AE63-6B9F1E5FA7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758CBD-D010-416D-97E2-9088880D806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67D061-2252-4D12-80F9-49B99CA7BC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3A66DEE-03BD-4C95-85A0-6A79883EC89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B31C331-D10B-4C24-A36B-2ABF419BCE0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802E856-BE30-45F8-991F-79A16625046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720DCF4-2D4B-42D5-BA0E-D7AB7199ACF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3D447E-2537-4BAB-BF13-61AB957B847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CDDA821-6A1D-4A02-B6A7-5F648F9FC88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4BD9C62-A00A-40A5-B1DB-3F495116CE6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B198BF0-B7C3-4B43-9F79-767C5C7C486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19A5A96-9FB9-4E79-A09C-04C7FE393D7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276FB5-80B4-42CC-BB8E-95BF18F19E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0CC32CF-93CD-488E-AC84-3B007B612BC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D51548-1A16-4460-8E4F-44958EC3CD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5D1F037-BB1E-42C8-8634-F028FC4150B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B46D89C-6C34-4753-B3A8-1F6750558C7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1E0B5B0-AB21-43C8-AC83-776E753AE93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DD942BF-22A0-4172-8B83-B363802587B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3A4B981-C50C-472B-A754-5B2AEF4628A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941971C-DB35-4EA0-B0DA-902AD8EEB54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3663C06-85E6-46B8-A98F-C697B63B567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B052D8A-9C58-47B2-A476-81559CC5479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A419FEC-B800-4443-B55F-8B37DE729FA5}"/>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5FB0AA9-51BF-4136-BC72-4B3DE915E0E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3CEED87-8120-4A23-A39F-2730A91A872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110A522-BD98-46F6-9A36-F533520CDC7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CEE6A24-A523-4EE7-876C-5F6B52A995E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6BB95237-27B5-4316-B561-23AB843D281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EEC7BC8-2D5F-4701-8ED8-89F9FEF34D2B}"/>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C34A4F58-7FDD-41B3-9A1C-CE6D30E66CFB}"/>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4BC237E3-B355-4B31-B71C-3554B3BDC016}"/>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1CE5C726-642F-4FAB-B18B-D90E2F065B02}"/>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289597E7-1E79-4DED-9392-9212A9AAC6BA}"/>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79180A33-CE28-420C-8F07-4A1D302E6B53}"/>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C1918740-E0A1-4E61-AAD8-C4A9C01D76FB}"/>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73B92E8D-19E9-40A6-A3D1-406383C3A118}"/>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9FEB879-8C29-4025-89D6-CA5E4AC354AE}"/>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2614ED5-A807-479F-BE70-EA487D5CAE3B}"/>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CF45BFF7-E618-47C4-947D-10ADDBE6E705}"/>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30187ACE-BEF3-40A8-B771-B6ADD364B7E8}"/>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4A21F056-AC1F-489C-93C1-51C9EC6E2B4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652477EC-ACCE-414A-AECA-E0B61C6BA304}"/>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F4306B94-AE2A-4DAB-96BB-3B6626786E2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399F1DBE-8E6B-4965-B3C6-93C0CC9E56B7}"/>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FC992922-DE90-4669-B831-BDF508A5877A}"/>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2C827DDF-1F3A-4E49-B763-9EADC1FB0B23}"/>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9481CA75-5E00-4FAF-99E4-C14CB1AF27CB}"/>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1B1A2EB7-B905-4F83-B9ED-07BB78C6C7CC}"/>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167067</xdr:rowOff>
    </xdr:from>
    <xdr:to>
      <xdr:col>24</xdr:col>
      <xdr:colOff>63500</xdr:colOff>
      <xdr:row>34</xdr:row>
      <xdr:rowOff>13491</xdr:rowOff>
    </xdr:to>
    <xdr:cxnSp macro="">
      <xdr:nvCxnSpPr>
        <xdr:cNvPr id="63" name="直線コネクタ 62">
          <a:extLst>
            <a:ext uri="{FF2B5EF4-FFF2-40B4-BE49-F238E27FC236}">
              <a16:creationId xmlns:a16="http://schemas.microsoft.com/office/drawing/2014/main" id="{4B9B05F5-5240-4AF7-8183-0457F209267C}"/>
            </a:ext>
          </a:extLst>
        </xdr:cNvPr>
        <xdr:cNvCxnSpPr/>
      </xdr:nvCxnSpPr>
      <xdr:spPr>
        <a:xfrm flipV="1">
          <a:off x="3797300" y="5653467"/>
          <a:ext cx="838200" cy="18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BC9F25EB-C0AA-489E-91F9-14B55BAA15B8}"/>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893AFAE-ED39-4CE7-A84C-5E537EE827D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166185</xdr:rowOff>
    </xdr:from>
    <xdr:to>
      <xdr:col>19</xdr:col>
      <xdr:colOff>177800</xdr:colOff>
      <xdr:row>34</xdr:row>
      <xdr:rowOff>13491</xdr:rowOff>
    </xdr:to>
    <xdr:cxnSp macro="">
      <xdr:nvCxnSpPr>
        <xdr:cNvPr id="66" name="直線コネクタ 65">
          <a:extLst>
            <a:ext uri="{FF2B5EF4-FFF2-40B4-BE49-F238E27FC236}">
              <a16:creationId xmlns:a16="http://schemas.microsoft.com/office/drawing/2014/main" id="{4CDBFBA1-113A-47DF-9F74-6C0334BDE74B}"/>
            </a:ext>
          </a:extLst>
        </xdr:cNvPr>
        <xdr:cNvCxnSpPr/>
      </xdr:nvCxnSpPr>
      <xdr:spPr>
        <a:xfrm>
          <a:off x="2908300" y="5824035"/>
          <a:ext cx="889000" cy="1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D64B2312-8815-4FB3-89E9-CB73F3A4887E}"/>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CE4A8AFE-21EF-4F08-91BA-6BF24EB62879}"/>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166185</xdr:rowOff>
    </xdr:from>
    <xdr:to>
      <xdr:col>15</xdr:col>
      <xdr:colOff>50800</xdr:colOff>
      <xdr:row>34</xdr:row>
      <xdr:rowOff>5729</xdr:rowOff>
    </xdr:to>
    <xdr:cxnSp macro="">
      <xdr:nvCxnSpPr>
        <xdr:cNvPr id="69" name="直線コネクタ 68">
          <a:extLst>
            <a:ext uri="{FF2B5EF4-FFF2-40B4-BE49-F238E27FC236}">
              <a16:creationId xmlns:a16="http://schemas.microsoft.com/office/drawing/2014/main" id="{87863A14-FF77-4096-87FF-437DFA70375B}"/>
            </a:ext>
          </a:extLst>
        </xdr:cNvPr>
        <xdr:cNvCxnSpPr/>
      </xdr:nvCxnSpPr>
      <xdr:spPr>
        <a:xfrm flipV="1">
          <a:off x="2019300" y="5824035"/>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EED916F3-9822-4A90-A9E3-143559EB1EC8}"/>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AF875869-DE20-423D-8A57-E899B9BC9744}"/>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5729</xdr:rowOff>
    </xdr:from>
    <xdr:to>
      <xdr:col>10</xdr:col>
      <xdr:colOff>114300</xdr:colOff>
      <xdr:row>34</xdr:row>
      <xdr:rowOff>135520</xdr:rowOff>
    </xdr:to>
    <xdr:cxnSp macro="">
      <xdr:nvCxnSpPr>
        <xdr:cNvPr id="72" name="直線コネクタ 71">
          <a:extLst>
            <a:ext uri="{FF2B5EF4-FFF2-40B4-BE49-F238E27FC236}">
              <a16:creationId xmlns:a16="http://schemas.microsoft.com/office/drawing/2014/main" id="{FA40E522-0796-4B4A-8F43-CA77D05B3314}"/>
            </a:ext>
          </a:extLst>
        </xdr:cNvPr>
        <xdr:cNvCxnSpPr/>
      </xdr:nvCxnSpPr>
      <xdr:spPr>
        <a:xfrm flipV="1">
          <a:off x="1130300" y="5835029"/>
          <a:ext cx="889000" cy="12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55324A51-6758-4E71-A467-E613BF0E468C}"/>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a:extLst>
            <a:ext uri="{FF2B5EF4-FFF2-40B4-BE49-F238E27FC236}">
              <a16:creationId xmlns:a16="http://schemas.microsoft.com/office/drawing/2014/main" id="{8B78CAD4-5E9A-4F53-9256-C098AD60D01A}"/>
            </a:ext>
          </a:extLst>
        </xdr:cNvPr>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663FE167-A481-43E8-A084-493D0BF37BBC}"/>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36F0EED9-7528-4DB9-BCAA-98F4BD8D4202}"/>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AE34762-3509-4745-AF75-9602DA2BACF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0A0DAD4-B39C-4185-B5A1-15C272F5AA3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777A77A-0662-4B5B-AC7F-27846A1B62A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D148940-13E5-4777-9280-7EF0CD86D03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2C2FB44F-21C1-41E1-A256-901833C29A7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116267</xdr:rowOff>
    </xdr:from>
    <xdr:to>
      <xdr:col>24</xdr:col>
      <xdr:colOff>114300</xdr:colOff>
      <xdr:row>33</xdr:row>
      <xdr:rowOff>46417</xdr:rowOff>
    </xdr:to>
    <xdr:sp macro="" textlink="">
      <xdr:nvSpPr>
        <xdr:cNvPr id="82" name="楕円 81">
          <a:extLst>
            <a:ext uri="{FF2B5EF4-FFF2-40B4-BE49-F238E27FC236}">
              <a16:creationId xmlns:a16="http://schemas.microsoft.com/office/drawing/2014/main" id="{B1C0323F-7425-4A36-BAA1-C89A699BBD3A}"/>
            </a:ext>
          </a:extLst>
        </xdr:cNvPr>
        <xdr:cNvSpPr/>
      </xdr:nvSpPr>
      <xdr:spPr>
        <a:xfrm>
          <a:off x="4584700" y="56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139144</xdr:rowOff>
    </xdr:from>
    <xdr:ext cx="599010" cy="259045"/>
    <xdr:sp macro="" textlink="">
      <xdr:nvSpPr>
        <xdr:cNvPr id="83" name="人件費該当値テキスト">
          <a:extLst>
            <a:ext uri="{FF2B5EF4-FFF2-40B4-BE49-F238E27FC236}">
              <a16:creationId xmlns:a16="http://schemas.microsoft.com/office/drawing/2014/main" id="{FF2F6058-AEB7-4D48-A598-D93B027CFB00}"/>
            </a:ext>
          </a:extLst>
        </xdr:cNvPr>
        <xdr:cNvSpPr txBox="1"/>
      </xdr:nvSpPr>
      <xdr:spPr>
        <a:xfrm>
          <a:off x="4686300" y="545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134141</xdr:rowOff>
    </xdr:from>
    <xdr:to>
      <xdr:col>20</xdr:col>
      <xdr:colOff>38100</xdr:colOff>
      <xdr:row>34</xdr:row>
      <xdr:rowOff>64291</xdr:rowOff>
    </xdr:to>
    <xdr:sp macro="" textlink="">
      <xdr:nvSpPr>
        <xdr:cNvPr id="84" name="楕円 83">
          <a:extLst>
            <a:ext uri="{FF2B5EF4-FFF2-40B4-BE49-F238E27FC236}">
              <a16:creationId xmlns:a16="http://schemas.microsoft.com/office/drawing/2014/main" id="{D83F8F82-4685-446F-879A-BF8C741E350A}"/>
            </a:ext>
          </a:extLst>
        </xdr:cNvPr>
        <xdr:cNvSpPr/>
      </xdr:nvSpPr>
      <xdr:spPr>
        <a:xfrm>
          <a:off x="3746500" y="579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80818</xdr:rowOff>
    </xdr:from>
    <xdr:ext cx="599010" cy="259045"/>
    <xdr:sp macro="" textlink="">
      <xdr:nvSpPr>
        <xdr:cNvPr id="85" name="テキスト ボックス 84">
          <a:extLst>
            <a:ext uri="{FF2B5EF4-FFF2-40B4-BE49-F238E27FC236}">
              <a16:creationId xmlns:a16="http://schemas.microsoft.com/office/drawing/2014/main" id="{06EA2FB4-DE8D-4D0D-8FD4-E2B42D97E537}"/>
            </a:ext>
          </a:extLst>
        </xdr:cNvPr>
        <xdr:cNvSpPr txBox="1"/>
      </xdr:nvSpPr>
      <xdr:spPr>
        <a:xfrm>
          <a:off x="3497795" y="556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115385</xdr:rowOff>
    </xdr:from>
    <xdr:to>
      <xdr:col>15</xdr:col>
      <xdr:colOff>101600</xdr:colOff>
      <xdr:row>34</xdr:row>
      <xdr:rowOff>45535</xdr:rowOff>
    </xdr:to>
    <xdr:sp macro="" textlink="">
      <xdr:nvSpPr>
        <xdr:cNvPr id="86" name="楕円 85">
          <a:extLst>
            <a:ext uri="{FF2B5EF4-FFF2-40B4-BE49-F238E27FC236}">
              <a16:creationId xmlns:a16="http://schemas.microsoft.com/office/drawing/2014/main" id="{59E16921-E956-455A-84C3-5789A7054BC6}"/>
            </a:ext>
          </a:extLst>
        </xdr:cNvPr>
        <xdr:cNvSpPr/>
      </xdr:nvSpPr>
      <xdr:spPr>
        <a:xfrm>
          <a:off x="2857500" y="57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62062</xdr:rowOff>
    </xdr:from>
    <xdr:ext cx="599010" cy="259045"/>
    <xdr:sp macro="" textlink="">
      <xdr:nvSpPr>
        <xdr:cNvPr id="87" name="テキスト ボックス 86">
          <a:extLst>
            <a:ext uri="{FF2B5EF4-FFF2-40B4-BE49-F238E27FC236}">
              <a16:creationId xmlns:a16="http://schemas.microsoft.com/office/drawing/2014/main" id="{372979ED-B13F-4C44-A7FB-C28C0C1DD420}"/>
            </a:ext>
          </a:extLst>
        </xdr:cNvPr>
        <xdr:cNvSpPr txBox="1"/>
      </xdr:nvSpPr>
      <xdr:spPr>
        <a:xfrm>
          <a:off x="2608795" y="554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126379</xdr:rowOff>
    </xdr:from>
    <xdr:to>
      <xdr:col>10</xdr:col>
      <xdr:colOff>165100</xdr:colOff>
      <xdr:row>34</xdr:row>
      <xdr:rowOff>56529</xdr:rowOff>
    </xdr:to>
    <xdr:sp macro="" textlink="">
      <xdr:nvSpPr>
        <xdr:cNvPr id="88" name="楕円 87">
          <a:extLst>
            <a:ext uri="{FF2B5EF4-FFF2-40B4-BE49-F238E27FC236}">
              <a16:creationId xmlns:a16="http://schemas.microsoft.com/office/drawing/2014/main" id="{A40C78F0-8DE1-4AE3-BF38-ADF4A9D460BB}"/>
            </a:ext>
          </a:extLst>
        </xdr:cNvPr>
        <xdr:cNvSpPr/>
      </xdr:nvSpPr>
      <xdr:spPr>
        <a:xfrm>
          <a:off x="1968500" y="578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73056</xdr:rowOff>
    </xdr:from>
    <xdr:ext cx="599010" cy="259045"/>
    <xdr:sp macro="" textlink="">
      <xdr:nvSpPr>
        <xdr:cNvPr id="89" name="テキスト ボックス 88">
          <a:extLst>
            <a:ext uri="{FF2B5EF4-FFF2-40B4-BE49-F238E27FC236}">
              <a16:creationId xmlns:a16="http://schemas.microsoft.com/office/drawing/2014/main" id="{768BD6A4-AD83-448A-8CCF-ADC23014BB6C}"/>
            </a:ext>
          </a:extLst>
        </xdr:cNvPr>
        <xdr:cNvSpPr txBox="1"/>
      </xdr:nvSpPr>
      <xdr:spPr>
        <a:xfrm>
          <a:off x="1719795" y="555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84720</xdr:rowOff>
    </xdr:from>
    <xdr:to>
      <xdr:col>6</xdr:col>
      <xdr:colOff>38100</xdr:colOff>
      <xdr:row>35</xdr:row>
      <xdr:rowOff>14870</xdr:rowOff>
    </xdr:to>
    <xdr:sp macro="" textlink="">
      <xdr:nvSpPr>
        <xdr:cNvPr id="90" name="楕円 89">
          <a:extLst>
            <a:ext uri="{FF2B5EF4-FFF2-40B4-BE49-F238E27FC236}">
              <a16:creationId xmlns:a16="http://schemas.microsoft.com/office/drawing/2014/main" id="{57E1116F-B5FB-484E-A569-45C4E7DE6E09}"/>
            </a:ext>
          </a:extLst>
        </xdr:cNvPr>
        <xdr:cNvSpPr/>
      </xdr:nvSpPr>
      <xdr:spPr>
        <a:xfrm>
          <a:off x="1079500" y="59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31397</xdr:rowOff>
    </xdr:from>
    <xdr:ext cx="599010" cy="259045"/>
    <xdr:sp macro="" textlink="">
      <xdr:nvSpPr>
        <xdr:cNvPr id="91" name="テキスト ボックス 90">
          <a:extLst>
            <a:ext uri="{FF2B5EF4-FFF2-40B4-BE49-F238E27FC236}">
              <a16:creationId xmlns:a16="http://schemas.microsoft.com/office/drawing/2014/main" id="{DF8CA94A-CD17-47E1-9E45-01EFF3366B8D}"/>
            </a:ext>
          </a:extLst>
        </xdr:cNvPr>
        <xdr:cNvSpPr txBox="1"/>
      </xdr:nvSpPr>
      <xdr:spPr>
        <a:xfrm>
          <a:off x="830795" y="568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E40FC84-1EBF-4FAB-80B0-3873A5594E4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F160BB9-603D-468A-9CA9-6AA00AD5205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13EB1557-367D-431B-A45C-287813FC53E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FD547C12-E84A-4FA5-AA9B-1AA53DDA65C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91822F4-2D30-436B-BDD1-F38B7D0B329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F80E393-C05D-46F9-8329-734B418DAF1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7E0F1555-123B-41C6-815D-BEB1A117F7E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DA59930-E717-4240-85D1-67C31D775F2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C373A9FC-4E35-4682-AE72-B75774E5F23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97F0ACD2-C51F-4475-8471-43DFD3C722B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EB577D20-156E-48E3-B03D-34F762057D1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B2459863-8F5A-4E14-BFC3-618BA9FC76E7}"/>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B50D6F01-B7DE-461F-9FF8-1C4B10882B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290DC347-187F-4AB3-8D9A-3A7987F85C57}"/>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30ABDBD1-7B3F-4BAD-B038-8CCE8DD87BC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2711A29-7C7E-4B94-856B-775D336BBA7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39AECC04-E8CA-403F-8763-9D4A986595C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59E67F2-009E-4B75-8C52-54F6D1E9781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C4B784F-658C-4E53-9F73-D9D05AD7B4B6}"/>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E5DD6482-2F46-4850-AF38-5D2A2611333F}"/>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1B52D0D0-F808-40EA-BCE4-7649C62825A2}"/>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609B20EE-56C3-47C2-B08C-41F831450E63}"/>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8744F26B-C1DE-4A7F-A822-B92DFAB58E8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9E4BC9BE-3CE5-44E4-BFEA-B3FF287B797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330758A8-B5BF-479E-BCE4-C3AEAF5C81D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AC40B879-BAE9-4A1F-9F9E-BA760745D2FC}"/>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2A6BE367-FB03-4A03-B306-336788BC22E4}"/>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FCF9D994-4797-41C6-A961-D66791C14E07}"/>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31364B6D-E0D6-4296-9CFE-48229BE166F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426722E0-5F59-4FE8-976B-62E1CD89F6DD}"/>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103862</xdr:rowOff>
    </xdr:from>
    <xdr:to>
      <xdr:col>24</xdr:col>
      <xdr:colOff>63500</xdr:colOff>
      <xdr:row>57</xdr:row>
      <xdr:rowOff>107283</xdr:rowOff>
    </xdr:to>
    <xdr:cxnSp macro="">
      <xdr:nvCxnSpPr>
        <xdr:cNvPr id="122" name="直線コネクタ 121">
          <a:extLst>
            <a:ext uri="{FF2B5EF4-FFF2-40B4-BE49-F238E27FC236}">
              <a16:creationId xmlns:a16="http://schemas.microsoft.com/office/drawing/2014/main" id="{1FB45F5B-4258-4824-A0BA-615276F2FB8B}"/>
            </a:ext>
          </a:extLst>
        </xdr:cNvPr>
        <xdr:cNvCxnSpPr/>
      </xdr:nvCxnSpPr>
      <xdr:spPr>
        <a:xfrm flipV="1">
          <a:off x="3797300" y="9876512"/>
          <a:ext cx="838200" cy="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64548487-C6ED-42AF-B67F-1CE300D203D6}"/>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F3A80B8A-33BC-4FC2-8C44-2B8B11855D82}"/>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107283</xdr:rowOff>
    </xdr:from>
    <xdr:to>
      <xdr:col>19</xdr:col>
      <xdr:colOff>177800</xdr:colOff>
      <xdr:row>57</xdr:row>
      <xdr:rowOff>160196</xdr:rowOff>
    </xdr:to>
    <xdr:cxnSp macro="">
      <xdr:nvCxnSpPr>
        <xdr:cNvPr id="125" name="直線コネクタ 124">
          <a:extLst>
            <a:ext uri="{FF2B5EF4-FFF2-40B4-BE49-F238E27FC236}">
              <a16:creationId xmlns:a16="http://schemas.microsoft.com/office/drawing/2014/main" id="{51622D3A-7DE5-47E1-8677-7321F629AF69}"/>
            </a:ext>
          </a:extLst>
        </xdr:cNvPr>
        <xdr:cNvCxnSpPr/>
      </xdr:nvCxnSpPr>
      <xdr:spPr>
        <a:xfrm flipV="1">
          <a:off x="2908300" y="9879933"/>
          <a:ext cx="889000" cy="5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8C302C74-5CC9-417C-88DE-80D890BC4345}"/>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48670</xdr:rowOff>
    </xdr:from>
    <xdr:ext cx="599010" cy="259045"/>
    <xdr:sp macro="" textlink="">
      <xdr:nvSpPr>
        <xdr:cNvPr id="127" name="テキスト ボックス 126">
          <a:extLst>
            <a:ext uri="{FF2B5EF4-FFF2-40B4-BE49-F238E27FC236}">
              <a16:creationId xmlns:a16="http://schemas.microsoft.com/office/drawing/2014/main" id="{CDF1B38F-5D74-4F39-A43B-E8CB954950AF}"/>
            </a:ext>
          </a:extLst>
        </xdr:cNvPr>
        <xdr:cNvSpPr txBox="1"/>
      </xdr:nvSpPr>
      <xdr:spPr>
        <a:xfrm>
          <a:off x="3497795" y="99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160196</xdr:rowOff>
    </xdr:from>
    <xdr:to>
      <xdr:col>15</xdr:col>
      <xdr:colOff>50800</xdr:colOff>
      <xdr:row>57</xdr:row>
      <xdr:rowOff>168784</xdr:rowOff>
    </xdr:to>
    <xdr:cxnSp macro="">
      <xdr:nvCxnSpPr>
        <xdr:cNvPr id="128" name="直線コネクタ 127">
          <a:extLst>
            <a:ext uri="{FF2B5EF4-FFF2-40B4-BE49-F238E27FC236}">
              <a16:creationId xmlns:a16="http://schemas.microsoft.com/office/drawing/2014/main" id="{093F2E0B-7622-4F7B-AF8F-598D6D8029CA}"/>
            </a:ext>
          </a:extLst>
        </xdr:cNvPr>
        <xdr:cNvCxnSpPr/>
      </xdr:nvCxnSpPr>
      <xdr:spPr>
        <a:xfrm flipV="1">
          <a:off x="2019300" y="9932846"/>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F6CCFAB4-F4CA-45CA-A7C9-07D8D95C9718}"/>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551F6A22-5CE3-4B16-BA39-3B3A9CCC995B}"/>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168784</xdr:rowOff>
    </xdr:from>
    <xdr:to>
      <xdr:col>10</xdr:col>
      <xdr:colOff>114300</xdr:colOff>
      <xdr:row>58</xdr:row>
      <xdr:rowOff>60830</xdr:rowOff>
    </xdr:to>
    <xdr:cxnSp macro="">
      <xdr:nvCxnSpPr>
        <xdr:cNvPr id="131" name="直線コネクタ 130">
          <a:extLst>
            <a:ext uri="{FF2B5EF4-FFF2-40B4-BE49-F238E27FC236}">
              <a16:creationId xmlns:a16="http://schemas.microsoft.com/office/drawing/2014/main" id="{DC534497-467B-4A2B-94DA-A66589CD95A8}"/>
            </a:ext>
          </a:extLst>
        </xdr:cNvPr>
        <xdr:cNvCxnSpPr/>
      </xdr:nvCxnSpPr>
      <xdr:spPr>
        <a:xfrm flipV="1">
          <a:off x="1130300" y="9941434"/>
          <a:ext cx="889000" cy="6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88D98791-8F8C-4F4C-8E34-88792A16FFD2}"/>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59FD5C2F-DBEA-4DF8-AA8B-2A251AE53ACA}"/>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6827CC70-3CC5-4212-B2E8-6C5B36E775FD}"/>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B074E502-0F50-43D4-A796-D5E92FB34B7B}"/>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3C8435C-D275-4E31-BEAE-0084087A137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FB1BA35D-693A-426C-B478-D73C8FA8C86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485AEFE-6073-4570-B5A3-27CE56E4718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E7E5DC80-C99C-46E0-B6F1-CC69BB094FE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C5F625DE-F501-4BF7-8DB7-725C5C8A1BF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53062</xdr:rowOff>
    </xdr:from>
    <xdr:to>
      <xdr:col>24</xdr:col>
      <xdr:colOff>114300</xdr:colOff>
      <xdr:row>57</xdr:row>
      <xdr:rowOff>154662</xdr:rowOff>
    </xdr:to>
    <xdr:sp macro="" textlink="">
      <xdr:nvSpPr>
        <xdr:cNvPr id="141" name="楕円 140">
          <a:extLst>
            <a:ext uri="{FF2B5EF4-FFF2-40B4-BE49-F238E27FC236}">
              <a16:creationId xmlns:a16="http://schemas.microsoft.com/office/drawing/2014/main" id="{89B97291-D729-48D6-AA1D-9859D4138FA6}"/>
            </a:ext>
          </a:extLst>
        </xdr:cNvPr>
        <xdr:cNvSpPr/>
      </xdr:nvSpPr>
      <xdr:spPr>
        <a:xfrm>
          <a:off x="4584700" y="982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75939</xdr:rowOff>
    </xdr:from>
    <xdr:ext cx="599010" cy="259045"/>
    <xdr:sp macro="" textlink="">
      <xdr:nvSpPr>
        <xdr:cNvPr id="142" name="物件費該当値テキスト">
          <a:extLst>
            <a:ext uri="{FF2B5EF4-FFF2-40B4-BE49-F238E27FC236}">
              <a16:creationId xmlns:a16="http://schemas.microsoft.com/office/drawing/2014/main" id="{FBC6EA89-5015-44D8-B36C-4DB367FC8FA6}"/>
            </a:ext>
          </a:extLst>
        </xdr:cNvPr>
        <xdr:cNvSpPr txBox="1"/>
      </xdr:nvSpPr>
      <xdr:spPr>
        <a:xfrm>
          <a:off x="4686300" y="9677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56483</xdr:rowOff>
    </xdr:from>
    <xdr:to>
      <xdr:col>20</xdr:col>
      <xdr:colOff>38100</xdr:colOff>
      <xdr:row>57</xdr:row>
      <xdr:rowOff>158083</xdr:rowOff>
    </xdr:to>
    <xdr:sp macro="" textlink="">
      <xdr:nvSpPr>
        <xdr:cNvPr id="143" name="楕円 142">
          <a:extLst>
            <a:ext uri="{FF2B5EF4-FFF2-40B4-BE49-F238E27FC236}">
              <a16:creationId xmlns:a16="http://schemas.microsoft.com/office/drawing/2014/main" id="{DD65D961-59E2-418A-8FB7-9C41D2C64C7D}"/>
            </a:ext>
          </a:extLst>
        </xdr:cNvPr>
        <xdr:cNvSpPr/>
      </xdr:nvSpPr>
      <xdr:spPr>
        <a:xfrm>
          <a:off x="3746500" y="982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3160</xdr:rowOff>
    </xdr:from>
    <xdr:ext cx="599010" cy="259045"/>
    <xdr:sp macro="" textlink="">
      <xdr:nvSpPr>
        <xdr:cNvPr id="144" name="テキスト ボックス 143">
          <a:extLst>
            <a:ext uri="{FF2B5EF4-FFF2-40B4-BE49-F238E27FC236}">
              <a16:creationId xmlns:a16="http://schemas.microsoft.com/office/drawing/2014/main" id="{5A92ACCA-C3DF-4479-8B7B-512004BCAD8D}"/>
            </a:ext>
          </a:extLst>
        </xdr:cNvPr>
        <xdr:cNvSpPr txBox="1"/>
      </xdr:nvSpPr>
      <xdr:spPr>
        <a:xfrm>
          <a:off x="3497795" y="9604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109396</xdr:rowOff>
    </xdr:from>
    <xdr:to>
      <xdr:col>15</xdr:col>
      <xdr:colOff>101600</xdr:colOff>
      <xdr:row>58</xdr:row>
      <xdr:rowOff>39546</xdr:rowOff>
    </xdr:to>
    <xdr:sp macro="" textlink="">
      <xdr:nvSpPr>
        <xdr:cNvPr id="145" name="楕円 144">
          <a:extLst>
            <a:ext uri="{FF2B5EF4-FFF2-40B4-BE49-F238E27FC236}">
              <a16:creationId xmlns:a16="http://schemas.microsoft.com/office/drawing/2014/main" id="{C512AC13-5BD8-4B91-8B18-3BE4CE5B979E}"/>
            </a:ext>
          </a:extLst>
        </xdr:cNvPr>
        <xdr:cNvSpPr/>
      </xdr:nvSpPr>
      <xdr:spPr>
        <a:xfrm>
          <a:off x="2857500" y="98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56073</xdr:rowOff>
    </xdr:from>
    <xdr:ext cx="599010" cy="259045"/>
    <xdr:sp macro="" textlink="">
      <xdr:nvSpPr>
        <xdr:cNvPr id="146" name="テキスト ボックス 145">
          <a:extLst>
            <a:ext uri="{FF2B5EF4-FFF2-40B4-BE49-F238E27FC236}">
              <a16:creationId xmlns:a16="http://schemas.microsoft.com/office/drawing/2014/main" id="{E16860F9-4B08-4312-A4E5-B91BB8C03A43}"/>
            </a:ext>
          </a:extLst>
        </xdr:cNvPr>
        <xdr:cNvSpPr txBox="1"/>
      </xdr:nvSpPr>
      <xdr:spPr>
        <a:xfrm>
          <a:off x="2608795" y="965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117984</xdr:rowOff>
    </xdr:from>
    <xdr:to>
      <xdr:col>10</xdr:col>
      <xdr:colOff>165100</xdr:colOff>
      <xdr:row>58</xdr:row>
      <xdr:rowOff>48134</xdr:rowOff>
    </xdr:to>
    <xdr:sp macro="" textlink="">
      <xdr:nvSpPr>
        <xdr:cNvPr id="147" name="楕円 146">
          <a:extLst>
            <a:ext uri="{FF2B5EF4-FFF2-40B4-BE49-F238E27FC236}">
              <a16:creationId xmlns:a16="http://schemas.microsoft.com/office/drawing/2014/main" id="{CE388BF3-4978-48D5-B881-6262CE5FA6CF}"/>
            </a:ext>
          </a:extLst>
        </xdr:cNvPr>
        <xdr:cNvSpPr/>
      </xdr:nvSpPr>
      <xdr:spPr>
        <a:xfrm>
          <a:off x="1968500" y="989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64661</xdr:rowOff>
    </xdr:from>
    <xdr:ext cx="599010" cy="259045"/>
    <xdr:sp macro="" textlink="">
      <xdr:nvSpPr>
        <xdr:cNvPr id="148" name="テキスト ボックス 147">
          <a:extLst>
            <a:ext uri="{FF2B5EF4-FFF2-40B4-BE49-F238E27FC236}">
              <a16:creationId xmlns:a16="http://schemas.microsoft.com/office/drawing/2014/main" id="{648DC9A4-4D1E-4C9D-BC58-C462BEEDBB34}"/>
            </a:ext>
          </a:extLst>
        </xdr:cNvPr>
        <xdr:cNvSpPr txBox="1"/>
      </xdr:nvSpPr>
      <xdr:spPr>
        <a:xfrm>
          <a:off x="1719795" y="966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10030</xdr:rowOff>
    </xdr:from>
    <xdr:to>
      <xdr:col>6</xdr:col>
      <xdr:colOff>38100</xdr:colOff>
      <xdr:row>58</xdr:row>
      <xdr:rowOff>111630</xdr:rowOff>
    </xdr:to>
    <xdr:sp macro="" textlink="">
      <xdr:nvSpPr>
        <xdr:cNvPr id="149" name="楕円 148">
          <a:extLst>
            <a:ext uri="{FF2B5EF4-FFF2-40B4-BE49-F238E27FC236}">
              <a16:creationId xmlns:a16="http://schemas.microsoft.com/office/drawing/2014/main" id="{60528C4C-1C7B-45B6-8A86-5742E530563D}"/>
            </a:ext>
          </a:extLst>
        </xdr:cNvPr>
        <xdr:cNvSpPr/>
      </xdr:nvSpPr>
      <xdr:spPr>
        <a:xfrm>
          <a:off x="1079500" y="995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128157</xdr:rowOff>
    </xdr:from>
    <xdr:ext cx="599010" cy="259045"/>
    <xdr:sp macro="" textlink="">
      <xdr:nvSpPr>
        <xdr:cNvPr id="150" name="テキスト ボックス 149">
          <a:extLst>
            <a:ext uri="{FF2B5EF4-FFF2-40B4-BE49-F238E27FC236}">
              <a16:creationId xmlns:a16="http://schemas.microsoft.com/office/drawing/2014/main" id="{022BA8B5-1428-4B6D-97B7-B085480F7F37}"/>
            </a:ext>
          </a:extLst>
        </xdr:cNvPr>
        <xdr:cNvSpPr txBox="1"/>
      </xdr:nvSpPr>
      <xdr:spPr>
        <a:xfrm>
          <a:off x="830795" y="972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7CB5536B-E954-4C84-9C9C-5CD09FBADB1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E1B4EA25-3297-4392-B8F8-7C504982542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587EAFAD-3386-4F04-A578-9CD84EB2C8B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75870D41-9839-4FCE-A7D3-C1186FD6B68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E9FC73A8-6606-40BF-B5F5-720389D7C9A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1AC5552D-DB26-499D-A113-2FFAEB3C153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E63FE695-100B-4D82-B158-DC1509E01E8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689043AA-E877-4861-BCEC-7AE8A308EF9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3F4B11C0-0027-48B4-81A2-167223F22D3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DB745AEF-7B71-4876-A129-3255956CC13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D34D64E9-3915-4571-81E8-F04274C7218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2E995E22-93E1-481B-896B-68BEDE1DB193}"/>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27A2A687-6BDA-470B-9CEE-2A77BCCAB3FE}"/>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E0508A0F-05F8-4203-AF85-ACEAEEC52867}"/>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D3E605BF-C053-43A6-8FAE-C9CA638B7F28}"/>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96621BB7-DE30-4764-A1A3-5B31402C5E62}"/>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45081EE2-67E3-48FD-AFDF-92FD4D90C297}"/>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D891623C-E629-4BB3-8FC0-627B8FADC33D}"/>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FC2D8DCC-9F33-4A5B-A6B5-2801CA4093B5}"/>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61376A39-5CF7-4DD7-B5CD-13A6B7B18497}"/>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8340D572-4D9F-4677-A22F-4CB1F236EA6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D4A896CC-EFE9-45D4-B6E3-ACBEC7CAEE34}"/>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B1F8F798-C576-47F5-9C3E-26899E987C7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5A899140-E411-4D38-86AC-9FC97F11E01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2A918FAD-0421-4727-8E43-76B4250259A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7654693-6F7A-4F5E-88A6-4F44B3BA43DB}"/>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E6946B92-BE81-4093-8EC7-758C08E571F5}"/>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B4AE10F0-5081-443F-92BD-720A29953AD9}"/>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BE01420D-8644-42B7-B05D-38FBBDF3A49C}"/>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8CF433EA-571A-4F33-B9D4-94A964639C07}"/>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150673</xdr:rowOff>
    </xdr:from>
    <xdr:to>
      <xdr:col>24</xdr:col>
      <xdr:colOff>63500</xdr:colOff>
      <xdr:row>78</xdr:row>
      <xdr:rowOff>103319</xdr:rowOff>
    </xdr:to>
    <xdr:cxnSp macro="">
      <xdr:nvCxnSpPr>
        <xdr:cNvPr id="181" name="直線コネクタ 180">
          <a:extLst>
            <a:ext uri="{FF2B5EF4-FFF2-40B4-BE49-F238E27FC236}">
              <a16:creationId xmlns:a16="http://schemas.microsoft.com/office/drawing/2014/main" id="{A8E61501-2B5F-4EFF-9AB3-F13A6968EC96}"/>
            </a:ext>
          </a:extLst>
        </xdr:cNvPr>
        <xdr:cNvCxnSpPr/>
      </xdr:nvCxnSpPr>
      <xdr:spPr>
        <a:xfrm flipV="1">
          <a:off x="3797300" y="13352323"/>
          <a:ext cx="838200" cy="1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52FA538C-8321-47FF-ACBD-EDD003C8D5E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A42CF3AD-5206-475C-8FB0-7A3592C50D61}"/>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78403</xdr:rowOff>
    </xdr:from>
    <xdr:to>
      <xdr:col>19</xdr:col>
      <xdr:colOff>177800</xdr:colOff>
      <xdr:row>78</xdr:row>
      <xdr:rowOff>103319</xdr:rowOff>
    </xdr:to>
    <xdr:cxnSp macro="">
      <xdr:nvCxnSpPr>
        <xdr:cNvPr id="184" name="直線コネクタ 183">
          <a:extLst>
            <a:ext uri="{FF2B5EF4-FFF2-40B4-BE49-F238E27FC236}">
              <a16:creationId xmlns:a16="http://schemas.microsoft.com/office/drawing/2014/main" id="{1EB30637-7461-4B3F-BC6B-3BF98AFD2674}"/>
            </a:ext>
          </a:extLst>
        </xdr:cNvPr>
        <xdr:cNvCxnSpPr/>
      </xdr:nvCxnSpPr>
      <xdr:spPr>
        <a:xfrm>
          <a:off x="2908300" y="13451503"/>
          <a:ext cx="889000" cy="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63B0E66E-0F25-4CD7-AA3E-2C7BADD7444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A6AF73FF-6762-4DD2-88EB-927FB7DCC15F}"/>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78403</xdr:rowOff>
    </xdr:from>
    <xdr:to>
      <xdr:col>15</xdr:col>
      <xdr:colOff>50800</xdr:colOff>
      <xdr:row>78</xdr:row>
      <xdr:rowOff>108415</xdr:rowOff>
    </xdr:to>
    <xdr:cxnSp macro="">
      <xdr:nvCxnSpPr>
        <xdr:cNvPr id="187" name="直線コネクタ 186">
          <a:extLst>
            <a:ext uri="{FF2B5EF4-FFF2-40B4-BE49-F238E27FC236}">
              <a16:creationId xmlns:a16="http://schemas.microsoft.com/office/drawing/2014/main" id="{C179B93D-23AF-4241-8C93-EEDA71B20B79}"/>
            </a:ext>
          </a:extLst>
        </xdr:cNvPr>
        <xdr:cNvCxnSpPr/>
      </xdr:nvCxnSpPr>
      <xdr:spPr>
        <a:xfrm flipV="1">
          <a:off x="2019300" y="13451503"/>
          <a:ext cx="889000" cy="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6B8A5AC3-0705-4F44-BA0C-4385460A7E12}"/>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451CFC3B-FACC-4CAD-BD44-8C661CAA9FF7}"/>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99825</xdr:rowOff>
    </xdr:from>
    <xdr:to>
      <xdr:col>10</xdr:col>
      <xdr:colOff>114300</xdr:colOff>
      <xdr:row>78</xdr:row>
      <xdr:rowOff>108415</xdr:rowOff>
    </xdr:to>
    <xdr:cxnSp macro="">
      <xdr:nvCxnSpPr>
        <xdr:cNvPr id="190" name="直線コネクタ 189">
          <a:extLst>
            <a:ext uri="{FF2B5EF4-FFF2-40B4-BE49-F238E27FC236}">
              <a16:creationId xmlns:a16="http://schemas.microsoft.com/office/drawing/2014/main" id="{4F4F7950-0B66-4398-848E-57D54AC7FB08}"/>
            </a:ext>
          </a:extLst>
        </xdr:cNvPr>
        <xdr:cNvCxnSpPr/>
      </xdr:nvCxnSpPr>
      <xdr:spPr>
        <a:xfrm>
          <a:off x="1130300" y="13472925"/>
          <a:ext cx="889000" cy="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1B4888ED-8FD2-4646-95BA-DA902236325C}"/>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29FAA373-2AD3-440B-B808-AF85DF8D7A08}"/>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AB673888-67F5-4303-8105-9E6908BDF61C}"/>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4EB31597-7C8C-40BD-92B6-B5AD993CED23}"/>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8A1930F2-46C4-42E4-BC04-80BB59336E02}"/>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DFA4FC56-435F-472E-B8B9-AD0BBA92519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5A4FA2B5-7E42-4B47-BC54-3CA3C6960811}"/>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15BDE0FC-B26E-4BA4-B040-59FFE94B454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FEC1EF98-1F4E-4262-BF31-0A54F74928C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99873</xdr:rowOff>
    </xdr:from>
    <xdr:to>
      <xdr:col>24</xdr:col>
      <xdr:colOff>114300</xdr:colOff>
      <xdr:row>78</xdr:row>
      <xdr:rowOff>30023</xdr:rowOff>
    </xdr:to>
    <xdr:sp macro="" textlink="">
      <xdr:nvSpPr>
        <xdr:cNvPr id="200" name="楕円 199">
          <a:extLst>
            <a:ext uri="{FF2B5EF4-FFF2-40B4-BE49-F238E27FC236}">
              <a16:creationId xmlns:a16="http://schemas.microsoft.com/office/drawing/2014/main" id="{19EBC445-ACA5-43F7-B0D9-2D7F272B8488}"/>
            </a:ext>
          </a:extLst>
        </xdr:cNvPr>
        <xdr:cNvSpPr/>
      </xdr:nvSpPr>
      <xdr:spPr>
        <a:xfrm>
          <a:off x="4584700" y="1330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78300</xdr:rowOff>
    </xdr:from>
    <xdr:ext cx="469744" cy="259045"/>
    <xdr:sp macro="" textlink="">
      <xdr:nvSpPr>
        <xdr:cNvPr id="201" name="維持補修費該当値テキスト">
          <a:extLst>
            <a:ext uri="{FF2B5EF4-FFF2-40B4-BE49-F238E27FC236}">
              <a16:creationId xmlns:a16="http://schemas.microsoft.com/office/drawing/2014/main" id="{B289A0EC-B430-42E0-A357-6ACBDB50FB1E}"/>
            </a:ext>
          </a:extLst>
        </xdr:cNvPr>
        <xdr:cNvSpPr txBox="1"/>
      </xdr:nvSpPr>
      <xdr:spPr>
        <a:xfrm>
          <a:off x="4686300" y="132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52519</xdr:rowOff>
    </xdr:from>
    <xdr:to>
      <xdr:col>20</xdr:col>
      <xdr:colOff>38100</xdr:colOff>
      <xdr:row>78</xdr:row>
      <xdr:rowOff>154119</xdr:rowOff>
    </xdr:to>
    <xdr:sp macro="" textlink="">
      <xdr:nvSpPr>
        <xdr:cNvPr id="202" name="楕円 201">
          <a:extLst>
            <a:ext uri="{FF2B5EF4-FFF2-40B4-BE49-F238E27FC236}">
              <a16:creationId xmlns:a16="http://schemas.microsoft.com/office/drawing/2014/main" id="{18E3FBEA-078D-45C3-B680-9E9705049319}"/>
            </a:ext>
          </a:extLst>
        </xdr:cNvPr>
        <xdr:cNvSpPr/>
      </xdr:nvSpPr>
      <xdr:spPr>
        <a:xfrm>
          <a:off x="3746500" y="1342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145246</xdr:rowOff>
    </xdr:from>
    <xdr:ext cx="469744" cy="259045"/>
    <xdr:sp macro="" textlink="">
      <xdr:nvSpPr>
        <xdr:cNvPr id="203" name="テキスト ボックス 202">
          <a:extLst>
            <a:ext uri="{FF2B5EF4-FFF2-40B4-BE49-F238E27FC236}">
              <a16:creationId xmlns:a16="http://schemas.microsoft.com/office/drawing/2014/main" id="{D5F8CD56-9D93-49FB-9A12-83DC9A23AD5F}"/>
            </a:ext>
          </a:extLst>
        </xdr:cNvPr>
        <xdr:cNvSpPr txBox="1"/>
      </xdr:nvSpPr>
      <xdr:spPr>
        <a:xfrm>
          <a:off x="3562428" y="1351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27603</xdr:rowOff>
    </xdr:from>
    <xdr:to>
      <xdr:col>15</xdr:col>
      <xdr:colOff>101600</xdr:colOff>
      <xdr:row>78</xdr:row>
      <xdr:rowOff>129203</xdr:rowOff>
    </xdr:to>
    <xdr:sp macro="" textlink="">
      <xdr:nvSpPr>
        <xdr:cNvPr id="204" name="楕円 203">
          <a:extLst>
            <a:ext uri="{FF2B5EF4-FFF2-40B4-BE49-F238E27FC236}">
              <a16:creationId xmlns:a16="http://schemas.microsoft.com/office/drawing/2014/main" id="{141D57FD-FEBC-4315-AF77-CBD106865000}"/>
            </a:ext>
          </a:extLst>
        </xdr:cNvPr>
        <xdr:cNvSpPr/>
      </xdr:nvSpPr>
      <xdr:spPr>
        <a:xfrm>
          <a:off x="2857500" y="1340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120330</xdr:rowOff>
    </xdr:from>
    <xdr:ext cx="469744" cy="259045"/>
    <xdr:sp macro="" textlink="">
      <xdr:nvSpPr>
        <xdr:cNvPr id="205" name="テキスト ボックス 204">
          <a:extLst>
            <a:ext uri="{FF2B5EF4-FFF2-40B4-BE49-F238E27FC236}">
              <a16:creationId xmlns:a16="http://schemas.microsoft.com/office/drawing/2014/main" id="{3C799B81-C471-40BD-AF13-3B341F580C97}"/>
            </a:ext>
          </a:extLst>
        </xdr:cNvPr>
        <xdr:cNvSpPr txBox="1"/>
      </xdr:nvSpPr>
      <xdr:spPr>
        <a:xfrm>
          <a:off x="2673428" y="1349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57615</xdr:rowOff>
    </xdr:from>
    <xdr:to>
      <xdr:col>10</xdr:col>
      <xdr:colOff>165100</xdr:colOff>
      <xdr:row>78</xdr:row>
      <xdr:rowOff>159215</xdr:rowOff>
    </xdr:to>
    <xdr:sp macro="" textlink="">
      <xdr:nvSpPr>
        <xdr:cNvPr id="206" name="楕円 205">
          <a:extLst>
            <a:ext uri="{FF2B5EF4-FFF2-40B4-BE49-F238E27FC236}">
              <a16:creationId xmlns:a16="http://schemas.microsoft.com/office/drawing/2014/main" id="{2A2E06B2-707F-4B6E-A19E-9AECFC3E4B94}"/>
            </a:ext>
          </a:extLst>
        </xdr:cNvPr>
        <xdr:cNvSpPr/>
      </xdr:nvSpPr>
      <xdr:spPr>
        <a:xfrm>
          <a:off x="1968500" y="134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150342</xdr:rowOff>
    </xdr:from>
    <xdr:ext cx="469744" cy="259045"/>
    <xdr:sp macro="" textlink="">
      <xdr:nvSpPr>
        <xdr:cNvPr id="207" name="テキスト ボックス 206">
          <a:extLst>
            <a:ext uri="{FF2B5EF4-FFF2-40B4-BE49-F238E27FC236}">
              <a16:creationId xmlns:a16="http://schemas.microsoft.com/office/drawing/2014/main" id="{85E4A00D-53D9-457D-BFF1-0BCA13C19968}"/>
            </a:ext>
          </a:extLst>
        </xdr:cNvPr>
        <xdr:cNvSpPr txBox="1"/>
      </xdr:nvSpPr>
      <xdr:spPr>
        <a:xfrm>
          <a:off x="1784428" y="1352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49025</xdr:rowOff>
    </xdr:from>
    <xdr:to>
      <xdr:col>6</xdr:col>
      <xdr:colOff>38100</xdr:colOff>
      <xdr:row>78</xdr:row>
      <xdr:rowOff>150625</xdr:rowOff>
    </xdr:to>
    <xdr:sp macro="" textlink="">
      <xdr:nvSpPr>
        <xdr:cNvPr id="208" name="楕円 207">
          <a:extLst>
            <a:ext uri="{FF2B5EF4-FFF2-40B4-BE49-F238E27FC236}">
              <a16:creationId xmlns:a16="http://schemas.microsoft.com/office/drawing/2014/main" id="{81CA04E4-B9D1-478B-9225-FC26ACB0D803}"/>
            </a:ext>
          </a:extLst>
        </xdr:cNvPr>
        <xdr:cNvSpPr/>
      </xdr:nvSpPr>
      <xdr:spPr>
        <a:xfrm>
          <a:off x="1079500" y="1342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141752</xdr:rowOff>
    </xdr:from>
    <xdr:ext cx="469744" cy="259045"/>
    <xdr:sp macro="" textlink="">
      <xdr:nvSpPr>
        <xdr:cNvPr id="209" name="テキスト ボックス 208">
          <a:extLst>
            <a:ext uri="{FF2B5EF4-FFF2-40B4-BE49-F238E27FC236}">
              <a16:creationId xmlns:a16="http://schemas.microsoft.com/office/drawing/2014/main" id="{1347DB4A-5A41-4E73-AC0C-4CE3757600FE}"/>
            </a:ext>
          </a:extLst>
        </xdr:cNvPr>
        <xdr:cNvSpPr txBox="1"/>
      </xdr:nvSpPr>
      <xdr:spPr>
        <a:xfrm>
          <a:off x="895428" y="1351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764D3C35-F092-4879-8BC6-A66F37CE913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49588784-0DC9-4D4C-BCDA-5DDBC25FF6B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7953B90D-E259-45DF-96B9-1B2EC0C7398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F20892E8-EB49-4631-AD34-817AD5BE194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36983D26-7D70-43B7-8101-DE6515C442F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A6DA8610-7B15-4C78-9732-A021B70BD2B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C6D52C97-4535-442D-8132-3EADBE2BA02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88A702B2-8E04-41CB-B873-5FD58D9AD62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FE02CBBF-1F05-4B1A-BDB9-E5022F6EFE8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9974D2E9-3683-4570-BCA2-408CAB0F2BB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2CB16E1D-57F9-4068-BCD7-E9295114196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5A9D61A4-9CA4-4BD4-BD04-3E9728522CD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71624D8C-58D6-432A-8F0D-BE66111F515D}"/>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1D50F267-4558-4C59-A50C-A7BCE932EF4A}"/>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34199231-FA36-442D-A45E-1A993A8379FC}"/>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1178C2C5-C0AB-40F2-BA5D-D959C3A98D03}"/>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2954DF78-F1C1-4A3B-A194-BA547150B9F9}"/>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1DD6E926-6382-44E3-97BA-FF9F6C9F144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D819CC1F-E677-4EAD-8924-7D9999978FDA}"/>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9266A226-BA6D-440A-9FFF-C8C217C8AC76}"/>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3074512B-58D8-4A12-AD00-D9D54DB3F1A4}"/>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548DB28C-E5C8-483D-817F-3AFAED41F2F5}"/>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5098071-84E2-48E9-BD08-7B2A25B1E95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2FFB9097-F84E-4152-B2B2-DFA4F71FC71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FF55BFA6-008C-4B1A-B195-9B9EA6A74DB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90206B64-1324-40D0-BC0A-854BF79CF21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A20577F3-D710-46D7-B359-0DE034BCE2B5}"/>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31D91703-5425-4E88-A0CB-A3B35A302B9E}"/>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EA24A560-28BC-4A0D-A636-BA4F6487FD78}"/>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BBEC4EAC-4379-47A0-BC0F-2BF0486609EE}"/>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D8C79885-4B17-4AB3-9211-6D51EE7DF6D4}"/>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131634</xdr:rowOff>
    </xdr:from>
    <xdr:to>
      <xdr:col>24</xdr:col>
      <xdr:colOff>63500</xdr:colOff>
      <xdr:row>93</xdr:row>
      <xdr:rowOff>30080</xdr:rowOff>
    </xdr:to>
    <xdr:cxnSp macro="">
      <xdr:nvCxnSpPr>
        <xdr:cNvPr id="241" name="直線コネクタ 240">
          <a:extLst>
            <a:ext uri="{FF2B5EF4-FFF2-40B4-BE49-F238E27FC236}">
              <a16:creationId xmlns:a16="http://schemas.microsoft.com/office/drawing/2014/main" id="{AAED3C4E-16FB-4A1C-B360-7F9B9D638C19}"/>
            </a:ext>
          </a:extLst>
        </xdr:cNvPr>
        <xdr:cNvCxnSpPr/>
      </xdr:nvCxnSpPr>
      <xdr:spPr>
        <a:xfrm flipV="1">
          <a:off x="3797300" y="15905034"/>
          <a:ext cx="838200" cy="6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383110F4-229C-4CA7-B993-2F281837CCE1}"/>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792A7171-C073-4346-BC31-8C39FAF690A9}"/>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30080</xdr:rowOff>
    </xdr:from>
    <xdr:to>
      <xdr:col>19</xdr:col>
      <xdr:colOff>177800</xdr:colOff>
      <xdr:row>93</xdr:row>
      <xdr:rowOff>123817</xdr:rowOff>
    </xdr:to>
    <xdr:cxnSp macro="">
      <xdr:nvCxnSpPr>
        <xdr:cNvPr id="244" name="直線コネクタ 243">
          <a:extLst>
            <a:ext uri="{FF2B5EF4-FFF2-40B4-BE49-F238E27FC236}">
              <a16:creationId xmlns:a16="http://schemas.microsoft.com/office/drawing/2014/main" id="{B029938E-3131-4390-B1B3-733B3E9F82BC}"/>
            </a:ext>
          </a:extLst>
        </xdr:cNvPr>
        <xdr:cNvCxnSpPr/>
      </xdr:nvCxnSpPr>
      <xdr:spPr>
        <a:xfrm flipV="1">
          <a:off x="2908300" y="15974930"/>
          <a:ext cx="889000" cy="9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C109DF6-91B5-4DEE-9C0F-2D77EF1EC2E2}"/>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CCAC38F7-9FD3-4D9E-AC72-61997392CD6C}"/>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29656</xdr:rowOff>
    </xdr:from>
    <xdr:to>
      <xdr:col>15</xdr:col>
      <xdr:colOff>50800</xdr:colOff>
      <xdr:row>93</xdr:row>
      <xdr:rowOff>123817</xdr:rowOff>
    </xdr:to>
    <xdr:cxnSp macro="">
      <xdr:nvCxnSpPr>
        <xdr:cNvPr id="247" name="直線コネクタ 246">
          <a:extLst>
            <a:ext uri="{FF2B5EF4-FFF2-40B4-BE49-F238E27FC236}">
              <a16:creationId xmlns:a16="http://schemas.microsoft.com/office/drawing/2014/main" id="{8D87A38E-3798-4D59-8CC1-0BEC8BCBA694}"/>
            </a:ext>
          </a:extLst>
        </xdr:cNvPr>
        <xdr:cNvCxnSpPr/>
      </xdr:nvCxnSpPr>
      <xdr:spPr>
        <a:xfrm>
          <a:off x="2019300" y="15974506"/>
          <a:ext cx="889000" cy="9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CDDE2F18-89CA-43CF-BB49-2E9F59A25247}"/>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43CC3EB7-D443-4E0E-9235-FE6D9909BCDC}"/>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29656</xdr:rowOff>
    </xdr:from>
    <xdr:to>
      <xdr:col>10</xdr:col>
      <xdr:colOff>114300</xdr:colOff>
      <xdr:row>95</xdr:row>
      <xdr:rowOff>16332</xdr:rowOff>
    </xdr:to>
    <xdr:cxnSp macro="">
      <xdr:nvCxnSpPr>
        <xdr:cNvPr id="250" name="直線コネクタ 249">
          <a:extLst>
            <a:ext uri="{FF2B5EF4-FFF2-40B4-BE49-F238E27FC236}">
              <a16:creationId xmlns:a16="http://schemas.microsoft.com/office/drawing/2014/main" id="{B5652B8D-5C7A-46C4-B898-16D88C2B84DB}"/>
            </a:ext>
          </a:extLst>
        </xdr:cNvPr>
        <xdr:cNvCxnSpPr/>
      </xdr:nvCxnSpPr>
      <xdr:spPr>
        <a:xfrm flipV="1">
          <a:off x="1130300" y="15974506"/>
          <a:ext cx="889000" cy="32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7D06AD59-A5A6-4025-963A-92B41A266CEC}"/>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6470BD00-5EBC-46D3-9107-A58FD924C385}"/>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A14643C8-B067-48A4-8537-FC8A8B48959D}"/>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75F46890-B31E-4BE7-87F8-CF168EEF31C5}"/>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7140E4D4-E1A3-499C-A29C-E557C9899A5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D6A52AEE-EB0D-4840-A2C5-747D369EA8C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44A3216A-1FCF-4B2F-9F2E-520C435F09B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B5EE3E99-6059-40CF-A9A7-1E4BD37838A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64E85466-C915-4EB2-9C2C-65F775A1F70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80834</xdr:rowOff>
    </xdr:from>
    <xdr:to>
      <xdr:col>24</xdr:col>
      <xdr:colOff>114300</xdr:colOff>
      <xdr:row>93</xdr:row>
      <xdr:rowOff>10984</xdr:rowOff>
    </xdr:to>
    <xdr:sp macro="" textlink="">
      <xdr:nvSpPr>
        <xdr:cNvPr id="260" name="楕円 259">
          <a:extLst>
            <a:ext uri="{FF2B5EF4-FFF2-40B4-BE49-F238E27FC236}">
              <a16:creationId xmlns:a16="http://schemas.microsoft.com/office/drawing/2014/main" id="{5B9ECD5A-0C7A-4C65-8E2B-14C620316B71}"/>
            </a:ext>
          </a:extLst>
        </xdr:cNvPr>
        <xdr:cNvSpPr/>
      </xdr:nvSpPr>
      <xdr:spPr>
        <a:xfrm>
          <a:off x="4584700" y="1585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103711</xdr:rowOff>
    </xdr:from>
    <xdr:ext cx="599010" cy="259045"/>
    <xdr:sp macro="" textlink="">
      <xdr:nvSpPr>
        <xdr:cNvPr id="261" name="扶助費該当値テキスト">
          <a:extLst>
            <a:ext uri="{FF2B5EF4-FFF2-40B4-BE49-F238E27FC236}">
              <a16:creationId xmlns:a16="http://schemas.microsoft.com/office/drawing/2014/main" id="{C9BE5D32-3D9C-413A-B2A4-F215AA09C41B}"/>
            </a:ext>
          </a:extLst>
        </xdr:cNvPr>
        <xdr:cNvSpPr txBox="1"/>
      </xdr:nvSpPr>
      <xdr:spPr>
        <a:xfrm>
          <a:off x="4686300" y="15705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150730</xdr:rowOff>
    </xdr:from>
    <xdr:to>
      <xdr:col>20</xdr:col>
      <xdr:colOff>38100</xdr:colOff>
      <xdr:row>93</xdr:row>
      <xdr:rowOff>80880</xdr:rowOff>
    </xdr:to>
    <xdr:sp macro="" textlink="">
      <xdr:nvSpPr>
        <xdr:cNvPr id="262" name="楕円 261">
          <a:extLst>
            <a:ext uri="{FF2B5EF4-FFF2-40B4-BE49-F238E27FC236}">
              <a16:creationId xmlns:a16="http://schemas.microsoft.com/office/drawing/2014/main" id="{A41AA382-479C-4B71-909A-0604FE99F54D}"/>
            </a:ext>
          </a:extLst>
        </xdr:cNvPr>
        <xdr:cNvSpPr/>
      </xdr:nvSpPr>
      <xdr:spPr>
        <a:xfrm>
          <a:off x="3746500" y="159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97407</xdr:rowOff>
    </xdr:from>
    <xdr:ext cx="599010" cy="259045"/>
    <xdr:sp macro="" textlink="">
      <xdr:nvSpPr>
        <xdr:cNvPr id="263" name="テキスト ボックス 262">
          <a:extLst>
            <a:ext uri="{FF2B5EF4-FFF2-40B4-BE49-F238E27FC236}">
              <a16:creationId xmlns:a16="http://schemas.microsoft.com/office/drawing/2014/main" id="{77819606-E2A2-4BD4-93D2-76312D607D7D}"/>
            </a:ext>
          </a:extLst>
        </xdr:cNvPr>
        <xdr:cNvSpPr txBox="1"/>
      </xdr:nvSpPr>
      <xdr:spPr>
        <a:xfrm>
          <a:off x="3497795" y="1569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73017</xdr:rowOff>
    </xdr:from>
    <xdr:to>
      <xdr:col>15</xdr:col>
      <xdr:colOff>101600</xdr:colOff>
      <xdr:row>94</xdr:row>
      <xdr:rowOff>3167</xdr:rowOff>
    </xdr:to>
    <xdr:sp macro="" textlink="">
      <xdr:nvSpPr>
        <xdr:cNvPr id="264" name="楕円 263">
          <a:extLst>
            <a:ext uri="{FF2B5EF4-FFF2-40B4-BE49-F238E27FC236}">
              <a16:creationId xmlns:a16="http://schemas.microsoft.com/office/drawing/2014/main" id="{24364EE0-B811-408C-8E1A-7400869D48B7}"/>
            </a:ext>
          </a:extLst>
        </xdr:cNvPr>
        <xdr:cNvSpPr/>
      </xdr:nvSpPr>
      <xdr:spPr>
        <a:xfrm>
          <a:off x="2857500" y="1601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19694</xdr:rowOff>
    </xdr:from>
    <xdr:ext cx="599010" cy="259045"/>
    <xdr:sp macro="" textlink="">
      <xdr:nvSpPr>
        <xdr:cNvPr id="265" name="テキスト ボックス 264">
          <a:extLst>
            <a:ext uri="{FF2B5EF4-FFF2-40B4-BE49-F238E27FC236}">
              <a16:creationId xmlns:a16="http://schemas.microsoft.com/office/drawing/2014/main" id="{CC9BE8CD-1EAB-4785-8F1C-B20053A47D45}"/>
            </a:ext>
          </a:extLst>
        </xdr:cNvPr>
        <xdr:cNvSpPr txBox="1"/>
      </xdr:nvSpPr>
      <xdr:spPr>
        <a:xfrm>
          <a:off x="2608795" y="1579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150306</xdr:rowOff>
    </xdr:from>
    <xdr:to>
      <xdr:col>10</xdr:col>
      <xdr:colOff>165100</xdr:colOff>
      <xdr:row>93</xdr:row>
      <xdr:rowOff>80456</xdr:rowOff>
    </xdr:to>
    <xdr:sp macro="" textlink="">
      <xdr:nvSpPr>
        <xdr:cNvPr id="266" name="楕円 265">
          <a:extLst>
            <a:ext uri="{FF2B5EF4-FFF2-40B4-BE49-F238E27FC236}">
              <a16:creationId xmlns:a16="http://schemas.microsoft.com/office/drawing/2014/main" id="{62763008-D159-47BE-B3F1-C654C9F051CA}"/>
            </a:ext>
          </a:extLst>
        </xdr:cNvPr>
        <xdr:cNvSpPr/>
      </xdr:nvSpPr>
      <xdr:spPr>
        <a:xfrm>
          <a:off x="1968500" y="1592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96983</xdr:rowOff>
    </xdr:from>
    <xdr:ext cx="599010" cy="259045"/>
    <xdr:sp macro="" textlink="">
      <xdr:nvSpPr>
        <xdr:cNvPr id="267" name="テキスト ボックス 266">
          <a:extLst>
            <a:ext uri="{FF2B5EF4-FFF2-40B4-BE49-F238E27FC236}">
              <a16:creationId xmlns:a16="http://schemas.microsoft.com/office/drawing/2014/main" id="{67944A63-A8A7-48CE-95B2-B2692F37E7D6}"/>
            </a:ext>
          </a:extLst>
        </xdr:cNvPr>
        <xdr:cNvSpPr txBox="1"/>
      </xdr:nvSpPr>
      <xdr:spPr>
        <a:xfrm>
          <a:off x="1719795" y="15698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136982</xdr:rowOff>
    </xdr:from>
    <xdr:to>
      <xdr:col>6</xdr:col>
      <xdr:colOff>38100</xdr:colOff>
      <xdr:row>95</xdr:row>
      <xdr:rowOff>67132</xdr:rowOff>
    </xdr:to>
    <xdr:sp macro="" textlink="">
      <xdr:nvSpPr>
        <xdr:cNvPr id="268" name="楕円 267">
          <a:extLst>
            <a:ext uri="{FF2B5EF4-FFF2-40B4-BE49-F238E27FC236}">
              <a16:creationId xmlns:a16="http://schemas.microsoft.com/office/drawing/2014/main" id="{28DE4DF9-21B8-467B-BC7B-7EE8DF3B8EA6}"/>
            </a:ext>
          </a:extLst>
        </xdr:cNvPr>
        <xdr:cNvSpPr/>
      </xdr:nvSpPr>
      <xdr:spPr>
        <a:xfrm>
          <a:off x="1079500" y="162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83659</xdr:rowOff>
    </xdr:from>
    <xdr:ext cx="599010" cy="259045"/>
    <xdr:sp macro="" textlink="">
      <xdr:nvSpPr>
        <xdr:cNvPr id="269" name="テキスト ボックス 268">
          <a:extLst>
            <a:ext uri="{FF2B5EF4-FFF2-40B4-BE49-F238E27FC236}">
              <a16:creationId xmlns:a16="http://schemas.microsoft.com/office/drawing/2014/main" id="{01E0962A-4B0B-434B-92B0-AC6D6EBECEAB}"/>
            </a:ext>
          </a:extLst>
        </xdr:cNvPr>
        <xdr:cNvSpPr txBox="1"/>
      </xdr:nvSpPr>
      <xdr:spPr>
        <a:xfrm>
          <a:off x="830795" y="1602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6A061368-6987-4674-966F-449C633C2FB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4BE92F8C-DB48-45FA-98F6-E86557158F0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FF2F6B10-ADEF-4B69-8459-7F7C428580B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FE4FEF5C-3974-4769-A47A-08605F57A85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E305E400-DBC7-48E3-ADAF-51D00394F1D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F3E3DFFC-C9C5-4402-B749-22242450795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14F8B5E3-C944-4282-B6D8-258AA3C6543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44FBD592-58B4-43C5-85F4-AE633336447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7D6AEAA5-57C6-4722-8EE6-1000495123A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3663C1F5-1B19-492D-8A02-644102BF6DE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5BD84154-0C35-4D59-8506-DFF48FA73FBF}"/>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D41E762E-1FBF-4C0E-9215-A1631FDF2348}"/>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B756928B-F9A6-40EA-9712-0E770872E859}"/>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612F4B16-6B81-4E1F-BB3C-BA89D459C12F}"/>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4C2D4BEF-3F89-44C8-9421-9A197DF33AFE}"/>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6A6ADB3E-BBDC-4DA8-801A-4FB7B338F03E}"/>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B8D969B0-E6D2-4796-9840-8445E944EED5}"/>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1B1F7904-F3BF-4C3B-9A5E-AFD6C6C4138A}"/>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2E3BA8B0-DEC5-431C-B206-44A4F654D33D}"/>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B8D57557-8279-4EFC-ADFC-408D936EEE4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A3AC28B1-9EFC-4896-AEEA-AAC4F7C17C6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F58CAC65-57F5-498E-BA41-DA7D8694F70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44EBA7AB-5005-4E51-A49C-B47DD2F960B3}"/>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25EA19F7-6E33-4CCE-AB46-1A4537D36B77}"/>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5AB897A7-F022-4587-B8E2-A410DCBBD87F}"/>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978813D9-EBFB-4144-BCEF-74D5E1C3FC7E}"/>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79B75BEF-AE87-452B-9BBC-C787AC4E909C}"/>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27636</xdr:rowOff>
    </xdr:from>
    <xdr:to>
      <xdr:col>55</xdr:col>
      <xdr:colOff>0</xdr:colOff>
      <xdr:row>37</xdr:row>
      <xdr:rowOff>48717</xdr:rowOff>
    </xdr:to>
    <xdr:cxnSp macro="">
      <xdr:nvCxnSpPr>
        <xdr:cNvPr id="297" name="直線コネクタ 296">
          <a:extLst>
            <a:ext uri="{FF2B5EF4-FFF2-40B4-BE49-F238E27FC236}">
              <a16:creationId xmlns:a16="http://schemas.microsoft.com/office/drawing/2014/main" id="{74B769C2-A0AA-48D2-A491-B864206A5FD5}"/>
            </a:ext>
          </a:extLst>
        </xdr:cNvPr>
        <xdr:cNvCxnSpPr/>
      </xdr:nvCxnSpPr>
      <xdr:spPr>
        <a:xfrm flipV="1">
          <a:off x="9639300" y="6371286"/>
          <a:ext cx="8382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E148B9EE-D631-4E03-B601-F6D51F8E035C}"/>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2E5DE511-409B-4415-BEE6-9BDDA78115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48717</xdr:rowOff>
    </xdr:from>
    <xdr:to>
      <xdr:col>50</xdr:col>
      <xdr:colOff>114300</xdr:colOff>
      <xdr:row>37</xdr:row>
      <xdr:rowOff>96888</xdr:rowOff>
    </xdr:to>
    <xdr:cxnSp macro="">
      <xdr:nvCxnSpPr>
        <xdr:cNvPr id="300" name="直線コネクタ 299">
          <a:extLst>
            <a:ext uri="{FF2B5EF4-FFF2-40B4-BE49-F238E27FC236}">
              <a16:creationId xmlns:a16="http://schemas.microsoft.com/office/drawing/2014/main" id="{D7D912AE-F0EB-4521-BA01-02D1257BDA15}"/>
            </a:ext>
          </a:extLst>
        </xdr:cNvPr>
        <xdr:cNvCxnSpPr/>
      </xdr:nvCxnSpPr>
      <xdr:spPr>
        <a:xfrm flipV="1">
          <a:off x="8750300" y="6392367"/>
          <a:ext cx="889000" cy="4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4790B9A6-15C5-49CB-91BB-7EA665EEBB7A}"/>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764CDC18-97F9-4705-AEF9-544490680168}"/>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96888</xdr:rowOff>
    </xdr:from>
    <xdr:to>
      <xdr:col>45</xdr:col>
      <xdr:colOff>177800</xdr:colOff>
      <xdr:row>37</xdr:row>
      <xdr:rowOff>122253</xdr:rowOff>
    </xdr:to>
    <xdr:cxnSp macro="">
      <xdr:nvCxnSpPr>
        <xdr:cNvPr id="303" name="直線コネクタ 302">
          <a:extLst>
            <a:ext uri="{FF2B5EF4-FFF2-40B4-BE49-F238E27FC236}">
              <a16:creationId xmlns:a16="http://schemas.microsoft.com/office/drawing/2014/main" id="{C99997E5-B00F-4949-82EB-BF087E0770F3}"/>
            </a:ext>
          </a:extLst>
        </xdr:cNvPr>
        <xdr:cNvCxnSpPr/>
      </xdr:nvCxnSpPr>
      <xdr:spPr>
        <a:xfrm flipV="1">
          <a:off x="7861300" y="6440538"/>
          <a:ext cx="889000" cy="2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EBD888EF-51BC-456A-BEA3-BC90C7954D51}"/>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4B1D3F04-A6F3-45F1-A22E-29F3BEBCF2B4}"/>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27791</xdr:rowOff>
    </xdr:from>
    <xdr:to>
      <xdr:col>41</xdr:col>
      <xdr:colOff>50800</xdr:colOff>
      <xdr:row>37</xdr:row>
      <xdr:rowOff>122253</xdr:rowOff>
    </xdr:to>
    <xdr:cxnSp macro="">
      <xdr:nvCxnSpPr>
        <xdr:cNvPr id="306" name="直線コネクタ 305">
          <a:extLst>
            <a:ext uri="{FF2B5EF4-FFF2-40B4-BE49-F238E27FC236}">
              <a16:creationId xmlns:a16="http://schemas.microsoft.com/office/drawing/2014/main" id="{67B850E0-B3DC-423F-B327-AA727507B4B1}"/>
            </a:ext>
          </a:extLst>
        </xdr:cNvPr>
        <xdr:cNvCxnSpPr/>
      </xdr:nvCxnSpPr>
      <xdr:spPr>
        <a:xfrm>
          <a:off x="6972300" y="6028541"/>
          <a:ext cx="889000" cy="43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FACD98E2-28E8-4DFA-B606-BFFA1CCF396A}"/>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B8D5F316-022F-43FB-93B3-69B15B53092A}"/>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A5883927-8B43-48B6-B030-AFDA34F8E348}"/>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a:extLst>
            <a:ext uri="{FF2B5EF4-FFF2-40B4-BE49-F238E27FC236}">
              <a16:creationId xmlns:a16="http://schemas.microsoft.com/office/drawing/2014/main" id="{A4544E7C-4531-4FD3-AB3E-FC74813DE402}"/>
            </a:ext>
          </a:extLst>
        </xdr:cNvPr>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737BF2F9-49D6-489B-823C-3B5295AE21F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F85981C7-1C1B-42F9-9D97-F27C9CF979A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2E8F7BC-34E2-4E41-8C3F-98FAEB06014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8BDFDB3F-0C05-40B6-9FCE-69B65A84EF5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7515DE66-CA0D-4641-8237-F2DC77E9304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148286</xdr:rowOff>
    </xdr:from>
    <xdr:to>
      <xdr:col>55</xdr:col>
      <xdr:colOff>50800</xdr:colOff>
      <xdr:row>37</xdr:row>
      <xdr:rowOff>78436</xdr:rowOff>
    </xdr:to>
    <xdr:sp macro="" textlink="">
      <xdr:nvSpPr>
        <xdr:cNvPr id="316" name="楕円 315">
          <a:extLst>
            <a:ext uri="{FF2B5EF4-FFF2-40B4-BE49-F238E27FC236}">
              <a16:creationId xmlns:a16="http://schemas.microsoft.com/office/drawing/2014/main" id="{34D7F2CE-7930-4E59-BC2B-12394BB6961D}"/>
            </a:ext>
          </a:extLst>
        </xdr:cNvPr>
        <xdr:cNvSpPr/>
      </xdr:nvSpPr>
      <xdr:spPr>
        <a:xfrm>
          <a:off x="10426700" y="632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126713</xdr:rowOff>
    </xdr:from>
    <xdr:ext cx="599010" cy="259045"/>
    <xdr:sp macro="" textlink="">
      <xdr:nvSpPr>
        <xdr:cNvPr id="317" name="補助費等該当値テキスト">
          <a:extLst>
            <a:ext uri="{FF2B5EF4-FFF2-40B4-BE49-F238E27FC236}">
              <a16:creationId xmlns:a16="http://schemas.microsoft.com/office/drawing/2014/main" id="{8A0A7F37-1236-4B49-A544-CAC61F3D2CAD}"/>
            </a:ext>
          </a:extLst>
        </xdr:cNvPr>
        <xdr:cNvSpPr txBox="1"/>
      </xdr:nvSpPr>
      <xdr:spPr>
        <a:xfrm>
          <a:off x="10528300" y="629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169367</xdr:rowOff>
    </xdr:from>
    <xdr:to>
      <xdr:col>50</xdr:col>
      <xdr:colOff>165100</xdr:colOff>
      <xdr:row>37</xdr:row>
      <xdr:rowOff>99517</xdr:rowOff>
    </xdr:to>
    <xdr:sp macro="" textlink="">
      <xdr:nvSpPr>
        <xdr:cNvPr id="318" name="楕円 317">
          <a:extLst>
            <a:ext uri="{FF2B5EF4-FFF2-40B4-BE49-F238E27FC236}">
              <a16:creationId xmlns:a16="http://schemas.microsoft.com/office/drawing/2014/main" id="{5133771C-90CC-45B4-9EB0-5F412C2C3C38}"/>
            </a:ext>
          </a:extLst>
        </xdr:cNvPr>
        <xdr:cNvSpPr/>
      </xdr:nvSpPr>
      <xdr:spPr>
        <a:xfrm>
          <a:off x="9588500" y="634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90644</xdr:rowOff>
    </xdr:from>
    <xdr:ext cx="599010" cy="259045"/>
    <xdr:sp macro="" textlink="">
      <xdr:nvSpPr>
        <xdr:cNvPr id="319" name="テキスト ボックス 318">
          <a:extLst>
            <a:ext uri="{FF2B5EF4-FFF2-40B4-BE49-F238E27FC236}">
              <a16:creationId xmlns:a16="http://schemas.microsoft.com/office/drawing/2014/main" id="{527C4647-F664-4182-8CE4-0E3837EE9236}"/>
            </a:ext>
          </a:extLst>
        </xdr:cNvPr>
        <xdr:cNvSpPr txBox="1"/>
      </xdr:nvSpPr>
      <xdr:spPr>
        <a:xfrm>
          <a:off x="9339795" y="6434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46088</xdr:rowOff>
    </xdr:from>
    <xdr:to>
      <xdr:col>46</xdr:col>
      <xdr:colOff>38100</xdr:colOff>
      <xdr:row>37</xdr:row>
      <xdr:rowOff>147688</xdr:rowOff>
    </xdr:to>
    <xdr:sp macro="" textlink="">
      <xdr:nvSpPr>
        <xdr:cNvPr id="320" name="楕円 319">
          <a:extLst>
            <a:ext uri="{FF2B5EF4-FFF2-40B4-BE49-F238E27FC236}">
              <a16:creationId xmlns:a16="http://schemas.microsoft.com/office/drawing/2014/main" id="{489885EF-9B17-438F-B532-D540E5F44E0D}"/>
            </a:ext>
          </a:extLst>
        </xdr:cNvPr>
        <xdr:cNvSpPr/>
      </xdr:nvSpPr>
      <xdr:spPr>
        <a:xfrm>
          <a:off x="8699500" y="63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138815</xdr:rowOff>
    </xdr:from>
    <xdr:ext cx="599010" cy="259045"/>
    <xdr:sp macro="" textlink="">
      <xdr:nvSpPr>
        <xdr:cNvPr id="321" name="テキスト ボックス 320">
          <a:extLst>
            <a:ext uri="{FF2B5EF4-FFF2-40B4-BE49-F238E27FC236}">
              <a16:creationId xmlns:a16="http://schemas.microsoft.com/office/drawing/2014/main" id="{2C0DCAD6-BCEB-49AC-8B0E-F899864794E6}"/>
            </a:ext>
          </a:extLst>
        </xdr:cNvPr>
        <xdr:cNvSpPr txBox="1"/>
      </xdr:nvSpPr>
      <xdr:spPr>
        <a:xfrm>
          <a:off x="8450795" y="648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71453</xdr:rowOff>
    </xdr:from>
    <xdr:to>
      <xdr:col>41</xdr:col>
      <xdr:colOff>101600</xdr:colOff>
      <xdr:row>38</xdr:row>
      <xdr:rowOff>1603</xdr:rowOff>
    </xdr:to>
    <xdr:sp macro="" textlink="">
      <xdr:nvSpPr>
        <xdr:cNvPr id="322" name="楕円 321">
          <a:extLst>
            <a:ext uri="{FF2B5EF4-FFF2-40B4-BE49-F238E27FC236}">
              <a16:creationId xmlns:a16="http://schemas.microsoft.com/office/drawing/2014/main" id="{937CC195-1C5B-4013-A9F0-E2E08916A9B8}"/>
            </a:ext>
          </a:extLst>
        </xdr:cNvPr>
        <xdr:cNvSpPr/>
      </xdr:nvSpPr>
      <xdr:spPr>
        <a:xfrm>
          <a:off x="7810500" y="641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164180</xdr:rowOff>
    </xdr:from>
    <xdr:ext cx="599010" cy="259045"/>
    <xdr:sp macro="" textlink="">
      <xdr:nvSpPr>
        <xdr:cNvPr id="323" name="テキスト ボックス 322">
          <a:extLst>
            <a:ext uri="{FF2B5EF4-FFF2-40B4-BE49-F238E27FC236}">
              <a16:creationId xmlns:a16="http://schemas.microsoft.com/office/drawing/2014/main" id="{6FF9C18A-05D6-4954-AF0C-4E9BAD53694C}"/>
            </a:ext>
          </a:extLst>
        </xdr:cNvPr>
        <xdr:cNvSpPr txBox="1"/>
      </xdr:nvSpPr>
      <xdr:spPr>
        <a:xfrm>
          <a:off x="7561795" y="650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148441</xdr:rowOff>
    </xdr:from>
    <xdr:to>
      <xdr:col>36</xdr:col>
      <xdr:colOff>165100</xdr:colOff>
      <xdr:row>35</xdr:row>
      <xdr:rowOff>78591</xdr:rowOff>
    </xdr:to>
    <xdr:sp macro="" textlink="">
      <xdr:nvSpPr>
        <xdr:cNvPr id="324" name="楕円 323">
          <a:extLst>
            <a:ext uri="{FF2B5EF4-FFF2-40B4-BE49-F238E27FC236}">
              <a16:creationId xmlns:a16="http://schemas.microsoft.com/office/drawing/2014/main" id="{36AEE6E6-B95C-4CF8-903E-8A3C6BC3D8C2}"/>
            </a:ext>
          </a:extLst>
        </xdr:cNvPr>
        <xdr:cNvSpPr/>
      </xdr:nvSpPr>
      <xdr:spPr>
        <a:xfrm>
          <a:off x="6921500" y="597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69718</xdr:rowOff>
    </xdr:from>
    <xdr:ext cx="599010" cy="259045"/>
    <xdr:sp macro="" textlink="">
      <xdr:nvSpPr>
        <xdr:cNvPr id="325" name="テキスト ボックス 324">
          <a:extLst>
            <a:ext uri="{FF2B5EF4-FFF2-40B4-BE49-F238E27FC236}">
              <a16:creationId xmlns:a16="http://schemas.microsoft.com/office/drawing/2014/main" id="{819672BF-20ED-4A20-B8C7-EF228E3A75D8}"/>
            </a:ext>
          </a:extLst>
        </xdr:cNvPr>
        <xdr:cNvSpPr txBox="1"/>
      </xdr:nvSpPr>
      <xdr:spPr>
        <a:xfrm>
          <a:off x="6672795" y="607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5B91D529-4F48-432C-AAF5-E85C25857C7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987FB171-1EED-4A69-9B9E-F41D7F2C1C5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7DD22504-7288-4F41-9F7A-159A1AFD2D3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CA0F65B5-FD57-4A11-88FE-0C68BDA0CC0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D6CF31BC-9E0A-4AC6-841F-02ACB72E11E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530DCC10-BA3B-4D52-8DEB-781512246F1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B313B72D-0FB4-47A4-8138-540223098DD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4491DA47-4710-45C7-BE45-81E675FD392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6A79840A-C36F-4D44-8508-74C157CD73D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BE781BBE-8D9B-40DE-9D05-3CA781C4771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CC1C8E07-523E-448F-9185-AF2C0B81BE5C}"/>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20448162-026F-41A4-B409-BDFD97488C4E}"/>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4F93FB36-2D8C-405F-BC86-9AA82ADBCEC7}"/>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9661F6D7-11A1-43B6-BEFD-67C5E99AFDDC}"/>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B3DF63C1-CB74-46C1-B0A0-D200C8C8A93D}"/>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D420BA5C-00E9-4549-872F-1EF1BDB82C04}"/>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7E74EC2F-B731-4994-AD4F-D8722AA028C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2BB041F0-619E-4F23-90E7-8D66011ABD99}"/>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3C9B43A7-F276-4861-9653-538D45F61349}"/>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7305CAA-6214-4235-BB8E-E282D3EBEE42}"/>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61B5CB44-D9A1-4F6B-8517-CA368DC1774E}"/>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AD8E33DE-C567-4791-9CAF-7FA943467C2F}"/>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9C9771CF-3CCE-4656-BC4B-B9FE3FD9E2B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67D337E8-0E15-462E-92FC-EA3179C94DE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CB94DFF1-4F45-48A2-90B0-795710F1435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864D13C4-A78D-46E7-8746-C7E59DD20CA9}"/>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5D147772-F040-436B-A019-281DCCEC882C}"/>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CFD402B2-F14B-4641-AF34-C29DE516E818}"/>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3ABB894E-9D27-42E6-85F2-6F6D682151CD}"/>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7C1C6DCA-1C7A-4329-BC8D-A9B790837CA6}"/>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151388</xdr:rowOff>
    </xdr:from>
    <xdr:to>
      <xdr:col>55</xdr:col>
      <xdr:colOff>0</xdr:colOff>
      <xdr:row>56</xdr:row>
      <xdr:rowOff>86992</xdr:rowOff>
    </xdr:to>
    <xdr:cxnSp macro="">
      <xdr:nvCxnSpPr>
        <xdr:cNvPr id="356" name="直線コネクタ 355">
          <a:extLst>
            <a:ext uri="{FF2B5EF4-FFF2-40B4-BE49-F238E27FC236}">
              <a16:creationId xmlns:a16="http://schemas.microsoft.com/office/drawing/2014/main" id="{006128C2-FA8C-4B22-A74F-4AAE8263BD80}"/>
            </a:ext>
          </a:extLst>
        </xdr:cNvPr>
        <xdr:cNvCxnSpPr/>
      </xdr:nvCxnSpPr>
      <xdr:spPr>
        <a:xfrm>
          <a:off x="9639300" y="9238238"/>
          <a:ext cx="838200" cy="44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3BA9EA6D-13F5-4FC7-A3D3-074B407601EF}"/>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B0FB10EA-4706-4443-8F98-C22CDE638616}"/>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151388</xdr:rowOff>
    </xdr:from>
    <xdr:to>
      <xdr:col>50</xdr:col>
      <xdr:colOff>114300</xdr:colOff>
      <xdr:row>55</xdr:row>
      <xdr:rowOff>69115</xdr:rowOff>
    </xdr:to>
    <xdr:cxnSp macro="">
      <xdr:nvCxnSpPr>
        <xdr:cNvPr id="359" name="直線コネクタ 358">
          <a:extLst>
            <a:ext uri="{FF2B5EF4-FFF2-40B4-BE49-F238E27FC236}">
              <a16:creationId xmlns:a16="http://schemas.microsoft.com/office/drawing/2014/main" id="{FEED637A-4DD4-4527-B9BC-44515B993FED}"/>
            </a:ext>
          </a:extLst>
        </xdr:cNvPr>
        <xdr:cNvCxnSpPr/>
      </xdr:nvCxnSpPr>
      <xdr:spPr>
        <a:xfrm flipV="1">
          <a:off x="8750300" y="9238238"/>
          <a:ext cx="889000" cy="26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F725D0B2-C674-4BBA-8E84-FC1C10A38EA9}"/>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a:extLst>
            <a:ext uri="{FF2B5EF4-FFF2-40B4-BE49-F238E27FC236}">
              <a16:creationId xmlns:a16="http://schemas.microsoft.com/office/drawing/2014/main" id="{946B20D2-EDA5-45E3-AAF1-47A33D7C64C7}"/>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69115</xdr:rowOff>
    </xdr:from>
    <xdr:to>
      <xdr:col>45</xdr:col>
      <xdr:colOff>177800</xdr:colOff>
      <xdr:row>55</xdr:row>
      <xdr:rowOff>127170</xdr:rowOff>
    </xdr:to>
    <xdr:cxnSp macro="">
      <xdr:nvCxnSpPr>
        <xdr:cNvPr id="362" name="直線コネクタ 361">
          <a:extLst>
            <a:ext uri="{FF2B5EF4-FFF2-40B4-BE49-F238E27FC236}">
              <a16:creationId xmlns:a16="http://schemas.microsoft.com/office/drawing/2014/main" id="{DF52953E-A571-4BFB-B02A-E5ECC05BC2DB}"/>
            </a:ext>
          </a:extLst>
        </xdr:cNvPr>
        <xdr:cNvCxnSpPr/>
      </xdr:nvCxnSpPr>
      <xdr:spPr>
        <a:xfrm flipV="1">
          <a:off x="7861300" y="9498865"/>
          <a:ext cx="889000" cy="5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E6E4EBEE-0B4A-4ECF-A523-60FEE07852FD}"/>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4" name="テキスト ボックス 363">
          <a:extLst>
            <a:ext uri="{FF2B5EF4-FFF2-40B4-BE49-F238E27FC236}">
              <a16:creationId xmlns:a16="http://schemas.microsoft.com/office/drawing/2014/main" id="{29925B30-B96E-4BB0-8613-C49AD4ABC114}"/>
            </a:ext>
          </a:extLst>
        </xdr:cNvPr>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127170</xdr:rowOff>
    </xdr:from>
    <xdr:to>
      <xdr:col>41</xdr:col>
      <xdr:colOff>50800</xdr:colOff>
      <xdr:row>57</xdr:row>
      <xdr:rowOff>976</xdr:rowOff>
    </xdr:to>
    <xdr:cxnSp macro="">
      <xdr:nvCxnSpPr>
        <xdr:cNvPr id="365" name="直線コネクタ 364">
          <a:extLst>
            <a:ext uri="{FF2B5EF4-FFF2-40B4-BE49-F238E27FC236}">
              <a16:creationId xmlns:a16="http://schemas.microsoft.com/office/drawing/2014/main" id="{0509F116-C13D-44B3-A8CE-917B1252B798}"/>
            </a:ext>
          </a:extLst>
        </xdr:cNvPr>
        <xdr:cNvCxnSpPr/>
      </xdr:nvCxnSpPr>
      <xdr:spPr>
        <a:xfrm flipV="1">
          <a:off x="6972300" y="9556920"/>
          <a:ext cx="889000" cy="2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310B2F6C-25B8-4CF6-8023-5CF98114BD7F}"/>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108668</xdr:rowOff>
    </xdr:from>
    <xdr:ext cx="599010" cy="259045"/>
    <xdr:sp macro="" textlink="">
      <xdr:nvSpPr>
        <xdr:cNvPr id="367" name="テキスト ボックス 366">
          <a:extLst>
            <a:ext uri="{FF2B5EF4-FFF2-40B4-BE49-F238E27FC236}">
              <a16:creationId xmlns:a16="http://schemas.microsoft.com/office/drawing/2014/main" id="{D48497A3-4D93-4D6D-A9ED-2C2D0FF56681}"/>
            </a:ext>
          </a:extLst>
        </xdr:cNvPr>
        <xdr:cNvSpPr txBox="1"/>
      </xdr:nvSpPr>
      <xdr:spPr>
        <a:xfrm>
          <a:off x="7561795" y="988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AE9213CB-DA20-4E2C-8A65-D45EF52E6A69}"/>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9" name="テキスト ボックス 368">
          <a:extLst>
            <a:ext uri="{FF2B5EF4-FFF2-40B4-BE49-F238E27FC236}">
              <a16:creationId xmlns:a16="http://schemas.microsoft.com/office/drawing/2014/main" id="{94B2206D-E22D-4A1F-8EC1-390753120AB6}"/>
            </a:ext>
          </a:extLst>
        </xdr:cNvPr>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1AB1737-AFEE-407A-A63C-8E626097847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7AE40A48-1224-4F4F-A68F-4C7A0394E7D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9E3CB0DE-C209-4635-B03D-E865DB273B5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22F7B6E8-9EAA-42EC-89F0-00488A19FB7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33A24DE5-CC70-4D7D-A354-3BBAECA977A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36192</xdr:rowOff>
    </xdr:from>
    <xdr:to>
      <xdr:col>55</xdr:col>
      <xdr:colOff>50800</xdr:colOff>
      <xdr:row>56</xdr:row>
      <xdr:rowOff>137792</xdr:rowOff>
    </xdr:to>
    <xdr:sp macro="" textlink="">
      <xdr:nvSpPr>
        <xdr:cNvPr id="375" name="楕円 374">
          <a:extLst>
            <a:ext uri="{FF2B5EF4-FFF2-40B4-BE49-F238E27FC236}">
              <a16:creationId xmlns:a16="http://schemas.microsoft.com/office/drawing/2014/main" id="{D193CBB6-8D5C-4478-AC8C-027C024ECF1D}"/>
            </a:ext>
          </a:extLst>
        </xdr:cNvPr>
        <xdr:cNvSpPr/>
      </xdr:nvSpPr>
      <xdr:spPr>
        <a:xfrm>
          <a:off x="10426700" y="963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14619</xdr:rowOff>
    </xdr:from>
    <xdr:ext cx="599010" cy="259045"/>
    <xdr:sp macro="" textlink="">
      <xdr:nvSpPr>
        <xdr:cNvPr id="376" name="普通建設事業費該当値テキスト">
          <a:extLst>
            <a:ext uri="{FF2B5EF4-FFF2-40B4-BE49-F238E27FC236}">
              <a16:creationId xmlns:a16="http://schemas.microsoft.com/office/drawing/2014/main" id="{5951DE97-498B-451A-ABE8-1EA77455F0B7}"/>
            </a:ext>
          </a:extLst>
        </xdr:cNvPr>
        <xdr:cNvSpPr txBox="1"/>
      </xdr:nvSpPr>
      <xdr:spPr>
        <a:xfrm>
          <a:off x="10528300" y="961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100588</xdr:rowOff>
    </xdr:from>
    <xdr:to>
      <xdr:col>50</xdr:col>
      <xdr:colOff>165100</xdr:colOff>
      <xdr:row>54</xdr:row>
      <xdr:rowOff>30738</xdr:rowOff>
    </xdr:to>
    <xdr:sp macro="" textlink="">
      <xdr:nvSpPr>
        <xdr:cNvPr id="377" name="楕円 376">
          <a:extLst>
            <a:ext uri="{FF2B5EF4-FFF2-40B4-BE49-F238E27FC236}">
              <a16:creationId xmlns:a16="http://schemas.microsoft.com/office/drawing/2014/main" id="{9C200A05-DD98-470E-9EF5-1A320962EED9}"/>
            </a:ext>
          </a:extLst>
        </xdr:cNvPr>
        <xdr:cNvSpPr/>
      </xdr:nvSpPr>
      <xdr:spPr>
        <a:xfrm>
          <a:off x="9588500" y="918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47265</xdr:rowOff>
    </xdr:from>
    <xdr:ext cx="599010" cy="259045"/>
    <xdr:sp macro="" textlink="">
      <xdr:nvSpPr>
        <xdr:cNvPr id="378" name="テキスト ボックス 377">
          <a:extLst>
            <a:ext uri="{FF2B5EF4-FFF2-40B4-BE49-F238E27FC236}">
              <a16:creationId xmlns:a16="http://schemas.microsoft.com/office/drawing/2014/main" id="{69441305-FB04-4172-B3D0-5412CA9BD135}"/>
            </a:ext>
          </a:extLst>
        </xdr:cNvPr>
        <xdr:cNvSpPr txBox="1"/>
      </xdr:nvSpPr>
      <xdr:spPr>
        <a:xfrm>
          <a:off x="9339795" y="8962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18315</xdr:rowOff>
    </xdr:from>
    <xdr:to>
      <xdr:col>46</xdr:col>
      <xdr:colOff>38100</xdr:colOff>
      <xdr:row>55</xdr:row>
      <xdr:rowOff>119915</xdr:rowOff>
    </xdr:to>
    <xdr:sp macro="" textlink="">
      <xdr:nvSpPr>
        <xdr:cNvPr id="379" name="楕円 378">
          <a:extLst>
            <a:ext uri="{FF2B5EF4-FFF2-40B4-BE49-F238E27FC236}">
              <a16:creationId xmlns:a16="http://schemas.microsoft.com/office/drawing/2014/main" id="{A1BF665E-866E-4A14-AAD7-2082E29C0822}"/>
            </a:ext>
          </a:extLst>
        </xdr:cNvPr>
        <xdr:cNvSpPr/>
      </xdr:nvSpPr>
      <xdr:spPr>
        <a:xfrm>
          <a:off x="8699500" y="944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136442</xdr:rowOff>
    </xdr:from>
    <xdr:ext cx="599010" cy="259045"/>
    <xdr:sp macro="" textlink="">
      <xdr:nvSpPr>
        <xdr:cNvPr id="380" name="テキスト ボックス 379">
          <a:extLst>
            <a:ext uri="{FF2B5EF4-FFF2-40B4-BE49-F238E27FC236}">
              <a16:creationId xmlns:a16="http://schemas.microsoft.com/office/drawing/2014/main" id="{D58107C9-7EA9-45CF-88B0-9D4589137113}"/>
            </a:ext>
          </a:extLst>
        </xdr:cNvPr>
        <xdr:cNvSpPr txBox="1"/>
      </xdr:nvSpPr>
      <xdr:spPr>
        <a:xfrm>
          <a:off x="8450795" y="922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76370</xdr:rowOff>
    </xdr:from>
    <xdr:to>
      <xdr:col>41</xdr:col>
      <xdr:colOff>101600</xdr:colOff>
      <xdr:row>56</xdr:row>
      <xdr:rowOff>6520</xdr:rowOff>
    </xdr:to>
    <xdr:sp macro="" textlink="">
      <xdr:nvSpPr>
        <xdr:cNvPr id="381" name="楕円 380">
          <a:extLst>
            <a:ext uri="{FF2B5EF4-FFF2-40B4-BE49-F238E27FC236}">
              <a16:creationId xmlns:a16="http://schemas.microsoft.com/office/drawing/2014/main" id="{AA39C542-CA92-465B-8218-DB88AD5D3AA4}"/>
            </a:ext>
          </a:extLst>
        </xdr:cNvPr>
        <xdr:cNvSpPr/>
      </xdr:nvSpPr>
      <xdr:spPr>
        <a:xfrm>
          <a:off x="7810500" y="95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23047</xdr:rowOff>
    </xdr:from>
    <xdr:ext cx="599010" cy="259045"/>
    <xdr:sp macro="" textlink="">
      <xdr:nvSpPr>
        <xdr:cNvPr id="382" name="テキスト ボックス 381">
          <a:extLst>
            <a:ext uri="{FF2B5EF4-FFF2-40B4-BE49-F238E27FC236}">
              <a16:creationId xmlns:a16="http://schemas.microsoft.com/office/drawing/2014/main" id="{54A5B76C-4CAB-4827-9D28-E82E39D54D78}"/>
            </a:ext>
          </a:extLst>
        </xdr:cNvPr>
        <xdr:cNvSpPr txBox="1"/>
      </xdr:nvSpPr>
      <xdr:spPr>
        <a:xfrm>
          <a:off x="7561795" y="928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121626</xdr:rowOff>
    </xdr:from>
    <xdr:to>
      <xdr:col>36</xdr:col>
      <xdr:colOff>165100</xdr:colOff>
      <xdr:row>57</xdr:row>
      <xdr:rowOff>51776</xdr:rowOff>
    </xdr:to>
    <xdr:sp macro="" textlink="">
      <xdr:nvSpPr>
        <xdr:cNvPr id="383" name="楕円 382">
          <a:extLst>
            <a:ext uri="{FF2B5EF4-FFF2-40B4-BE49-F238E27FC236}">
              <a16:creationId xmlns:a16="http://schemas.microsoft.com/office/drawing/2014/main" id="{AF193021-E43C-4738-AB7D-D20E337DA4FC}"/>
            </a:ext>
          </a:extLst>
        </xdr:cNvPr>
        <xdr:cNvSpPr/>
      </xdr:nvSpPr>
      <xdr:spPr>
        <a:xfrm>
          <a:off x="6921500" y="972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68303</xdr:rowOff>
    </xdr:from>
    <xdr:ext cx="599010" cy="259045"/>
    <xdr:sp macro="" textlink="">
      <xdr:nvSpPr>
        <xdr:cNvPr id="384" name="テキスト ボックス 383">
          <a:extLst>
            <a:ext uri="{FF2B5EF4-FFF2-40B4-BE49-F238E27FC236}">
              <a16:creationId xmlns:a16="http://schemas.microsoft.com/office/drawing/2014/main" id="{B8D1F1CD-9966-4789-841A-6028862F4070}"/>
            </a:ext>
          </a:extLst>
        </xdr:cNvPr>
        <xdr:cNvSpPr txBox="1"/>
      </xdr:nvSpPr>
      <xdr:spPr>
        <a:xfrm>
          <a:off x="6672795" y="949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E1DF749F-BB8E-4E28-A52A-5D0E1A116AE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F0DBC8BA-2F17-40C5-8B3A-2BC80D1D0EE2}"/>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E2FB6E3-EACC-4035-A8EC-F6EFE6D8CAD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8D9FE89E-D08A-46CE-B984-39B310B8FF3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75315C6F-22E7-4B5E-8051-9ED36820B58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2AB280F1-811C-4361-BE0D-21A901D4291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3FFC60C7-EB65-41F8-BCEE-2C7995D794D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6B8DC152-51D9-444A-BA13-888FC8B50BD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E91D03AA-D0C9-475D-BD9F-7CC18855254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6F547156-FA3A-4E7B-AEB8-A12353D62AD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95" name="直線コネクタ 394">
          <a:extLst>
            <a:ext uri="{FF2B5EF4-FFF2-40B4-BE49-F238E27FC236}">
              <a16:creationId xmlns:a16="http://schemas.microsoft.com/office/drawing/2014/main" id="{B6E012AE-BFAF-4AD8-890D-FBE71C45B023}"/>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96" name="テキスト ボックス 395">
          <a:extLst>
            <a:ext uri="{FF2B5EF4-FFF2-40B4-BE49-F238E27FC236}">
              <a16:creationId xmlns:a16="http://schemas.microsoft.com/office/drawing/2014/main" id="{C7A3B695-B1C7-43D5-AE11-0341D33E442D}"/>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3F790BF7-10A8-478E-BB82-97C9B79B780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a:extLst>
            <a:ext uri="{FF2B5EF4-FFF2-40B4-BE49-F238E27FC236}">
              <a16:creationId xmlns:a16="http://schemas.microsoft.com/office/drawing/2014/main" id="{1DE0C542-983E-4EB1-95DD-123C4284901A}"/>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9" name="直線コネクタ 398">
          <a:extLst>
            <a:ext uri="{FF2B5EF4-FFF2-40B4-BE49-F238E27FC236}">
              <a16:creationId xmlns:a16="http://schemas.microsoft.com/office/drawing/2014/main" id="{07339744-4FF6-4229-9A71-B9691B3F51FF}"/>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400" name="テキスト ボックス 399">
          <a:extLst>
            <a:ext uri="{FF2B5EF4-FFF2-40B4-BE49-F238E27FC236}">
              <a16:creationId xmlns:a16="http://schemas.microsoft.com/office/drawing/2014/main" id="{58AB847A-93AB-4693-A855-591C813EA1F4}"/>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7656B928-18E4-4D85-BAD8-086CA47DCDE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1F49204B-F3DC-4154-A3F4-1B70A017A70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17248923-D47E-43FB-8EE7-A733A25E09A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62542</xdr:rowOff>
    </xdr:from>
    <xdr:to>
      <xdr:col>54</xdr:col>
      <xdr:colOff>189865</xdr:colOff>
      <xdr:row>78</xdr:row>
      <xdr:rowOff>25400</xdr:rowOff>
    </xdr:to>
    <xdr:cxnSp macro="">
      <xdr:nvCxnSpPr>
        <xdr:cNvPr id="404" name="直線コネクタ 403">
          <a:extLst>
            <a:ext uri="{FF2B5EF4-FFF2-40B4-BE49-F238E27FC236}">
              <a16:creationId xmlns:a16="http://schemas.microsoft.com/office/drawing/2014/main" id="{219AD170-7FE1-47C0-8FAA-379755DA25F9}"/>
            </a:ext>
          </a:extLst>
        </xdr:cNvPr>
        <xdr:cNvCxnSpPr/>
      </xdr:nvCxnSpPr>
      <xdr:spPr>
        <a:xfrm flipV="1">
          <a:off x="10475595" y="12578392"/>
          <a:ext cx="1270" cy="820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405" name="普通建設事業費 （ うち新規整備　）最小値テキスト">
          <a:extLst>
            <a:ext uri="{FF2B5EF4-FFF2-40B4-BE49-F238E27FC236}">
              <a16:creationId xmlns:a16="http://schemas.microsoft.com/office/drawing/2014/main" id="{1156E0B1-097E-45DE-8957-4C27675C0A1A}"/>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406" name="直線コネクタ 405">
          <a:extLst>
            <a:ext uri="{FF2B5EF4-FFF2-40B4-BE49-F238E27FC236}">
              <a16:creationId xmlns:a16="http://schemas.microsoft.com/office/drawing/2014/main" id="{6CBA9238-67C0-4ED5-8094-15BC0BE8BAD9}"/>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9219</xdr:rowOff>
    </xdr:from>
    <xdr:ext cx="599010" cy="259045"/>
    <xdr:sp macro="" textlink="">
      <xdr:nvSpPr>
        <xdr:cNvPr id="407" name="普通建設事業費 （ うち新規整備　）最大値テキスト">
          <a:extLst>
            <a:ext uri="{FF2B5EF4-FFF2-40B4-BE49-F238E27FC236}">
              <a16:creationId xmlns:a16="http://schemas.microsoft.com/office/drawing/2014/main" id="{9114D97D-F807-40C6-9500-A43A3ED1558B}"/>
            </a:ext>
          </a:extLst>
        </xdr:cNvPr>
        <xdr:cNvSpPr txBox="1"/>
      </xdr:nvSpPr>
      <xdr:spPr>
        <a:xfrm>
          <a:off x="10528300" y="1235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62542</xdr:rowOff>
    </xdr:from>
    <xdr:to>
      <xdr:col>55</xdr:col>
      <xdr:colOff>88900</xdr:colOff>
      <xdr:row>73</xdr:row>
      <xdr:rowOff>62542</xdr:rowOff>
    </xdr:to>
    <xdr:cxnSp macro="">
      <xdr:nvCxnSpPr>
        <xdr:cNvPr id="408" name="直線コネクタ 407">
          <a:extLst>
            <a:ext uri="{FF2B5EF4-FFF2-40B4-BE49-F238E27FC236}">
              <a16:creationId xmlns:a16="http://schemas.microsoft.com/office/drawing/2014/main" id="{D985952D-6ED9-4EF3-AE12-00BB07531E74}"/>
            </a:ext>
          </a:extLst>
        </xdr:cNvPr>
        <xdr:cNvCxnSpPr/>
      </xdr:nvCxnSpPr>
      <xdr:spPr>
        <a:xfrm>
          <a:off x="10388600" y="12578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92111</xdr:rowOff>
    </xdr:from>
    <xdr:to>
      <xdr:col>55</xdr:col>
      <xdr:colOff>0</xdr:colOff>
      <xdr:row>74</xdr:row>
      <xdr:rowOff>153679</xdr:rowOff>
    </xdr:to>
    <xdr:cxnSp macro="">
      <xdr:nvCxnSpPr>
        <xdr:cNvPr id="409" name="直線コネクタ 408">
          <a:extLst>
            <a:ext uri="{FF2B5EF4-FFF2-40B4-BE49-F238E27FC236}">
              <a16:creationId xmlns:a16="http://schemas.microsoft.com/office/drawing/2014/main" id="{3825BD15-396B-46CB-98F9-5ECD874DA573}"/>
            </a:ext>
          </a:extLst>
        </xdr:cNvPr>
        <xdr:cNvCxnSpPr/>
      </xdr:nvCxnSpPr>
      <xdr:spPr>
        <a:xfrm>
          <a:off x="9639300" y="12093611"/>
          <a:ext cx="838200" cy="74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109762</xdr:rowOff>
    </xdr:from>
    <xdr:ext cx="534377" cy="259045"/>
    <xdr:sp macro="" textlink="">
      <xdr:nvSpPr>
        <xdr:cNvPr id="410" name="普通建設事業費 （ うち新規整備　）平均値テキスト">
          <a:extLst>
            <a:ext uri="{FF2B5EF4-FFF2-40B4-BE49-F238E27FC236}">
              <a16:creationId xmlns:a16="http://schemas.microsoft.com/office/drawing/2014/main" id="{398E5190-222C-4CAB-B5D2-585FB933BE46}"/>
            </a:ext>
          </a:extLst>
        </xdr:cNvPr>
        <xdr:cNvSpPr txBox="1"/>
      </xdr:nvSpPr>
      <xdr:spPr>
        <a:xfrm>
          <a:off x="10528300" y="13139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131335</xdr:rowOff>
    </xdr:from>
    <xdr:to>
      <xdr:col>55</xdr:col>
      <xdr:colOff>50800</xdr:colOff>
      <xdr:row>77</xdr:row>
      <xdr:rowOff>61485</xdr:rowOff>
    </xdr:to>
    <xdr:sp macro="" textlink="">
      <xdr:nvSpPr>
        <xdr:cNvPr id="411" name="フローチャート: 判断 410">
          <a:extLst>
            <a:ext uri="{FF2B5EF4-FFF2-40B4-BE49-F238E27FC236}">
              <a16:creationId xmlns:a16="http://schemas.microsoft.com/office/drawing/2014/main" id="{1325268D-D5F0-4A68-8766-BB4BA53E35CA}"/>
            </a:ext>
          </a:extLst>
        </xdr:cNvPr>
        <xdr:cNvSpPr/>
      </xdr:nvSpPr>
      <xdr:spPr>
        <a:xfrm>
          <a:off x="10426700" y="1316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92111</xdr:rowOff>
    </xdr:from>
    <xdr:to>
      <xdr:col>50</xdr:col>
      <xdr:colOff>114300</xdr:colOff>
      <xdr:row>73</xdr:row>
      <xdr:rowOff>14622</xdr:rowOff>
    </xdr:to>
    <xdr:cxnSp macro="">
      <xdr:nvCxnSpPr>
        <xdr:cNvPr id="412" name="直線コネクタ 411">
          <a:extLst>
            <a:ext uri="{FF2B5EF4-FFF2-40B4-BE49-F238E27FC236}">
              <a16:creationId xmlns:a16="http://schemas.microsoft.com/office/drawing/2014/main" id="{8AA23B06-B9AC-42B7-BE12-52E4DA3C8896}"/>
            </a:ext>
          </a:extLst>
        </xdr:cNvPr>
        <xdr:cNvCxnSpPr/>
      </xdr:nvCxnSpPr>
      <xdr:spPr>
        <a:xfrm flipV="1">
          <a:off x="8750300" y="12093611"/>
          <a:ext cx="889000" cy="43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123968</xdr:rowOff>
    </xdr:from>
    <xdr:to>
      <xdr:col>50</xdr:col>
      <xdr:colOff>165100</xdr:colOff>
      <xdr:row>77</xdr:row>
      <xdr:rowOff>54118</xdr:rowOff>
    </xdr:to>
    <xdr:sp macro="" textlink="">
      <xdr:nvSpPr>
        <xdr:cNvPr id="413" name="フローチャート: 判断 412">
          <a:extLst>
            <a:ext uri="{FF2B5EF4-FFF2-40B4-BE49-F238E27FC236}">
              <a16:creationId xmlns:a16="http://schemas.microsoft.com/office/drawing/2014/main" id="{04FC2F48-542C-4516-8A79-C1F3F22A3378}"/>
            </a:ext>
          </a:extLst>
        </xdr:cNvPr>
        <xdr:cNvSpPr/>
      </xdr:nvSpPr>
      <xdr:spPr>
        <a:xfrm>
          <a:off x="9588500" y="1315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45245</xdr:rowOff>
    </xdr:from>
    <xdr:ext cx="534377" cy="259045"/>
    <xdr:sp macro="" textlink="">
      <xdr:nvSpPr>
        <xdr:cNvPr id="414" name="テキスト ボックス 413">
          <a:extLst>
            <a:ext uri="{FF2B5EF4-FFF2-40B4-BE49-F238E27FC236}">
              <a16:creationId xmlns:a16="http://schemas.microsoft.com/office/drawing/2014/main" id="{BAC36173-984C-4885-AC1C-D5B2F0BEFBF2}"/>
            </a:ext>
          </a:extLst>
        </xdr:cNvPr>
        <xdr:cNvSpPr txBox="1"/>
      </xdr:nvSpPr>
      <xdr:spPr>
        <a:xfrm>
          <a:off x="9372111" y="1324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14622</xdr:rowOff>
    </xdr:from>
    <xdr:to>
      <xdr:col>45</xdr:col>
      <xdr:colOff>177800</xdr:colOff>
      <xdr:row>73</xdr:row>
      <xdr:rowOff>115571</xdr:rowOff>
    </xdr:to>
    <xdr:cxnSp macro="">
      <xdr:nvCxnSpPr>
        <xdr:cNvPr id="415" name="直線コネクタ 414">
          <a:extLst>
            <a:ext uri="{FF2B5EF4-FFF2-40B4-BE49-F238E27FC236}">
              <a16:creationId xmlns:a16="http://schemas.microsoft.com/office/drawing/2014/main" id="{A3FCF691-DE69-4BC1-A957-FF9B8090ACC3}"/>
            </a:ext>
          </a:extLst>
        </xdr:cNvPr>
        <xdr:cNvCxnSpPr/>
      </xdr:nvCxnSpPr>
      <xdr:spPr>
        <a:xfrm flipV="1">
          <a:off x="7861300" y="12530472"/>
          <a:ext cx="889000" cy="10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115229</xdr:rowOff>
    </xdr:from>
    <xdr:to>
      <xdr:col>46</xdr:col>
      <xdr:colOff>38100</xdr:colOff>
      <xdr:row>77</xdr:row>
      <xdr:rowOff>45379</xdr:rowOff>
    </xdr:to>
    <xdr:sp macro="" textlink="">
      <xdr:nvSpPr>
        <xdr:cNvPr id="416" name="フローチャート: 判断 415">
          <a:extLst>
            <a:ext uri="{FF2B5EF4-FFF2-40B4-BE49-F238E27FC236}">
              <a16:creationId xmlns:a16="http://schemas.microsoft.com/office/drawing/2014/main" id="{145B5A37-A226-45AF-99B2-3E646875E91D}"/>
            </a:ext>
          </a:extLst>
        </xdr:cNvPr>
        <xdr:cNvSpPr/>
      </xdr:nvSpPr>
      <xdr:spPr>
        <a:xfrm>
          <a:off x="8699500" y="1314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36506</xdr:rowOff>
    </xdr:from>
    <xdr:ext cx="534377" cy="259045"/>
    <xdr:sp macro="" textlink="">
      <xdr:nvSpPr>
        <xdr:cNvPr id="417" name="テキスト ボックス 416">
          <a:extLst>
            <a:ext uri="{FF2B5EF4-FFF2-40B4-BE49-F238E27FC236}">
              <a16:creationId xmlns:a16="http://schemas.microsoft.com/office/drawing/2014/main" id="{9C1AEA7E-9CE2-4C25-A38B-7080CBDCA95A}"/>
            </a:ext>
          </a:extLst>
        </xdr:cNvPr>
        <xdr:cNvSpPr txBox="1"/>
      </xdr:nvSpPr>
      <xdr:spPr>
        <a:xfrm>
          <a:off x="8483111" y="1323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115571</xdr:rowOff>
    </xdr:from>
    <xdr:to>
      <xdr:col>41</xdr:col>
      <xdr:colOff>50800</xdr:colOff>
      <xdr:row>75</xdr:row>
      <xdr:rowOff>82710</xdr:rowOff>
    </xdr:to>
    <xdr:cxnSp macro="">
      <xdr:nvCxnSpPr>
        <xdr:cNvPr id="418" name="直線コネクタ 417">
          <a:extLst>
            <a:ext uri="{FF2B5EF4-FFF2-40B4-BE49-F238E27FC236}">
              <a16:creationId xmlns:a16="http://schemas.microsoft.com/office/drawing/2014/main" id="{B5E1A2AC-EE15-4149-8D8E-BD3762864E51}"/>
            </a:ext>
          </a:extLst>
        </xdr:cNvPr>
        <xdr:cNvCxnSpPr/>
      </xdr:nvCxnSpPr>
      <xdr:spPr>
        <a:xfrm flipV="1">
          <a:off x="6972300" y="12631421"/>
          <a:ext cx="889000" cy="31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151668</xdr:rowOff>
    </xdr:from>
    <xdr:to>
      <xdr:col>41</xdr:col>
      <xdr:colOff>101600</xdr:colOff>
      <xdr:row>77</xdr:row>
      <xdr:rowOff>81818</xdr:rowOff>
    </xdr:to>
    <xdr:sp macro="" textlink="">
      <xdr:nvSpPr>
        <xdr:cNvPr id="419" name="フローチャート: 判断 418">
          <a:extLst>
            <a:ext uri="{FF2B5EF4-FFF2-40B4-BE49-F238E27FC236}">
              <a16:creationId xmlns:a16="http://schemas.microsoft.com/office/drawing/2014/main" id="{09013A38-B2FE-41E9-87E8-753142F7AF87}"/>
            </a:ext>
          </a:extLst>
        </xdr:cNvPr>
        <xdr:cNvSpPr/>
      </xdr:nvSpPr>
      <xdr:spPr>
        <a:xfrm>
          <a:off x="7810500" y="1318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72945</xdr:rowOff>
    </xdr:from>
    <xdr:ext cx="534377" cy="259045"/>
    <xdr:sp macro="" textlink="">
      <xdr:nvSpPr>
        <xdr:cNvPr id="420" name="テキスト ボックス 419">
          <a:extLst>
            <a:ext uri="{FF2B5EF4-FFF2-40B4-BE49-F238E27FC236}">
              <a16:creationId xmlns:a16="http://schemas.microsoft.com/office/drawing/2014/main" id="{A7BEB953-1685-4625-9DBE-AF264DF4159F}"/>
            </a:ext>
          </a:extLst>
        </xdr:cNvPr>
        <xdr:cNvSpPr txBox="1"/>
      </xdr:nvSpPr>
      <xdr:spPr>
        <a:xfrm>
          <a:off x="7594111" y="1327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167145</xdr:rowOff>
    </xdr:from>
    <xdr:to>
      <xdr:col>36</xdr:col>
      <xdr:colOff>165100</xdr:colOff>
      <xdr:row>77</xdr:row>
      <xdr:rowOff>97295</xdr:rowOff>
    </xdr:to>
    <xdr:sp macro="" textlink="">
      <xdr:nvSpPr>
        <xdr:cNvPr id="421" name="フローチャート: 判断 420">
          <a:extLst>
            <a:ext uri="{FF2B5EF4-FFF2-40B4-BE49-F238E27FC236}">
              <a16:creationId xmlns:a16="http://schemas.microsoft.com/office/drawing/2014/main" id="{A4B3BCD6-843A-4B1C-91AC-62A74B2DA55C}"/>
            </a:ext>
          </a:extLst>
        </xdr:cNvPr>
        <xdr:cNvSpPr/>
      </xdr:nvSpPr>
      <xdr:spPr>
        <a:xfrm>
          <a:off x="6921500" y="131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88422</xdr:rowOff>
    </xdr:from>
    <xdr:ext cx="534377" cy="259045"/>
    <xdr:sp macro="" textlink="">
      <xdr:nvSpPr>
        <xdr:cNvPr id="422" name="テキスト ボックス 421">
          <a:extLst>
            <a:ext uri="{FF2B5EF4-FFF2-40B4-BE49-F238E27FC236}">
              <a16:creationId xmlns:a16="http://schemas.microsoft.com/office/drawing/2014/main" id="{91245E33-88A4-44CB-A01B-9F41287A0DAF}"/>
            </a:ext>
          </a:extLst>
        </xdr:cNvPr>
        <xdr:cNvSpPr txBox="1"/>
      </xdr:nvSpPr>
      <xdr:spPr>
        <a:xfrm>
          <a:off x="6705111" y="132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61C1A3A-72CB-4CFE-8CFB-3E7E6E1A47D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631FE6E-3811-4364-A733-4D34898E67F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4E9EA9B-5BD5-4491-B30E-2864FF1EE7D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3ECEC22A-F5F5-4E3D-8DF0-4FB6F43D8D0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CFD4A0C9-B1E6-48A9-8292-A1D8B230E7F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102879</xdr:rowOff>
    </xdr:from>
    <xdr:to>
      <xdr:col>55</xdr:col>
      <xdr:colOff>50800</xdr:colOff>
      <xdr:row>75</xdr:row>
      <xdr:rowOff>33029</xdr:rowOff>
    </xdr:to>
    <xdr:sp macro="" textlink="">
      <xdr:nvSpPr>
        <xdr:cNvPr id="428" name="楕円 427">
          <a:extLst>
            <a:ext uri="{FF2B5EF4-FFF2-40B4-BE49-F238E27FC236}">
              <a16:creationId xmlns:a16="http://schemas.microsoft.com/office/drawing/2014/main" id="{D77AB00E-793F-4E87-A59A-F93BCE587C3E}"/>
            </a:ext>
          </a:extLst>
        </xdr:cNvPr>
        <xdr:cNvSpPr/>
      </xdr:nvSpPr>
      <xdr:spPr>
        <a:xfrm>
          <a:off x="10426700" y="1279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125756</xdr:rowOff>
    </xdr:from>
    <xdr:ext cx="534377" cy="259045"/>
    <xdr:sp macro="" textlink="">
      <xdr:nvSpPr>
        <xdr:cNvPr id="429" name="普通建設事業費 （ うち新規整備　）該当値テキスト">
          <a:extLst>
            <a:ext uri="{FF2B5EF4-FFF2-40B4-BE49-F238E27FC236}">
              <a16:creationId xmlns:a16="http://schemas.microsoft.com/office/drawing/2014/main" id="{30FE1A23-25DB-40E1-B80B-F0C6E9432AA3}"/>
            </a:ext>
          </a:extLst>
        </xdr:cNvPr>
        <xdr:cNvSpPr txBox="1"/>
      </xdr:nvSpPr>
      <xdr:spPr>
        <a:xfrm>
          <a:off x="10528300" y="1264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41311</xdr:rowOff>
    </xdr:from>
    <xdr:to>
      <xdr:col>50</xdr:col>
      <xdr:colOff>165100</xdr:colOff>
      <xdr:row>70</xdr:row>
      <xdr:rowOff>142911</xdr:rowOff>
    </xdr:to>
    <xdr:sp macro="" textlink="">
      <xdr:nvSpPr>
        <xdr:cNvPr id="430" name="楕円 429">
          <a:extLst>
            <a:ext uri="{FF2B5EF4-FFF2-40B4-BE49-F238E27FC236}">
              <a16:creationId xmlns:a16="http://schemas.microsoft.com/office/drawing/2014/main" id="{6EED9BE7-767F-4C4F-B19B-BAC0B0CAA763}"/>
            </a:ext>
          </a:extLst>
        </xdr:cNvPr>
        <xdr:cNvSpPr/>
      </xdr:nvSpPr>
      <xdr:spPr>
        <a:xfrm>
          <a:off x="9588500" y="1204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159438</xdr:rowOff>
    </xdr:from>
    <xdr:ext cx="599010" cy="259045"/>
    <xdr:sp macro="" textlink="">
      <xdr:nvSpPr>
        <xdr:cNvPr id="431" name="テキスト ボックス 430">
          <a:extLst>
            <a:ext uri="{FF2B5EF4-FFF2-40B4-BE49-F238E27FC236}">
              <a16:creationId xmlns:a16="http://schemas.microsoft.com/office/drawing/2014/main" id="{E4DA613F-2C9D-436A-B8E9-87D924211E43}"/>
            </a:ext>
          </a:extLst>
        </xdr:cNvPr>
        <xdr:cNvSpPr txBox="1"/>
      </xdr:nvSpPr>
      <xdr:spPr>
        <a:xfrm>
          <a:off x="9339795" y="1181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135272</xdr:rowOff>
    </xdr:from>
    <xdr:to>
      <xdr:col>46</xdr:col>
      <xdr:colOff>38100</xdr:colOff>
      <xdr:row>73</xdr:row>
      <xdr:rowOff>65422</xdr:rowOff>
    </xdr:to>
    <xdr:sp macro="" textlink="">
      <xdr:nvSpPr>
        <xdr:cNvPr id="432" name="楕円 431">
          <a:extLst>
            <a:ext uri="{FF2B5EF4-FFF2-40B4-BE49-F238E27FC236}">
              <a16:creationId xmlns:a16="http://schemas.microsoft.com/office/drawing/2014/main" id="{9F8C07E1-77F7-4EB5-8A34-4F4FDFF091C3}"/>
            </a:ext>
          </a:extLst>
        </xdr:cNvPr>
        <xdr:cNvSpPr/>
      </xdr:nvSpPr>
      <xdr:spPr>
        <a:xfrm>
          <a:off x="8699500" y="124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81949</xdr:rowOff>
    </xdr:from>
    <xdr:ext cx="599010" cy="259045"/>
    <xdr:sp macro="" textlink="">
      <xdr:nvSpPr>
        <xdr:cNvPr id="433" name="テキスト ボックス 432">
          <a:extLst>
            <a:ext uri="{FF2B5EF4-FFF2-40B4-BE49-F238E27FC236}">
              <a16:creationId xmlns:a16="http://schemas.microsoft.com/office/drawing/2014/main" id="{B0D637A9-73F7-48F1-9BE1-368DFCAB9801}"/>
            </a:ext>
          </a:extLst>
        </xdr:cNvPr>
        <xdr:cNvSpPr txBox="1"/>
      </xdr:nvSpPr>
      <xdr:spPr>
        <a:xfrm>
          <a:off x="8450795" y="1225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64771</xdr:rowOff>
    </xdr:from>
    <xdr:to>
      <xdr:col>41</xdr:col>
      <xdr:colOff>101600</xdr:colOff>
      <xdr:row>73</xdr:row>
      <xdr:rowOff>166371</xdr:rowOff>
    </xdr:to>
    <xdr:sp macro="" textlink="">
      <xdr:nvSpPr>
        <xdr:cNvPr id="434" name="楕円 433">
          <a:extLst>
            <a:ext uri="{FF2B5EF4-FFF2-40B4-BE49-F238E27FC236}">
              <a16:creationId xmlns:a16="http://schemas.microsoft.com/office/drawing/2014/main" id="{E64F5A3C-C4E5-4BC8-84BA-B2745548DDEB}"/>
            </a:ext>
          </a:extLst>
        </xdr:cNvPr>
        <xdr:cNvSpPr/>
      </xdr:nvSpPr>
      <xdr:spPr>
        <a:xfrm>
          <a:off x="7810500" y="1258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11448</xdr:rowOff>
    </xdr:from>
    <xdr:ext cx="599010" cy="259045"/>
    <xdr:sp macro="" textlink="">
      <xdr:nvSpPr>
        <xdr:cNvPr id="435" name="テキスト ボックス 434">
          <a:extLst>
            <a:ext uri="{FF2B5EF4-FFF2-40B4-BE49-F238E27FC236}">
              <a16:creationId xmlns:a16="http://schemas.microsoft.com/office/drawing/2014/main" id="{63157154-6D77-4538-B65E-D6324E3BED2B}"/>
            </a:ext>
          </a:extLst>
        </xdr:cNvPr>
        <xdr:cNvSpPr txBox="1"/>
      </xdr:nvSpPr>
      <xdr:spPr>
        <a:xfrm>
          <a:off x="7561795" y="123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31910</xdr:rowOff>
    </xdr:from>
    <xdr:to>
      <xdr:col>36</xdr:col>
      <xdr:colOff>165100</xdr:colOff>
      <xdr:row>75</xdr:row>
      <xdr:rowOff>133510</xdr:rowOff>
    </xdr:to>
    <xdr:sp macro="" textlink="">
      <xdr:nvSpPr>
        <xdr:cNvPr id="436" name="楕円 435">
          <a:extLst>
            <a:ext uri="{FF2B5EF4-FFF2-40B4-BE49-F238E27FC236}">
              <a16:creationId xmlns:a16="http://schemas.microsoft.com/office/drawing/2014/main" id="{2614318B-5C17-4CC1-9254-1B3FD10DA35A}"/>
            </a:ext>
          </a:extLst>
        </xdr:cNvPr>
        <xdr:cNvSpPr/>
      </xdr:nvSpPr>
      <xdr:spPr>
        <a:xfrm>
          <a:off x="6921500" y="128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150037</xdr:rowOff>
    </xdr:from>
    <xdr:ext cx="534377" cy="259045"/>
    <xdr:sp macro="" textlink="">
      <xdr:nvSpPr>
        <xdr:cNvPr id="437" name="テキスト ボックス 436">
          <a:extLst>
            <a:ext uri="{FF2B5EF4-FFF2-40B4-BE49-F238E27FC236}">
              <a16:creationId xmlns:a16="http://schemas.microsoft.com/office/drawing/2014/main" id="{88F0E256-CF96-493A-AC3A-F41E62C04D8F}"/>
            </a:ext>
          </a:extLst>
        </xdr:cNvPr>
        <xdr:cNvSpPr txBox="1"/>
      </xdr:nvSpPr>
      <xdr:spPr>
        <a:xfrm>
          <a:off x="6705111" y="1266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401D6A60-6DBC-456E-BFF6-6F21F9852A5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B34BEC57-F32B-43EB-89A4-DA6AD380302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842C6DD3-2910-4A6C-92BC-415C36A5DC9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2647E98C-A9E3-4122-91EE-C2E1343C720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65A374A4-E049-4426-8C63-F53514B4045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A58EA1D9-CAB5-4FD2-A759-57B3349E565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9DE69F5-3973-4FE4-B14A-A668CCB7B59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FCFF31A6-93C7-4F6F-92CD-FB9703FAABC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F38E5C7E-B567-4B05-B708-91D2C4DDDD7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5E56CBAA-722F-41BF-8F07-E04E68F4295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D93C7CC7-03E0-41B6-991E-C20DCE182E91}"/>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4790D5FB-341A-4005-B119-921C478B1755}"/>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DAA12CBC-C618-42C1-B559-FDE34054F4FB}"/>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1" name="テキスト ボックス 450">
          <a:extLst>
            <a:ext uri="{FF2B5EF4-FFF2-40B4-BE49-F238E27FC236}">
              <a16:creationId xmlns:a16="http://schemas.microsoft.com/office/drawing/2014/main" id="{82409FA3-30E7-4692-9426-82A6F2386EA6}"/>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1D798156-8F18-4014-B6F9-934DDA32BE69}"/>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3" name="テキスト ボックス 452">
          <a:extLst>
            <a:ext uri="{FF2B5EF4-FFF2-40B4-BE49-F238E27FC236}">
              <a16:creationId xmlns:a16="http://schemas.microsoft.com/office/drawing/2014/main" id="{2240F473-9364-480B-B772-EF64A52EF186}"/>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2577DFA6-C5EC-4362-A23D-7FCA1F84B931}"/>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5" name="テキスト ボックス 454">
          <a:extLst>
            <a:ext uri="{FF2B5EF4-FFF2-40B4-BE49-F238E27FC236}">
              <a16:creationId xmlns:a16="http://schemas.microsoft.com/office/drawing/2014/main" id="{1085C91F-8D2F-4DA8-8094-2B31878CCBC1}"/>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85F19175-0D65-4DBB-98B4-34F82F8B9C14}"/>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BACEBCD-E6DE-429F-8C00-47DCA75052AA}"/>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B1F92CE9-CDCF-4029-891F-F9E0E40AF3BC}"/>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457CAE86-1F55-42F9-BB05-E0AB30AAADF9}"/>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9990C08E-C8BD-4483-BAB3-3CB674CB9CC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F79661E4-C018-40FD-A3DB-19C766CAC4E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BE987750-E5A3-48BF-B3FB-8F1296E10D0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3" name="直線コネクタ 462">
          <a:extLst>
            <a:ext uri="{FF2B5EF4-FFF2-40B4-BE49-F238E27FC236}">
              <a16:creationId xmlns:a16="http://schemas.microsoft.com/office/drawing/2014/main" id="{F474787D-5AB6-4770-849C-EB9EE12FD6BE}"/>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64" name="普通建設事業費 （ うち更新整備　）最小値テキスト">
          <a:extLst>
            <a:ext uri="{FF2B5EF4-FFF2-40B4-BE49-F238E27FC236}">
              <a16:creationId xmlns:a16="http://schemas.microsoft.com/office/drawing/2014/main" id="{A176E800-9311-403A-ADF1-8C84887F2397}"/>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65" name="直線コネクタ 464">
          <a:extLst>
            <a:ext uri="{FF2B5EF4-FFF2-40B4-BE49-F238E27FC236}">
              <a16:creationId xmlns:a16="http://schemas.microsoft.com/office/drawing/2014/main" id="{CBF32AB8-EE5A-40C2-B79D-26DD3F00E1C5}"/>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66" name="普通建設事業費 （ うち更新整備　）最大値テキスト">
          <a:extLst>
            <a:ext uri="{FF2B5EF4-FFF2-40B4-BE49-F238E27FC236}">
              <a16:creationId xmlns:a16="http://schemas.microsoft.com/office/drawing/2014/main" id="{2BD5E83B-A084-46B2-B7EE-61CD20068856}"/>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67" name="直線コネクタ 466">
          <a:extLst>
            <a:ext uri="{FF2B5EF4-FFF2-40B4-BE49-F238E27FC236}">
              <a16:creationId xmlns:a16="http://schemas.microsoft.com/office/drawing/2014/main" id="{17A79B40-8050-422C-BC53-549E0695B4ED}"/>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76260</xdr:rowOff>
    </xdr:from>
    <xdr:to>
      <xdr:col>55</xdr:col>
      <xdr:colOff>0</xdr:colOff>
      <xdr:row>98</xdr:row>
      <xdr:rowOff>92935</xdr:rowOff>
    </xdr:to>
    <xdr:cxnSp macro="">
      <xdr:nvCxnSpPr>
        <xdr:cNvPr id="468" name="直線コネクタ 467">
          <a:extLst>
            <a:ext uri="{FF2B5EF4-FFF2-40B4-BE49-F238E27FC236}">
              <a16:creationId xmlns:a16="http://schemas.microsoft.com/office/drawing/2014/main" id="{FCC48FC4-E47B-462E-B3ED-73C7157CB534}"/>
            </a:ext>
          </a:extLst>
        </xdr:cNvPr>
        <xdr:cNvCxnSpPr/>
      </xdr:nvCxnSpPr>
      <xdr:spPr>
        <a:xfrm>
          <a:off x="9639300" y="16878360"/>
          <a:ext cx="838200" cy="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69" name="普通建設事業費 （ うち更新整備　）平均値テキスト">
          <a:extLst>
            <a:ext uri="{FF2B5EF4-FFF2-40B4-BE49-F238E27FC236}">
              <a16:creationId xmlns:a16="http://schemas.microsoft.com/office/drawing/2014/main" id="{9EF1D7FC-2431-4E5F-8BC1-AF1463A24F1C}"/>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0" name="フローチャート: 判断 469">
          <a:extLst>
            <a:ext uri="{FF2B5EF4-FFF2-40B4-BE49-F238E27FC236}">
              <a16:creationId xmlns:a16="http://schemas.microsoft.com/office/drawing/2014/main" id="{A7014F57-7384-46F9-AC4A-B23DA9E4951A}"/>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76260</xdr:rowOff>
    </xdr:from>
    <xdr:to>
      <xdr:col>50</xdr:col>
      <xdr:colOff>114300</xdr:colOff>
      <xdr:row>98</xdr:row>
      <xdr:rowOff>89055</xdr:rowOff>
    </xdr:to>
    <xdr:cxnSp macro="">
      <xdr:nvCxnSpPr>
        <xdr:cNvPr id="471" name="直線コネクタ 470">
          <a:extLst>
            <a:ext uri="{FF2B5EF4-FFF2-40B4-BE49-F238E27FC236}">
              <a16:creationId xmlns:a16="http://schemas.microsoft.com/office/drawing/2014/main" id="{09623069-4E7B-422F-8F69-4E0A08620D3A}"/>
            </a:ext>
          </a:extLst>
        </xdr:cNvPr>
        <xdr:cNvCxnSpPr/>
      </xdr:nvCxnSpPr>
      <xdr:spPr>
        <a:xfrm flipV="1">
          <a:off x="8750300" y="16878360"/>
          <a:ext cx="889000" cy="1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2" name="フローチャート: 判断 471">
          <a:extLst>
            <a:ext uri="{FF2B5EF4-FFF2-40B4-BE49-F238E27FC236}">
              <a16:creationId xmlns:a16="http://schemas.microsoft.com/office/drawing/2014/main" id="{71178D29-CA96-405B-BDCC-801032543868}"/>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3" name="テキスト ボックス 472">
          <a:extLst>
            <a:ext uri="{FF2B5EF4-FFF2-40B4-BE49-F238E27FC236}">
              <a16:creationId xmlns:a16="http://schemas.microsoft.com/office/drawing/2014/main" id="{4D27DE02-11E9-4191-912A-5D891C4DB418}"/>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89055</xdr:rowOff>
    </xdr:from>
    <xdr:to>
      <xdr:col>45</xdr:col>
      <xdr:colOff>177800</xdr:colOff>
      <xdr:row>98</xdr:row>
      <xdr:rowOff>113858</xdr:rowOff>
    </xdr:to>
    <xdr:cxnSp macro="">
      <xdr:nvCxnSpPr>
        <xdr:cNvPr id="474" name="直線コネクタ 473">
          <a:extLst>
            <a:ext uri="{FF2B5EF4-FFF2-40B4-BE49-F238E27FC236}">
              <a16:creationId xmlns:a16="http://schemas.microsoft.com/office/drawing/2014/main" id="{68D6E883-7BAB-48CF-AF07-302E6FFA225D}"/>
            </a:ext>
          </a:extLst>
        </xdr:cNvPr>
        <xdr:cNvCxnSpPr/>
      </xdr:nvCxnSpPr>
      <xdr:spPr>
        <a:xfrm flipV="1">
          <a:off x="7861300" y="16891155"/>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75" name="フローチャート: 判断 474">
          <a:extLst>
            <a:ext uri="{FF2B5EF4-FFF2-40B4-BE49-F238E27FC236}">
              <a16:creationId xmlns:a16="http://schemas.microsoft.com/office/drawing/2014/main" id="{13B4261C-A46E-4E2A-92CA-F4B824598142}"/>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76" name="テキスト ボックス 475">
          <a:extLst>
            <a:ext uri="{FF2B5EF4-FFF2-40B4-BE49-F238E27FC236}">
              <a16:creationId xmlns:a16="http://schemas.microsoft.com/office/drawing/2014/main" id="{C5046BAA-1E07-4B8A-85A5-134FA1FF09C9}"/>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113858</xdr:rowOff>
    </xdr:from>
    <xdr:to>
      <xdr:col>41</xdr:col>
      <xdr:colOff>50800</xdr:colOff>
      <xdr:row>98</xdr:row>
      <xdr:rowOff>133877</xdr:rowOff>
    </xdr:to>
    <xdr:cxnSp macro="">
      <xdr:nvCxnSpPr>
        <xdr:cNvPr id="477" name="直線コネクタ 476">
          <a:extLst>
            <a:ext uri="{FF2B5EF4-FFF2-40B4-BE49-F238E27FC236}">
              <a16:creationId xmlns:a16="http://schemas.microsoft.com/office/drawing/2014/main" id="{7CDD1A1E-CF31-42A4-802D-B7C929238B36}"/>
            </a:ext>
          </a:extLst>
        </xdr:cNvPr>
        <xdr:cNvCxnSpPr/>
      </xdr:nvCxnSpPr>
      <xdr:spPr>
        <a:xfrm flipV="1">
          <a:off x="6972300" y="16915958"/>
          <a:ext cx="889000" cy="2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78" name="フローチャート: 判断 477">
          <a:extLst>
            <a:ext uri="{FF2B5EF4-FFF2-40B4-BE49-F238E27FC236}">
              <a16:creationId xmlns:a16="http://schemas.microsoft.com/office/drawing/2014/main" id="{E2837CB1-D2AC-47F1-B5CB-501A8F2550E4}"/>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79" name="テキスト ボックス 478">
          <a:extLst>
            <a:ext uri="{FF2B5EF4-FFF2-40B4-BE49-F238E27FC236}">
              <a16:creationId xmlns:a16="http://schemas.microsoft.com/office/drawing/2014/main" id="{3D5801A7-337D-4B10-ABD6-40ED880B7269}"/>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0" name="フローチャート: 判断 479">
          <a:extLst>
            <a:ext uri="{FF2B5EF4-FFF2-40B4-BE49-F238E27FC236}">
              <a16:creationId xmlns:a16="http://schemas.microsoft.com/office/drawing/2014/main" id="{F0F94B9C-57AA-4BD9-B78D-334700C9A655}"/>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1" name="テキスト ボックス 480">
          <a:extLst>
            <a:ext uri="{FF2B5EF4-FFF2-40B4-BE49-F238E27FC236}">
              <a16:creationId xmlns:a16="http://schemas.microsoft.com/office/drawing/2014/main" id="{ACFC124E-C986-4693-A685-F76E9240380A}"/>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F031E48E-33DF-47DE-A47C-CC975F5043D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F80A516-AAE8-4FF6-9E02-FA853AA9931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11CE7B7F-C8EE-4BD1-85B0-3D5DC42F272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A91206CF-0512-4B29-AF02-FF4F23CCD32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3B8707DB-249F-48ED-B854-9C5BB262670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42135</xdr:rowOff>
    </xdr:from>
    <xdr:to>
      <xdr:col>55</xdr:col>
      <xdr:colOff>50800</xdr:colOff>
      <xdr:row>98</xdr:row>
      <xdr:rowOff>143735</xdr:rowOff>
    </xdr:to>
    <xdr:sp macro="" textlink="">
      <xdr:nvSpPr>
        <xdr:cNvPr id="487" name="楕円 486">
          <a:extLst>
            <a:ext uri="{FF2B5EF4-FFF2-40B4-BE49-F238E27FC236}">
              <a16:creationId xmlns:a16="http://schemas.microsoft.com/office/drawing/2014/main" id="{F94438DD-9374-4F18-BF67-5B636AF8CC9B}"/>
            </a:ext>
          </a:extLst>
        </xdr:cNvPr>
        <xdr:cNvSpPr/>
      </xdr:nvSpPr>
      <xdr:spPr>
        <a:xfrm>
          <a:off x="10426700" y="168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20562</xdr:rowOff>
    </xdr:from>
    <xdr:ext cx="534377" cy="259045"/>
    <xdr:sp macro="" textlink="">
      <xdr:nvSpPr>
        <xdr:cNvPr id="488" name="普通建設事業費 （ うち更新整備　）該当値テキスト">
          <a:extLst>
            <a:ext uri="{FF2B5EF4-FFF2-40B4-BE49-F238E27FC236}">
              <a16:creationId xmlns:a16="http://schemas.microsoft.com/office/drawing/2014/main" id="{BC21F387-05EC-4E22-B507-BACF61DFB2E6}"/>
            </a:ext>
          </a:extLst>
        </xdr:cNvPr>
        <xdr:cNvSpPr txBox="1"/>
      </xdr:nvSpPr>
      <xdr:spPr>
        <a:xfrm>
          <a:off x="10528300" y="1682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25460</xdr:rowOff>
    </xdr:from>
    <xdr:to>
      <xdr:col>50</xdr:col>
      <xdr:colOff>165100</xdr:colOff>
      <xdr:row>98</xdr:row>
      <xdr:rowOff>127060</xdr:rowOff>
    </xdr:to>
    <xdr:sp macro="" textlink="">
      <xdr:nvSpPr>
        <xdr:cNvPr id="489" name="楕円 488">
          <a:extLst>
            <a:ext uri="{FF2B5EF4-FFF2-40B4-BE49-F238E27FC236}">
              <a16:creationId xmlns:a16="http://schemas.microsoft.com/office/drawing/2014/main" id="{55A557EE-E139-4EEA-8DD8-705E614C586B}"/>
            </a:ext>
          </a:extLst>
        </xdr:cNvPr>
        <xdr:cNvSpPr/>
      </xdr:nvSpPr>
      <xdr:spPr>
        <a:xfrm>
          <a:off x="9588500" y="1682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118187</xdr:rowOff>
    </xdr:from>
    <xdr:ext cx="534377" cy="259045"/>
    <xdr:sp macro="" textlink="">
      <xdr:nvSpPr>
        <xdr:cNvPr id="490" name="テキスト ボックス 489">
          <a:extLst>
            <a:ext uri="{FF2B5EF4-FFF2-40B4-BE49-F238E27FC236}">
              <a16:creationId xmlns:a16="http://schemas.microsoft.com/office/drawing/2014/main" id="{BF7DD1AB-6B64-416A-A38B-E221F23E8B25}"/>
            </a:ext>
          </a:extLst>
        </xdr:cNvPr>
        <xdr:cNvSpPr txBox="1"/>
      </xdr:nvSpPr>
      <xdr:spPr>
        <a:xfrm>
          <a:off x="9372111" y="169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38255</xdr:rowOff>
    </xdr:from>
    <xdr:to>
      <xdr:col>46</xdr:col>
      <xdr:colOff>38100</xdr:colOff>
      <xdr:row>98</xdr:row>
      <xdr:rowOff>139855</xdr:rowOff>
    </xdr:to>
    <xdr:sp macro="" textlink="">
      <xdr:nvSpPr>
        <xdr:cNvPr id="491" name="楕円 490">
          <a:extLst>
            <a:ext uri="{FF2B5EF4-FFF2-40B4-BE49-F238E27FC236}">
              <a16:creationId xmlns:a16="http://schemas.microsoft.com/office/drawing/2014/main" id="{99241C7B-AD9D-4906-8ACB-72567C6A8425}"/>
            </a:ext>
          </a:extLst>
        </xdr:cNvPr>
        <xdr:cNvSpPr/>
      </xdr:nvSpPr>
      <xdr:spPr>
        <a:xfrm>
          <a:off x="8699500" y="1684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130982</xdr:rowOff>
    </xdr:from>
    <xdr:ext cx="534377" cy="259045"/>
    <xdr:sp macro="" textlink="">
      <xdr:nvSpPr>
        <xdr:cNvPr id="492" name="テキスト ボックス 491">
          <a:extLst>
            <a:ext uri="{FF2B5EF4-FFF2-40B4-BE49-F238E27FC236}">
              <a16:creationId xmlns:a16="http://schemas.microsoft.com/office/drawing/2014/main" id="{4A7605AE-DF0C-44B3-BF35-CA2EB5C6E7CF}"/>
            </a:ext>
          </a:extLst>
        </xdr:cNvPr>
        <xdr:cNvSpPr txBox="1"/>
      </xdr:nvSpPr>
      <xdr:spPr>
        <a:xfrm>
          <a:off x="8483111" y="1693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63058</xdr:rowOff>
    </xdr:from>
    <xdr:to>
      <xdr:col>41</xdr:col>
      <xdr:colOff>101600</xdr:colOff>
      <xdr:row>98</xdr:row>
      <xdr:rowOff>164658</xdr:rowOff>
    </xdr:to>
    <xdr:sp macro="" textlink="">
      <xdr:nvSpPr>
        <xdr:cNvPr id="493" name="楕円 492">
          <a:extLst>
            <a:ext uri="{FF2B5EF4-FFF2-40B4-BE49-F238E27FC236}">
              <a16:creationId xmlns:a16="http://schemas.microsoft.com/office/drawing/2014/main" id="{797BD1D1-C208-40CA-9A53-ECDCB2F3C073}"/>
            </a:ext>
          </a:extLst>
        </xdr:cNvPr>
        <xdr:cNvSpPr/>
      </xdr:nvSpPr>
      <xdr:spPr>
        <a:xfrm>
          <a:off x="7810500" y="1686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155785</xdr:rowOff>
    </xdr:from>
    <xdr:ext cx="534377" cy="259045"/>
    <xdr:sp macro="" textlink="">
      <xdr:nvSpPr>
        <xdr:cNvPr id="494" name="テキスト ボックス 493">
          <a:extLst>
            <a:ext uri="{FF2B5EF4-FFF2-40B4-BE49-F238E27FC236}">
              <a16:creationId xmlns:a16="http://schemas.microsoft.com/office/drawing/2014/main" id="{5DD8C661-2EE1-496A-895E-AE54A8DB4D69}"/>
            </a:ext>
          </a:extLst>
        </xdr:cNvPr>
        <xdr:cNvSpPr txBox="1"/>
      </xdr:nvSpPr>
      <xdr:spPr>
        <a:xfrm>
          <a:off x="7594111" y="1695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83077</xdr:rowOff>
    </xdr:from>
    <xdr:to>
      <xdr:col>36</xdr:col>
      <xdr:colOff>165100</xdr:colOff>
      <xdr:row>99</xdr:row>
      <xdr:rowOff>13227</xdr:rowOff>
    </xdr:to>
    <xdr:sp macro="" textlink="">
      <xdr:nvSpPr>
        <xdr:cNvPr id="495" name="楕円 494">
          <a:extLst>
            <a:ext uri="{FF2B5EF4-FFF2-40B4-BE49-F238E27FC236}">
              <a16:creationId xmlns:a16="http://schemas.microsoft.com/office/drawing/2014/main" id="{A567DE03-C93C-469F-86E0-62481B56E153}"/>
            </a:ext>
          </a:extLst>
        </xdr:cNvPr>
        <xdr:cNvSpPr/>
      </xdr:nvSpPr>
      <xdr:spPr>
        <a:xfrm>
          <a:off x="6921500" y="1688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4354</xdr:rowOff>
    </xdr:from>
    <xdr:ext cx="534377" cy="259045"/>
    <xdr:sp macro="" textlink="">
      <xdr:nvSpPr>
        <xdr:cNvPr id="496" name="テキスト ボックス 495">
          <a:extLst>
            <a:ext uri="{FF2B5EF4-FFF2-40B4-BE49-F238E27FC236}">
              <a16:creationId xmlns:a16="http://schemas.microsoft.com/office/drawing/2014/main" id="{F3335043-3BB0-4348-8A8F-D91EEDF0332D}"/>
            </a:ext>
          </a:extLst>
        </xdr:cNvPr>
        <xdr:cNvSpPr txBox="1"/>
      </xdr:nvSpPr>
      <xdr:spPr>
        <a:xfrm>
          <a:off x="6705111" y="1697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B32BBC1-68F4-4134-AFA5-47BB3CCAA8F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A03AE114-7279-4B68-AAE8-31E789B1BB6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DAAF6946-C667-4EDA-B0BF-7838509C53E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3C10A0D3-9BC5-480C-AFAF-8E12B8F646B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F4DFD392-35A4-4BD6-BA7D-7122D95E012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D969323B-A143-4556-9BA0-765BBFEB83A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BFD08560-7E2E-4814-AE44-CC133902AED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8D739A04-1EA3-4D40-945E-F7BE06BFC0B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7F887328-B82D-4E6F-8739-C8BB6E93018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358E86F7-60A2-451D-9802-FBE6F3303FA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FB6F6DA9-94ED-4E4A-A242-9A4D67F54EB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34C73FE5-4E47-4E20-A259-63B2A9BE6F81}"/>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51CDF8C6-067C-4736-96A0-01A98C8AAD2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FB98CDF-79C8-44A7-A07C-9EA3E838E11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A43E7D74-63F5-4066-B86E-07B7C9108F4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2" name="テキスト ボックス 511">
          <a:extLst>
            <a:ext uri="{FF2B5EF4-FFF2-40B4-BE49-F238E27FC236}">
              <a16:creationId xmlns:a16="http://schemas.microsoft.com/office/drawing/2014/main" id="{D3BB95B7-F8F5-4B9A-92AD-2AACB6858B6A}"/>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83322A3F-1167-46F7-A18D-53432FE0536D}"/>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4" name="テキスト ボックス 513">
          <a:extLst>
            <a:ext uri="{FF2B5EF4-FFF2-40B4-BE49-F238E27FC236}">
              <a16:creationId xmlns:a16="http://schemas.microsoft.com/office/drawing/2014/main" id="{7558E4F5-1EDB-4E36-9794-31C92D73DDBD}"/>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C3531433-3E72-4C50-9AFF-0DAD093EEF1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6" name="テキスト ボックス 515">
          <a:extLst>
            <a:ext uri="{FF2B5EF4-FFF2-40B4-BE49-F238E27FC236}">
              <a16:creationId xmlns:a16="http://schemas.microsoft.com/office/drawing/2014/main" id="{A8A7B4DE-369C-4A19-A5E4-E0A1F2BBD152}"/>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B1480858-CCB6-41FC-B5C6-3A3DAAD3E8D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a:extLst>
            <a:ext uri="{FF2B5EF4-FFF2-40B4-BE49-F238E27FC236}">
              <a16:creationId xmlns:a16="http://schemas.microsoft.com/office/drawing/2014/main" id="{3BD14FE3-A10C-4384-BC57-DA6AEBF880B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FE0859D4-8617-45C4-B2B9-AB8813BCD6D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50592</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4B84A264-D4AD-433A-8782-516F5566B1A1}"/>
            </a:ext>
          </a:extLst>
        </xdr:cNvPr>
        <xdr:cNvCxnSpPr/>
      </xdr:nvCxnSpPr>
      <xdr:spPr>
        <a:xfrm flipV="1">
          <a:off x="16317595" y="5708442"/>
          <a:ext cx="1269" cy="1022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BFFB4BF6-6578-4B72-8830-F006801E74D3}"/>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C27C479F-628D-4D19-9A8F-ADCFC6FAE92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168719</xdr:rowOff>
    </xdr:from>
    <xdr:ext cx="599010" cy="259045"/>
    <xdr:sp macro="" textlink="">
      <xdr:nvSpPr>
        <xdr:cNvPr id="523" name="災害復旧事業費最大値テキスト">
          <a:extLst>
            <a:ext uri="{FF2B5EF4-FFF2-40B4-BE49-F238E27FC236}">
              <a16:creationId xmlns:a16="http://schemas.microsoft.com/office/drawing/2014/main" id="{ED785CD0-4025-49A9-B471-FF2D4F932456}"/>
            </a:ext>
          </a:extLst>
        </xdr:cNvPr>
        <xdr:cNvSpPr txBox="1"/>
      </xdr:nvSpPr>
      <xdr:spPr>
        <a:xfrm>
          <a:off x="16370300" y="548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50592</xdr:rowOff>
    </xdr:from>
    <xdr:to>
      <xdr:col>86</xdr:col>
      <xdr:colOff>25400</xdr:colOff>
      <xdr:row>33</xdr:row>
      <xdr:rowOff>50592</xdr:rowOff>
    </xdr:to>
    <xdr:cxnSp macro="">
      <xdr:nvCxnSpPr>
        <xdr:cNvPr id="524" name="直線コネクタ 523">
          <a:extLst>
            <a:ext uri="{FF2B5EF4-FFF2-40B4-BE49-F238E27FC236}">
              <a16:creationId xmlns:a16="http://schemas.microsoft.com/office/drawing/2014/main" id="{EA93C3B7-982F-43AE-A00D-FDF28200A779}"/>
            </a:ext>
          </a:extLst>
        </xdr:cNvPr>
        <xdr:cNvCxnSpPr/>
      </xdr:nvCxnSpPr>
      <xdr:spPr>
        <a:xfrm>
          <a:off x="16230600" y="5708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131707</xdr:rowOff>
    </xdr:from>
    <xdr:to>
      <xdr:col>85</xdr:col>
      <xdr:colOff>127000</xdr:colOff>
      <xdr:row>33</xdr:row>
      <xdr:rowOff>50592</xdr:rowOff>
    </xdr:to>
    <xdr:cxnSp macro="">
      <xdr:nvCxnSpPr>
        <xdr:cNvPr id="525" name="直線コネクタ 524">
          <a:extLst>
            <a:ext uri="{FF2B5EF4-FFF2-40B4-BE49-F238E27FC236}">
              <a16:creationId xmlns:a16="http://schemas.microsoft.com/office/drawing/2014/main" id="{2E8D07CC-7A9E-4364-A747-DF079822E0AE}"/>
            </a:ext>
          </a:extLst>
        </xdr:cNvPr>
        <xdr:cNvCxnSpPr/>
      </xdr:nvCxnSpPr>
      <xdr:spPr>
        <a:xfrm>
          <a:off x="15481300" y="5618107"/>
          <a:ext cx="838200" cy="9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67357</xdr:rowOff>
    </xdr:from>
    <xdr:ext cx="469744" cy="259045"/>
    <xdr:sp macro="" textlink="">
      <xdr:nvSpPr>
        <xdr:cNvPr id="526" name="災害復旧事業費平均値テキスト">
          <a:extLst>
            <a:ext uri="{FF2B5EF4-FFF2-40B4-BE49-F238E27FC236}">
              <a16:creationId xmlns:a16="http://schemas.microsoft.com/office/drawing/2014/main" id="{A47AD94E-0927-4B34-860C-850DCBF83F35}"/>
            </a:ext>
          </a:extLst>
        </xdr:cNvPr>
        <xdr:cNvSpPr txBox="1"/>
      </xdr:nvSpPr>
      <xdr:spPr>
        <a:xfrm>
          <a:off x="16370300" y="658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88930</xdr:rowOff>
    </xdr:from>
    <xdr:to>
      <xdr:col>85</xdr:col>
      <xdr:colOff>177800</xdr:colOff>
      <xdr:row>39</xdr:row>
      <xdr:rowOff>19080</xdr:rowOff>
    </xdr:to>
    <xdr:sp macro="" textlink="">
      <xdr:nvSpPr>
        <xdr:cNvPr id="527" name="フローチャート: 判断 526">
          <a:extLst>
            <a:ext uri="{FF2B5EF4-FFF2-40B4-BE49-F238E27FC236}">
              <a16:creationId xmlns:a16="http://schemas.microsoft.com/office/drawing/2014/main" id="{E49A388D-B476-44A4-B305-18F568F6D48C}"/>
            </a:ext>
          </a:extLst>
        </xdr:cNvPr>
        <xdr:cNvSpPr/>
      </xdr:nvSpPr>
      <xdr:spPr>
        <a:xfrm>
          <a:off x="16268700" y="660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131707</xdr:rowOff>
    </xdr:from>
    <xdr:to>
      <xdr:col>81</xdr:col>
      <xdr:colOff>50800</xdr:colOff>
      <xdr:row>34</xdr:row>
      <xdr:rowOff>74107</xdr:rowOff>
    </xdr:to>
    <xdr:cxnSp macro="">
      <xdr:nvCxnSpPr>
        <xdr:cNvPr id="528" name="直線コネクタ 527">
          <a:extLst>
            <a:ext uri="{FF2B5EF4-FFF2-40B4-BE49-F238E27FC236}">
              <a16:creationId xmlns:a16="http://schemas.microsoft.com/office/drawing/2014/main" id="{ED4A74B6-6B86-41EC-B50A-890D03F79DF7}"/>
            </a:ext>
          </a:extLst>
        </xdr:cNvPr>
        <xdr:cNvCxnSpPr/>
      </xdr:nvCxnSpPr>
      <xdr:spPr>
        <a:xfrm flipV="1">
          <a:off x="14592300" y="5618107"/>
          <a:ext cx="889000" cy="28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76594</xdr:rowOff>
    </xdr:from>
    <xdr:to>
      <xdr:col>81</xdr:col>
      <xdr:colOff>101600</xdr:colOff>
      <xdr:row>39</xdr:row>
      <xdr:rowOff>6744</xdr:rowOff>
    </xdr:to>
    <xdr:sp macro="" textlink="">
      <xdr:nvSpPr>
        <xdr:cNvPr id="529" name="フローチャート: 判断 528">
          <a:extLst>
            <a:ext uri="{FF2B5EF4-FFF2-40B4-BE49-F238E27FC236}">
              <a16:creationId xmlns:a16="http://schemas.microsoft.com/office/drawing/2014/main" id="{ED0B4E33-6F35-4925-975D-0B2AA0CB754B}"/>
            </a:ext>
          </a:extLst>
        </xdr:cNvPr>
        <xdr:cNvSpPr/>
      </xdr:nvSpPr>
      <xdr:spPr>
        <a:xfrm>
          <a:off x="15430500" y="659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169321</xdr:rowOff>
    </xdr:from>
    <xdr:ext cx="534377" cy="259045"/>
    <xdr:sp macro="" textlink="">
      <xdr:nvSpPr>
        <xdr:cNvPr id="530" name="テキスト ボックス 529">
          <a:extLst>
            <a:ext uri="{FF2B5EF4-FFF2-40B4-BE49-F238E27FC236}">
              <a16:creationId xmlns:a16="http://schemas.microsoft.com/office/drawing/2014/main" id="{DE969AE6-7FB5-46EA-ADB3-D270530666E7}"/>
            </a:ext>
          </a:extLst>
        </xdr:cNvPr>
        <xdr:cNvSpPr txBox="1"/>
      </xdr:nvSpPr>
      <xdr:spPr>
        <a:xfrm>
          <a:off x="15214111" y="668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597</xdr:rowOff>
    </xdr:from>
    <xdr:to>
      <xdr:col>76</xdr:col>
      <xdr:colOff>114300</xdr:colOff>
      <xdr:row>34</xdr:row>
      <xdr:rowOff>74107</xdr:rowOff>
    </xdr:to>
    <xdr:cxnSp macro="">
      <xdr:nvCxnSpPr>
        <xdr:cNvPr id="531" name="直線コネクタ 530">
          <a:extLst>
            <a:ext uri="{FF2B5EF4-FFF2-40B4-BE49-F238E27FC236}">
              <a16:creationId xmlns:a16="http://schemas.microsoft.com/office/drawing/2014/main" id="{A1C7AD97-B035-441D-806E-45DD4E0C43F1}"/>
            </a:ext>
          </a:extLst>
        </xdr:cNvPr>
        <xdr:cNvCxnSpPr/>
      </xdr:nvCxnSpPr>
      <xdr:spPr>
        <a:xfrm>
          <a:off x="13703300" y="5315547"/>
          <a:ext cx="889000" cy="58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74422</xdr:rowOff>
    </xdr:from>
    <xdr:to>
      <xdr:col>76</xdr:col>
      <xdr:colOff>165100</xdr:colOff>
      <xdr:row>39</xdr:row>
      <xdr:rowOff>4572</xdr:rowOff>
    </xdr:to>
    <xdr:sp macro="" textlink="">
      <xdr:nvSpPr>
        <xdr:cNvPr id="532" name="フローチャート: 判断 531">
          <a:extLst>
            <a:ext uri="{FF2B5EF4-FFF2-40B4-BE49-F238E27FC236}">
              <a16:creationId xmlns:a16="http://schemas.microsoft.com/office/drawing/2014/main" id="{BB4E6CF2-89B5-4B4B-A5C3-4BE89395C3FE}"/>
            </a:ext>
          </a:extLst>
        </xdr:cNvPr>
        <xdr:cNvSpPr/>
      </xdr:nvSpPr>
      <xdr:spPr>
        <a:xfrm>
          <a:off x="145415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167149</xdr:rowOff>
    </xdr:from>
    <xdr:ext cx="534377" cy="259045"/>
    <xdr:sp macro="" textlink="">
      <xdr:nvSpPr>
        <xdr:cNvPr id="533" name="テキスト ボックス 532">
          <a:extLst>
            <a:ext uri="{FF2B5EF4-FFF2-40B4-BE49-F238E27FC236}">
              <a16:creationId xmlns:a16="http://schemas.microsoft.com/office/drawing/2014/main" id="{AB9D21C6-1A55-4674-AA2B-75911CF5B0CA}"/>
            </a:ext>
          </a:extLst>
        </xdr:cNvPr>
        <xdr:cNvSpPr txBox="1"/>
      </xdr:nvSpPr>
      <xdr:spPr>
        <a:xfrm>
          <a:off x="14325111" y="6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597</xdr:rowOff>
    </xdr:from>
    <xdr:to>
      <xdr:col>71</xdr:col>
      <xdr:colOff>177800</xdr:colOff>
      <xdr:row>32</xdr:row>
      <xdr:rowOff>61763</xdr:rowOff>
    </xdr:to>
    <xdr:cxnSp macro="">
      <xdr:nvCxnSpPr>
        <xdr:cNvPr id="534" name="直線コネクタ 533">
          <a:extLst>
            <a:ext uri="{FF2B5EF4-FFF2-40B4-BE49-F238E27FC236}">
              <a16:creationId xmlns:a16="http://schemas.microsoft.com/office/drawing/2014/main" id="{3475EAA6-FC59-4B50-98FF-239C8978CF4F}"/>
            </a:ext>
          </a:extLst>
        </xdr:cNvPr>
        <xdr:cNvCxnSpPr/>
      </xdr:nvCxnSpPr>
      <xdr:spPr>
        <a:xfrm flipV="1">
          <a:off x="12814300" y="5315547"/>
          <a:ext cx="889000" cy="23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65324</xdr:rowOff>
    </xdr:from>
    <xdr:to>
      <xdr:col>72</xdr:col>
      <xdr:colOff>38100</xdr:colOff>
      <xdr:row>38</xdr:row>
      <xdr:rowOff>166924</xdr:rowOff>
    </xdr:to>
    <xdr:sp macro="" textlink="">
      <xdr:nvSpPr>
        <xdr:cNvPr id="535" name="フローチャート: 判断 534">
          <a:extLst>
            <a:ext uri="{FF2B5EF4-FFF2-40B4-BE49-F238E27FC236}">
              <a16:creationId xmlns:a16="http://schemas.microsoft.com/office/drawing/2014/main" id="{62796B06-6776-4606-BFC7-42A0ADD66D2F}"/>
            </a:ext>
          </a:extLst>
        </xdr:cNvPr>
        <xdr:cNvSpPr/>
      </xdr:nvSpPr>
      <xdr:spPr>
        <a:xfrm>
          <a:off x="13652500" y="658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158051</xdr:rowOff>
    </xdr:from>
    <xdr:ext cx="534377" cy="259045"/>
    <xdr:sp macro="" textlink="">
      <xdr:nvSpPr>
        <xdr:cNvPr id="536" name="テキスト ボックス 535">
          <a:extLst>
            <a:ext uri="{FF2B5EF4-FFF2-40B4-BE49-F238E27FC236}">
              <a16:creationId xmlns:a16="http://schemas.microsoft.com/office/drawing/2014/main" id="{3FCEAA76-F234-4DC6-B221-AAA89D30C59F}"/>
            </a:ext>
          </a:extLst>
        </xdr:cNvPr>
        <xdr:cNvSpPr txBox="1"/>
      </xdr:nvSpPr>
      <xdr:spPr>
        <a:xfrm>
          <a:off x="13436111" y="667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59205</xdr:rowOff>
    </xdr:from>
    <xdr:to>
      <xdr:col>67</xdr:col>
      <xdr:colOff>101600</xdr:colOff>
      <xdr:row>38</xdr:row>
      <xdr:rowOff>160805</xdr:rowOff>
    </xdr:to>
    <xdr:sp macro="" textlink="">
      <xdr:nvSpPr>
        <xdr:cNvPr id="537" name="フローチャート: 判断 536">
          <a:extLst>
            <a:ext uri="{FF2B5EF4-FFF2-40B4-BE49-F238E27FC236}">
              <a16:creationId xmlns:a16="http://schemas.microsoft.com/office/drawing/2014/main" id="{222B5C75-3261-4D3A-B7A3-2845B59970D6}"/>
            </a:ext>
          </a:extLst>
        </xdr:cNvPr>
        <xdr:cNvSpPr/>
      </xdr:nvSpPr>
      <xdr:spPr>
        <a:xfrm>
          <a:off x="12763500" y="6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151932</xdr:rowOff>
    </xdr:from>
    <xdr:ext cx="534377" cy="259045"/>
    <xdr:sp macro="" textlink="">
      <xdr:nvSpPr>
        <xdr:cNvPr id="538" name="テキスト ボックス 537">
          <a:extLst>
            <a:ext uri="{FF2B5EF4-FFF2-40B4-BE49-F238E27FC236}">
              <a16:creationId xmlns:a16="http://schemas.microsoft.com/office/drawing/2014/main" id="{CB71373C-EA88-4993-8B9C-EE4C37D1BE3B}"/>
            </a:ext>
          </a:extLst>
        </xdr:cNvPr>
        <xdr:cNvSpPr txBox="1"/>
      </xdr:nvSpPr>
      <xdr:spPr>
        <a:xfrm>
          <a:off x="12547111" y="666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F8D19134-E0C4-4C86-80CE-FA54D5344A5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F199A759-16F1-41A5-BFFC-C216B3A5487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1174333C-F150-4ED1-9367-638145B6D30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13CD2307-7C82-4023-82BC-F54DED30A10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21784E9-EB21-439C-89B2-B066D5B56C5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171242</xdr:rowOff>
    </xdr:from>
    <xdr:to>
      <xdr:col>85</xdr:col>
      <xdr:colOff>177800</xdr:colOff>
      <xdr:row>33</xdr:row>
      <xdr:rowOff>101392</xdr:rowOff>
    </xdr:to>
    <xdr:sp macro="" textlink="">
      <xdr:nvSpPr>
        <xdr:cNvPr id="544" name="楕円 543">
          <a:extLst>
            <a:ext uri="{FF2B5EF4-FFF2-40B4-BE49-F238E27FC236}">
              <a16:creationId xmlns:a16="http://schemas.microsoft.com/office/drawing/2014/main" id="{5A23BFBE-AE4A-40EA-992B-5573EAA47D6D}"/>
            </a:ext>
          </a:extLst>
        </xdr:cNvPr>
        <xdr:cNvSpPr/>
      </xdr:nvSpPr>
      <xdr:spPr>
        <a:xfrm>
          <a:off x="16268700" y="565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124269</xdr:rowOff>
    </xdr:from>
    <xdr:ext cx="599010" cy="259045"/>
    <xdr:sp macro="" textlink="">
      <xdr:nvSpPr>
        <xdr:cNvPr id="545" name="災害復旧事業費該当値テキスト">
          <a:extLst>
            <a:ext uri="{FF2B5EF4-FFF2-40B4-BE49-F238E27FC236}">
              <a16:creationId xmlns:a16="http://schemas.microsoft.com/office/drawing/2014/main" id="{0C4E0CF5-4146-413C-AD9E-3B80EEC6DE33}"/>
            </a:ext>
          </a:extLst>
        </xdr:cNvPr>
        <xdr:cNvSpPr txBox="1"/>
      </xdr:nvSpPr>
      <xdr:spPr>
        <a:xfrm>
          <a:off x="16370300" y="561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80907</xdr:rowOff>
    </xdr:from>
    <xdr:to>
      <xdr:col>81</xdr:col>
      <xdr:colOff>101600</xdr:colOff>
      <xdr:row>33</xdr:row>
      <xdr:rowOff>11057</xdr:rowOff>
    </xdr:to>
    <xdr:sp macro="" textlink="">
      <xdr:nvSpPr>
        <xdr:cNvPr id="546" name="楕円 545">
          <a:extLst>
            <a:ext uri="{FF2B5EF4-FFF2-40B4-BE49-F238E27FC236}">
              <a16:creationId xmlns:a16="http://schemas.microsoft.com/office/drawing/2014/main" id="{3DB9F10C-4975-4E95-8B10-253C726EF0B9}"/>
            </a:ext>
          </a:extLst>
        </xdr:cNvPr>
        <xdr:cNvSpPr/>
      </xdr:nvSpPr>
      <xdr:spPr>
        <a:xfrm>
          <a:off x="15430500" y="55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27584</xdr:rowOff>
    </xdr:from>
    <xdr:ext cx="599010" cy="259045"/>
    <xdr:sp macro="" textlink="">
      <xdr:nvSpPr>
        <xdr:cNvPr id="547" name="テキスト ボックス 546">
          <a:extLst>
            <a:ext uri="{FF2B5EF4-FFF2-40B4-BE49-F238E27FC236}">
              <a16:creationId xmlns:a16="http://schemas.microsoft.com/office/drawing/2014/main" id="{7D64E881-E9E9-4561-8F00-AC8EB13A7463}"/>
            </a:ext>
          </a:extLst>
        </xdr:cNvPr>
        <xdr:cNvSpPr txBox="1"/>
      </xdr:nvSpPr>
      <xdr:spPr>
        <a:xfrm>
          <a:off x="15181795" y="534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23307</xdr:rowOff>
    </xdr:from>
    <xdr:to>
      <xdr:col>76</xdr:col>
      <xdr:colOff>165100</xdr:colOff>
      <xdr:row>34</xdr:row>
      <xdr:rowOff>124907</xdr:rowOff>
    </xdr:to>
    <xdr:sp macro="" textlink="">
      <xdr:nvSpPr>
        <xdr:cNvPr id="548" name="楕円 547">
          <a:extLst>
            <a:ext uri="{FF2B5EF4-FFF2-40B4-BE49-F238E27FC236}">
              <a16:creationId xmlns:a16="http://schemas.microsoft.com/office/drawing/2014/main" id="{B326E4CF-E42D-4E60-A153-304019FD32C1}"/>
            </a:ext>
          </a:extLst>
        </xdr:cNvPr>
        <xdr:cNvSpPr/>
      </xdr:nvSpPr>
      <xdr:spPr>
        <a:xfrm>
          <a:off x="14541500" y="585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141434</xdr:rowOff>
    </xdr:from>
    <xdr:ext cx="599010" cy="259045"/>
    <xdr:sp macro="" textlink="">
      <xdr:nvSpPr>
        <xdr:cNvPr id="549" name="テキスト ボックス 548">
          <a:extLst>
            <a:ext uri="{FF2B5EF4-FFF2-40B4-BE49-F238E27FC236}">
              <a16:creationId xmlns:a16="http://schemas.microsoft.com/office/drawing/2014/main" id="{653A5368-EF6C-4EE6-8E3C-17B3B48D4485}"/>
            </a:ext>
          </a:extLst>
        </xdr:cNvPr>
        <xdr:cNvSpPr txBox="1"/>
      </xdr:nvSpPr>
      <xdr:spPr>
        <a:xfrm>
          <a:off x="14292795" y="562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121247</xdr:rowOff>
    </xdr:from>
    <xdr:to>
      <xdr:col>72</xdr:col>
      <xdr:colOff>38100</xdr:colOff>
      <xdr:row>31</xdr:row>
      <xdr:rowOff>51397</xdr:rowOff>
    </xdr:to>
    <xdr:sp macro="" textlink="">
      <xdr:nvSpPr>
        <xdr:cNvPr id="550" name="楕円 549">
          <a:extLst>
            <a:ext uri="{FF2B5EF4-FFF2-40B4-BE49-F238E27FC236}">
              <a16:creationId xmlns:a16="http://schemas.microsoft.com/office/drawing/2014/main" id="{E253F292-256A-4916-A773-CCCE4345C5C4}"/>
            </a:ext>
          </a:extLst>
        </xdr:cNvPr>
        <xdr:cNvSpPr/>
      </xdr:nvSpPr>
      <xdr:spPr>
        <a:xfrm>
          <a:off x="13652500" y="526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67924</xdr:rowOff>
    </xdr:from>
    <xdr:ext cx="599010" cy="259045"/>
    <xdr:sp macro="" textlink="">
      <xdr:nvSpPr>
        <xdr:cNvPr id="551" name="テキスト ボックス 550">
          <a:extLst>
            <a:ext uri="{FF2B5EF4-FFF2-40B4-BE49-F238E27FC236}">
              <a16:creationId xmlns:a16="http://schemas.microsoft.com/office/drawing/2014/main" id="{068B4BB9-58E8-4A7D-B6A6-1C0296452AC1}"/>
            </a:ext>
          </a:extLst>
        </xdr:cNvPr>
        <xdr:cNvSpPr txBox="1"/>
      </xdr:nvSpPr>
      <xdr:spPr>
        <a:xfrm>
          <a:off x="13403795" y="503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10963</xdr:rowOff>
    </xdr:from>
    <xdr:to>
      <xdr:col>67</xdr:col>
      <xdr:colOff>101600</xdr:colOff>
      <xdr:row>32</xdr:row>
      <xdr:rowOff>112563</xdr:rowOff>
    </xdr:to>
    <xdr:sp macro="" textlink="">
      <xdr:nvSpPr>
        <xdr:cNvPr id="552" name="楕円 551">
          <a:extLst>
            <a:ext uri="{FF2B5EF4-FFF2-40B4-BE49-F238E27FC236}">
              <a16:creationId xmlns:a16="http://schemas.microsoft.com/office/drawing/2014/main" id="{70DEED94-9A35-49B7-BC9B-D4E3DACF1DFA}"/>
            </a:ext>
          </a:extLst>
        </xdr:cNvPr>
        <xdr:cNvSpPr/>
      </xdr:nvSpPr>
      <xdr:spPr>
        <a:xfrm>
          <a:off x="12763500" y="549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129090</xdr:rowOff>
    </xdr:from>
    <xdr:ext cx="599010" cy="259045"/>
    <xdr:sp macro="" textlink="">
      <xdr:nvSpPr>
        <xdr:cNvPr id="553" name="テキスト ボックス 552">
          <a:extLst>
            <a:ext uri="{FF2B5EF4-FFF2-40B4-BE49-F238E27FC236}">
              <a16:creationId xmlns:a16="http://schemas.microsoft.com/office/drawing/2014/main" id="{45C724C5-94AE-4705-BED5-1C44FDBDA60A}"/>
            </a:ext>
          </a:extLst>
        </xdr:cNvPr>
        <xdr:cNvSpPr txBox="1"/>
      </xdr:nvSpPr>
      <xdr:spPr>
        <a:xfrm>
          <a:off x="12514795" y="527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615E9CBF-F78D-43DB-A845-F1717241406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6C909F1C-7E9C-4097-B3FF-FDEC3D6C3C6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C6DFA355-8AE8-4B31-AEE9-63C7D0BB90D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27D1FB41-11F4-46B6-8910-A82144BD330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643A0B88-2E85-4B44-B92A-C9881158065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9802D352-7E5B-4BC2-8DB4-16767B222B8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2AC68CF1-3FC8-49B2-937D-5F7828018C5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A28E8DCD-D1A1-491F-9E79-6EB548E5FD9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75A24473-5074-4245-B495-6CB6DC370A2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5645141E-A721-497F-A563-D0491492E16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536C8393-F87D-43CF-9C9C-063A9AE48E6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359293-36E9-43FC-91AF-DFBA5D8367B7}"/>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78FFF015-A3C0-435D-913A-D527F73D892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4C6638F8-F11C-4563-A0FB-3F42DA40AC2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552A5D3D-3B1E-4BB8-A867-EAB03EEECE3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CDAC85B7-F5C2-44DA-A3B1-D4AB38EA58FE}"/>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CA5B8664-3C9A-483D-A564-5890659632A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40EE05BF-8989-4D2C-885A-387A7F6F55B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CF5C804B-77E7-462E-94E8-07F84E92BEE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99E736D5-2674-4E06-9406-EC7E3FB230E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69BC40A4-84A4-4008-895D-F60FE1EF7A9C}"/>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A9471EF5-358A-4645-ACDB-C146F55DDE9C}"/>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7874B7BA-FBFF-4EB2-8D2D-18667B3CD11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6D197E55-AB7F-489E-8336-5751320AEFF9}"/>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C3F62392-A53E-4222-B7E7-B6147A275204}"/>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E4897C45-ACF6-4115-A22D-A55460BB625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9DBB56F2-4938-41BF-96B0-EDE0626E513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A0EC6BAE-4347-4092-A200-1DA6912B81E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B21A19FF-35C9-4FA5-94E8-BB934E6E324F}"/>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9006D20F-87EF-47C3-9111-587337E8A72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BDDD9FBF-C2CF-49C8-B898-069C83AE4F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FB4D5A90-E2BD-4D46-8488-D64BA1DDF671}"/>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DD82310A-B969-42A7-8009-164423D0AB3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410A84AA-0435-4CE7-9AE7-A3A127670417}"/>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A23080C-BA6E-401B-BAA5-0E9ECB489E3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9B86F4F-57DC-434E-8150-471ED8E576B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176FABED-C008-4801-8AEA-24EEC922D7F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C7BBC17-7307-4F7E-B940-E1C7070707B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37B0753B-5CB1-44CC-B5B8-3048681E4EC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49F64ABC-31E6-4A5A-B827-1CD0FF2F039E}"/>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727912FB-F430-4EA8-8A99-6338AE2DD5BE}"/>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D8B68664-CF09-464A-AF0D-9E49BBE9261E}"/>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60A7F64B-1B4A-4C0D-8744-AFF8F831259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682280F6-62D9-4089-BC29-ECE89F988F6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8BD69C6A-3615-4980-BB1A-9E3FB94C36B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F3FF8F35-1C5A-4E56-A7F7-6EFD2E4B608D}"/>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72CD02C5-729F-40F7-B9B8-BEB431C8CCCA}"/>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BE6DDD62-0768-41B2-A9FD-FE6889C18D24}"/>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388300F6-1EB3-4D98-A75D-E91F1ACDE118}"/>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72BE3CA1-EFA6-4A62-B6F2-922D24E528A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332807DD-B7AA-4092-B6A6-23BDD1363FB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4785C76-B42C-441D-96CB-4003173C6F0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25DE6B8A-BDFC-48EF-86DF-D186F05B782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CC2A35E-A589-4CF4-BCB8-2DFD0661097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11C1490E-C0EF-49E0-BE58-70B96153067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285E8154-0A1D-42C5-8F3E-D93C6BEBFA3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F447166A-4864-4640-93FE-B79A6740E58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B9389F5-0724-450A-A066-0A10D54F267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6F0D8B01-650C-403B-907F-7A6A05E6778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9F794DA5-5856-4D5B-A03A-289B4680644E}"/>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F5A1BD65-666A-4F64-8F19-E61B26DE2E99}"/>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5" name="テキスト ボックス 614">
          <a:extLst>
            <a:ext uri="{FF2B5EF4-FFF2-40B4-BE49-F238E27FC236}">
              <a16:creationId xmlns:a16="http://schemas.microsoft.com/office/drawing/2014/main" id="{E250CDCB-0626-4769-BD97-6C25EEB15866}"/>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CB5B659F-3468-46AE-A54C-696EE47BC91C}"/>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CE4AAF6D-50F9-40BB-A80D-61D0908D7207}"/>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EBDA0724-AE55-4A5C-993A-4E0888001833}"/>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9956F820-1E1E-43B0-92E8-271FC191608F}"/>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6181160A-5C7C-4CF1-BAB4-90DC8BA4A1BD}"/>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D001EDF8-C07C-4413-8A2A-E92B0881C5FF}"/>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C87429B0-E236-4BCA-82A1-6E4574F7ADB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A682348F-7D31-4A84-B33B-78774D7E959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F8A614C9-91FF-4D52-BB4A-1C046A301AE9}"/>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57D89BCB-53D7-4960-BB19-37DC4AAF67E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C4578320-C643-4ED4-87D5-45FB6E4827C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E0DD778-92BE-48E0-A8E2-82C89B6EC72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6B63AA6C-0B75-4CF0-BFAE-69B88BD79C9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29" name="直線コネクタ 628">
          <a:extLst>
            <a:ext uri="{FF2B5EF4-FFF2-40B4-BE49-F238E27FC236}">
              <a16:creationId xmlns:a16="http://schemas.microsoft.com/office/drawing/2014/main" id="{F04FE2A1-DD57-4582-9F17-4B82931844D4}"/>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0" name="公債費最小値テキスト">
          <a:extLst>
            <a:ext uri="{FF2B5EF4-FFF2-40B4-BE49-F238E27FC236}">
              <a16:creationId xmlns:a16="http://schemas.microsoft.com/office/drawing/2014/main" id="{68478BAD-4F09-40B4-BA93-40943DCCA32D}"/>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1" name="直線コネクタ 630">
          <a:extLst>
            <a:ext uri="{FF2B5EF4-FFF2-40B4-BE49-F238E27FC236}">
              <a16:creationId xmlns:a16="http://schemas.microsoft.com/office/drawing/2014/main" id="{C1FA239D-8B68-4D61-AF1D-04CD8BC4F58F}"/>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32" name="公債費最大値テキスト">
          <a:extLst>
            <a:ext uri="{FF2B5EF4-FFF2-40B4-BE49-F238E27FC236}">
              <a16:creationId xmlns:a16="http://schemas.microsoft.com/office/drawing/2014/main" id="{3C80E827-E3AC-4B19-96E8-932D452A11B5}"/>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33" name="直線コネクタ 632">
          <a:extLst>
            <a:ext uri="{FF2B5EF4-FFF2-40B4-BE49-F238E27FC236}">
              <a16:creationId xmlns:a16="http://schemas.microsoft.com/office/drawing/2014/main" id="{E7352516-D3C4-410C-8FD9-182C884F7F73}"/>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153470</xdr:rowOff>
    </xdr:from>
    <xdr:to>
      <xdr:col>85</xdr:col>
      <xdr:colOff>127000</xdr:colOff>
      <xdr:row>77</xdr:row>
      <xdr:rowOff>21045</xdr:rowOff>
    </xdr:to>
    <xdr:cxnSp macro="">
      <xdr:nvCxnSpPr>
        <xdr:cNvPr id="634" name="直線コネクタ 633">
          <a:extLst>
            <a:ext uri="{FF2B5EF4-FFF2-40B4-BE49-F238E27FC236}">
              <a16:creationId xmlns:a16="http://schemas.microsoft.com/office/drawing/2014/main" id="{42AA07D7-98D8-4F4E-9D60-FD982FE984B6}"/>
            </a:ext>
          </a:extLst>
        </xdr:cNvPr>
        <xdr:cNvCxnSpPr/>
      </xdr:nvCxnSpPr>
      <xdr:spPr>
        <a:xfrm flipV="1">
          <a:off x="15481300" y="13183670"/>
          <a:ext cx="838200" cy="3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35" name="公債費平均値テキスト">
          <a:extLst>
            <a:ext uri="{FF2B5EF4-FFF2-40B4-BE49-F238E27FC236}">
              <a16:creationId xmlns:a16="http://schemas.microsoft.com/office/drawing/2014/main" id="{0BA20A49-30EF-4648-A9A6-03099145E98A}"/>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36" name="フローチャート: 判断 635">
          <a:extLst>
            <a:ext uri="{FF2B5EF4-FFF2-40B4-BE49-F238E27FC236}">
              <a16:creationId xmlns:a16="http://schemas.microsoft.com/office/drawing/2014/main" id="{361F3D18-09B2-4D4F-853C-8EEB585B4021}"/>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21045</xdr:rowOff>
    </xdr:from>
    <xdr:to>
      <xdr:col>81</xdr:col>
      <xdr:colOff>50800</xdr:colOff>
      <xdr:row>77</xdr:row>
      <xdr:rowOff>48194</xdr:rowOff>
    </xdr:to>
    <xdr:cxnSp macro="">
      <xdr:nvCxnSpPr>
        <xdr:cNvPr id="637" name="直線コネクタ 636">
          <a:extLst>
            <a:ext uri="{FF2B5EF4-FFF2-40B4-BE49-F238E27FC236}">
              <a16:creationId xmlns:a16="http://schemas.microsoft.com/office/drawing/2014/main" id="{7CB98518-046C-430F-B5E0-D83CB1D00484}"/>
            </a:ext>
          </a:extLst>
        </xdr:cNvPr>
        <xdr:cNvCxnSpPr/>
      </xdr:nvCxnSpPr>
      <xdr:spPr>
        <a:xfrm flipV="1">
          <a:off x="14592300" y="13222695"/>
          <a:ext cx="889000" cy="2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38" name="フローチャート: 判断 637">
          <a:extLst>
            <a:ext uri="{FF2B5EF4-FFF2-40B4-BE49-F238E27FC236}">
              <a16:creationId xmlns:a16="http://schemas.microsoft.com/office/drawing/2014/main" id="{A6786597-5AB9-4704-A14A-7C95C98A8CC7}"/>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39" name="テキスト ボックス 638">
          <a:extLst>
            <a:ext uri="{FF2B5EF4-FFF2-40B4-BE49-F238E27FC236}">
              <a16:creationId xmlns:a16="http://schemas.microsoft.com/office/drawing/2014/main" id="{811A072B-4149-45DB-862A-19E1725A99D6}"/>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48194</xdr:rowOff>
    </xdr:from>
    <xdr:to>
      <xdr:col>76</xdr:col>
      <xdr:colOff>114300</xdr:colOff>
      <xdr:row>77</xdr:row>
      <xdr:rowOff>54389</xdr:rowOff>
    </xdr:to>
    <xdr:cxnSp macro="">
      <xdr:nvCxnSpPr>
        <xdr:cNvPr id="640" name="直線コネクタ 639">
          <a:extLst>
            <a:ext uri="{FF2B5EF4-FFF2-40B4-BE49-F238E27FC236}">
              <a16:creationId xmlns:a16="http://schemas.microsoft.com/office/drawing/2014/main" id="{C94CB132-689B-4E73-8D72-5941270F5A29}"/>
            </a:ext>
          </a:extLst>
        </xdr:cNvPr>
        <xdr:cNvCxnSpPr/>
      </xdr:nvCxnSpPr>
      <xdr:spPr>
        <a:xfrm flipV="1">
          <a:off x="13703300" y="13249844"/>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1" name="フローチャート: 判断 640">
          <a:extLst>
            <a:ext uri="{FF2B5EF4-FFF2-40B4-BE49-F238E27FC236}">
              <a16:creationId xmlns:a16="http://schemas.microsoft.com/office/drawing/2014/main" id="{A2965EF6-2A07-4072-8C1E-3A14688A684D}"/>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42" name="テキスト ボックス 641">
          <a:extLst>
            <a:ext uri="{FF2B5EF4-FFF2-40B4-BE49-F238E27FC236}">
              <a16:creationId xmlns:a16="http://schemas.microsoft.com/office/drawing/2014/main" id="{45B6ABAE-D05C-4A3F-99F8-4E908FCE6B74}"/>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54389</xdr:rowOff>
    </xdr:from>
    <xdr:to>
      <xdr:col>71</xdr:col>
      <xdr:colOff>177800</xdr:colOff>
      <xdr:row>77</xdr:row>
      <xdr:rowOff>61378</xdr:rowOff>
    </xdr:to>
    <xdr:cxnSp macro="">
      <xdr:nvCxnSpPr>
        <xdr:cNvPr id="643" name="直線コネクタ 642">
          <a:extLst>
            <a:ext uri="{FF2B5EF4-FFF2-40B4-BE49-F238E27FC236}">
              <a16:creationId xmlns:a16="http://schemas.microsoft.com/office/drawing/2014/main" id="{AC58BEBD-EC5E-4452-B445-A5450FF6AB13}"/>
            </a:ext>
          </a:extLst>
        </xdr:cNvPr>
        <xdr:cNvCxnSpPr/>
      </xdr:nvCxnSpPr>
      <xdr:spPr>
        <a:xfrm flipV="1">
          <a:off x="12814300" y="13256039"/>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44" name="フローチャート: 判断 643">
          <a:extLst>
            <a:ext uri="{FF2B5EF4-FFF2-40B4-BE49-F238E27FC236}">
              <a16:creationId xmlns:a16="http://schemas.microsoft.com/office/drawing/2014/main" id="{31F3A41A-74C1-487A-850D-DC95230B71E9}"/>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102350</xdr:rowOff>
    </xdr:from>
    <xdr:ext cx="534377" cy="259045"/>
    <xdr:sp macro="" textlink="">
      <xdr:nvSpPr>
        <xdr:cNvPr id="645" name="テキスト ボックス 644">
          <a:extLst>
            <a:ext uri="{FF2B5EF4-FFF2-40B4-BE49-F238E27FC236}">
              <a16:creationId xmlns:a16="http://schemas.microsoft.com/office/drawing/2014/main" id="{3B7EE55B-AE1B-4C9D-855F-6A394FB68DE4}"/>
            </a:ext>
          </a:extLst>
        </xdr:cNvPr>
        <xdr:cNvSpPr txBox="1"/>
      </xdr:nvSpPr>
      <xdr:spPr>
        <a:xfrm>
          <a:off x="13436111" y="1278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46" name="フローチャート: 判断 645">
          <a:extLst>
            <a:ext uri="{FF2B5EF4-FFF2-40B4-BE49-F238E27FC236}">
              <a16:creationId xmlns:a16="http://schemas.microsoft.com/office/drawing/2014/main" id="{DE12C74E-6E87-4DCE-AF40-8A1E0B3D280B}"/>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47" name="テキスト ボックス 646">
          <a:extLst>
            <a:ext uri="{FF2B5EF4-FFF2-40B4-BE49-F238E27FC236}">
              <a16:creationId xmlns:a16="http://schemas.microsoft.com/office/drawing/2014/main" id="{D0E14806-9277-42AA-A2A9-47F93CA3DF55}"/>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D0E3C18-2C2D-42A1-92CF-744810F2336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7683D4D-AFB3-4FAE-80DB-0E89907FBB5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A5F0C4F-1F8A-4498-86CB-261B0336CEE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FDB5B87-74F4-4F16-BD97-62F786061A8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25A2230E-4367-4088-A7C4-0320861291F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102670</xdr:rowOff>
    </xdr:from>
    <xdr:to>
      <xdr:col>85</xdr:col>
      <xdr:colOff>177800</xdr:colOff>
      <xdr:row>77</xdr:row>
      <xdr:rowOff>32820</xdr:rowOff>
    </xdr:to>
    <xdr:sp macro="" textlink="">
      <xdr:nvSpPr>
        <xdr:cNvPr id="653" name="楕円 652">
          <a:extLst>
            <a:ext uri="{FF2B5EF4-FFF2-40B4-BE49-F238E27FC236}">
              <a16:creationId xmlns:a16="http://schemas.microsoft.com/office/drawing/2014/main" id="{1DFE42CE-B811-4BA9-BD60-E7B337A77B91}"/>
            </a:ext>
          </a:extLst>
        </xdr:cNvPr>
        <xdr:cNvSpPr/>
      </xdr:nvSpPr>
      <xdr:spPr>
        <a:xfrm>
          <a:off x="16268700" y="1313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81097</xdr:rowOff>
    </xdr:from>
    <xdr:ext cx="534377" cy="259045"/>
    <xdr:sp macro="" textlink="">
      <xdr:nvSpPr>
        <xdr:cNvPr id="654" name="公債費該当値テキスト">
          <a:extLst>
            <a:ext uri="{FF2B5EF4-FFF2-40B4-BE49-F238E27FC236}">
              <a16:creationId xmlns:a16="http://schemas.microsoft.com/office/drawing/2014/main" id="{A0658075-CCF3-4B7B-8B94-8735D75CBAF1}"/>
            </a:ext>
          </a:extLst>
        </xdr:cNvPr>
        <xdr:cNvSpPr txBox="1"/>
      </xdr:nvSpPr>
      <xdr:spPr>
        <a:xfrm>
          <a:off x="16370300" y="1311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141695</xdr:rowOff>
    </xdr:from>
    <xdr:to>
      <xdr:col>81</xdr:col>
      <xdr:colOff>101600</xdr:colOff>
      <xdr:row>77</xdr:row>
      <xdr:rowOff>71845</xdr:rowOff>
    </xdr:to>
    <xdr:sp macro="" textlink="">
      <xdr:nvSpPr>
        <xdr:cNvPr id="655" name="楕円 654">
          <a:extLst>
            <a:ext uri="{FF2B5EF4-FFF2-40B4-BE49-F238E27FC236}">
              <a16:creationId xmlns:a16="http://schemas.microsoft.com/office/drawing/2014/main" id="{781A2212-CECE-4BF0-835A-762B96677E28}"/>
            </a:ext>
          </a:extLst>
        </xdr:cNvPr>
        <xdr:cNvSpPr/>
      </xdr:nvSpPr>
      <xdr:spPr>
        <a:xfrm>
          <a:off x="15430500" y="131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62972</xdr:rowOff>
    </xdr:from>
    <xdr:ext cx="534377" cy="259045"/>
    <xdr:sp macro="" textlink="">
      <xdr:nvSpPr>
        <xdr:cNvPr id="656" name="テキスト ボックス 655">
          <a:extLst>
            <a:ext uri="{FF2B5EF4-FFF2-40B4-BE49-F238E27FC236}">
              <a16:creationId xmlns:a16="http://schemas.microsoft.com/office/drawing/2014/main" id="{7EA15F00-D000-4F04-B2BF-00F4458B55FD}"/>
            </a:ext>
          </a:extLst>
        </xdr:cNvPr>
        <xdr:cNvSpPr txBox="1"/>
      </xdr:nvSpPr>
      <xdr:spPr>
        <a:xfrm>
          <a:off x="15214111" y="1326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168844</xdr:rowOff>
    </xdr:from>
    <xdr:to>
      <xdr:col>76</xdr:col>
      <xdr:colOff>165100</xdr:colOff>
      <xdr:row>77</xdr:row>
      <xdr:rowOff>98994</xdr:rowOff>
    </xdr:to>
    <xdr:sp macro="" textlink="">
      <xdr:nvSpPr>
        <xdr:cNvPr id="657" name="楕円 656">
          <a:extLst>
            <a:ext uri="{FF2B5EF4-FFF2-40B4-BE49-F238E27FC236}">
              <a16:creationId xmlns:a16="http://schemas.microsoft.com/office/drawing/2014/main" id="{F139F5ED-A669-4E91-AD14-3E380FBC7E21}"/>
            </a:ext>
          </a:extLst>
        </xdr:cNvPr>
        <xdr:cNvSpPr/>
      </xdr:nvSpPr>
      <xdr:spPr>
        <a:xfrm>
          <a:off x="14541500" y="1319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90121</xdr:rowOff>
    </xdr:from>
    <xdr:ext cx="534377" cy="259045"/>
    <xdr:sp macro="" textlink="">
      <xdr:nvSpPr>
        <xdr:cNvPr id="658" name="テキスト ボックス 657">
          <a:extLst>
            <a:ext uri="{FF2B5EF4-FFF2-40B4-BE49-F238E27FC236}">
              <a16:creationId xmlns:a16="http://schemas.microsoft.com/office/drawing/2014/main" id="{241D2BB0-BEDC-4D6B-96F2-D14C557C6470}"/>
            </a:ext>
          </a:extLst>
        </xdr:cNvPr>
        <xdr:cNvSpPr txBox="1"/>
      </xdr:nvSpPr>
      <xdr:spPr>
        <a:xfrm>
          <a:off x="14325111" y="1329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3589</xdr:rowOff>
    </xdr:from>
    <xdr:to>
      <xdr:col>72</xdr:col>
      <xdr:colOff>38100</xdr:colOff>
      <xdr:row>77</xdr:row>
      <xdr:rowOff>105189</xdr:rowOff>
    </xdr:to>
    <xdr:sp macro="" textlink="">
      <xdr:nvSpPr>
        <xdr:cNvPr id="659" name="楕円 658">
          <a:extLst>
            <a:ext uri="{FF2B5EF4-FFF2-40B4-BE49-F238E27FC236}">
              <a16:creationId xmlns:a16="http://schemas.microsoft.com/office/drawing/2014/main" id="{39D18B8A-13ED-480D-B3BB-27EF48F2EB19}"/>
            </a:ext>
          </a:extLst>
        </xdr:cNvPr>
        <xdr:cNvSpPr/>
      </xdr:nvSpPr>
      <xdr:spPr>
        <a:xfrm>
          <a:off x="13652500" y="1320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96316</xdr:rowOff>
    </xdr:from>
    <xdr:ext cx="534377" cy="259045"/>
    <xdr:sp macro="" textlink="">
      <xdr:nvSpPr>
        <xdr:cNvPr id="660" name="テキスト ボックス 659">
          <a:extLst>
            <a:ext uri="{FF2B5EF4-FFF2-40B4-BE49-F238E27FC236}">
              <a16:creationId xmlns:a16="http://schemas.microsoft.com/office/drawing/2014/main" id="{5E94DBEB-6639-41F4-8CB9-68C163BBCE30}"/>
            </a:ext>
          </a:extLst>
        </xdr:cNvPr>
        <xdr:cNvSpPr txBox="1"/>
      </xdr:nvSpPr>
      <xdr:spPr>
        <a:xfrm>
          <a:off x="13436111" y="132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10578</xdr:rowOff>
    </xdr:from>
    <xdr:to>
      <xdr:col>67</xdr:col>
      <xdr:colOff>101600</xdr:colOff>
      <xdr:row>77</xdr:row>
      <xdr:rowOff>112178</xdr:rowOff>
    </xdr:to>
    <xdr:sp macro="" textlink="">
      <xdr:nvSpPr>
        <xdr:cNvPr id="661" name="楕円 660">
          <a:extLst>
            <a:ext uri="{FF2B5EF4-FFF2-40B4-BE49-F238E27FC236}">
              <a16:creationId xmlns:a16="http://schemas.microsoft.com/office/drawing/2014/main" id="{54D2ABFC-C134-4E22-ABF9-CC87D8EB88F1}"/>
            </a:ext>
          </a:extLst>
        </xdr:cNvPr>
        <xdr:cNvSpPr/>
      </xdr:nvSpPr>
      <xdr:spPr>
        <a:xfrm>
          <a:off x="12763500" y="1321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103305</xdr:rowOff>
    </xdr:from>
    <xdr:ext cx="534377" cy="259045"/>
    <xdr:sp macro="" textlink="">
      <xdr:nvSpPr>
        <xdr:cNvPr id="662" name="テキスト ボックス 661">
          <a:extLst>
            <a:ext uri="{FF2B5EF4-FFF2-40B4-BE49-F238E27FC236}">
              <a16:creationId xmlns:a16="http://schemas.microsoft.com/office/drawing/2014/main" id="{A48D8FD9-1368-4D44-BB28-57E8E0FF71CB}"/>
            </a:ext>
          </a:extLst>
        </xdr:cNvPr>
        <xdr:cNvSpPr txBox="1"/>
      </xdr:nvSpPr>
      <xdr:spPr>
        <a:xfrm>
          <a:off x="12547111" y="1330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5F2C854-4262-4B12-BF6F-C20E4055639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3A671ABD-F512-48AA-9289-F8EA0193D35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35F6FD84-CFF0-4B89-BFBA-157295AD811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4C65E684-D1CB-4B32-BE0C-DE810813A36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1CADE60C-FA94-4036-88D7-5A785BEB95A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5DE0029F-2A8E-471A-ACF0-A1FAE21777A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7BED7C1-13D4-449C-B70A-35755477DB7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8CBCFA18-E472-4052-8621-7941644994D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D243B4E5-EBAB-4743-8E53-52AB9510BD0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FE0D848-01A6-48B7-B160-0ED31119DB7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10A403BE-B4F4-472D-A6F3-5D52BD8CD6F4}"/>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919F3B4F-260A-4696-B458-01BD3FA3659F}"/>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48C61DF-4A0B-491E-AE8C-49B5B34E8DEC}"/>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313C30DC-A5E0-4FAA-AAED-AE8DD54EE074}"/>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11803515-DCD6-4F71-9F31-07D4D1163F01}"/>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F22EC372-32CE-40DC-A0B4-6196A4C5268F}"/>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8EF4B717-24D5-48A7-9053-99CEEC3A85F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C5BB899A-EB13-4181-8B3C-FDA39B6B3878}"/>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F966E5F-DF6F-48C2-BDA5-B292ED6B11B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5222CFEC-0A5C-44A7-8510-C1EB22ACD51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A4470375-2907-4F58-8A4B-6D496298F4C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84" name="直線コネクタ 683">
          <a:extLst>
            <a:ext uri="{FF2B5EF4-FFF2-40B4-BE49-F238E27FC236}">
              <a16:creationId xmlns:a16="http://schemas.microsoft.com/office/drawing/2014/main" id="{945203A5-38BF-4D4E-AF4C-77CE313EBAF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85" name="積立金最小値テキスト">
          <a:extLst>
            <a:ext uri="{FF2B5EF4-FFF2-40B4-BE49-F238E27FC236}">
              <a16:creationId xmlns:a16="http://schemas.microsoft.com/office/drawing/2014/main" id="{F984C465-2F33-4365-8AF3-CD731577FDBF}"/>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86" name="直線コネクタ 685">
          <a:extLst>
            <a:ext uri="{FF2B5EF4-FFF2-40B4-BE49-F238E27FC236}">
              <a16:creationId xmlns:a16="http://schemas.microsoft.com/office/drawing/2014/main" id="{5CCE9895-AF64-48EE-9461-9F1C2858EA34}"/>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87" name="積立金最大値テキスト">
          <a:extLst>
            <a:ext uri="{FF2B5EF4-FFF2-40B4-BE49-F238E27FC236}">
              <a16:creationId xmlns:a16="http://schemas.microsoft.com/office/drawing/2014/main" id="{55FC326A-69A5-449A-9114-80A7A2907AA5}"/>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88" name="直線コネクタ 687">
          <a:extLst>
            <a:ext uri="{FF2B5EF4-FFF2-40B4-BE49-F238E27FC236}">
              <a16:creationId xmlns:a16="http://schemas.microsoft.com/office/drawing/2014/main" id="{3B3BBF67-13F1-405A-8156-6BC4199E3867}"/>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25997</xdr:rowOff>
    </xdr:from>
    <xdr:to>
      <xdr:col>85</xdr:col>
      <xdr:colOff>127000</xdr:colOff>
      <xdr:row>98</xdr:row>
      <xdr:rowOff>41387</xdr:rowOff>
    </xdr:to>
    <xdr:cxnSp macro="">
      <xdr:nvCxnSpPr>
        <xdr:cNvPr id="689" name="直線コネクタ 688">
          <a:extLst>
            <a:ext uri="{FF2B5EF4-FFF2-40B4-BE49-F238E27FC236}">
              <a16:creationId xmlns:a16="http://schemas.microsoft.com/office/drawing/2014/main" id="{60232A4E-DADF-4B44-AE61-ED5DECA3687C}"/>
            </a:ext>
          </a:extLst>
        </xdr:cNvPr>
        <xdr:cNvCxnSpPr/>
      </xdr:nvCxnSpPr>
      <xdr:spPr>
        <a:xfrm flipV="1">
          <a:off x="15481300" y="16828097"/>
          <a:ext cx="838200" cy="1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0" name="積立金平均値テキスト">
          <a:extLst>
            <a:ext uri="{FF2B5EF4-FFF2-40B4-BE49-F238E27FC236}">
              <a16:creationId xmlns:a16="http://schemas.microsoft.com/office/drawing/2014/main" id="{0536DC17-0AA1-4056-9E4C-A6BBE51653B4}"/>
            </a:ext>
          </a:extLst>
        </xdr:cNvPr>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1" name="フローチャート: 判断 690">
          <a:extLst>
            <a:ext uri="{FF2B5EF4-FFF2-40B4-BE49-F238E27FC236}">
              <a16:creationId xmlns:a16="http://schemas.microsoft.com/office/drawing/2014/main" id="{B97C087F-476B-4CE7-A3C8-C76B4FF0FB5F}"/>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41387</xdr:rowOff>
    </xdr:from>
    <xdr:to>
      <xdr:col>81</xdr:col>
      <xdr:colOff>50800</xdr:colOff>
      <xdr:row>98</xdr:row>
      <xdr:rowOff>61368</xdr:rowOff>
    </xdr:to>
    <xdr:cxnSp macro="">
      <xdr:nvCxnSpPr>
        <xdr:cNvPr id="692" name="直線コネクタ 691">
          <a:extLst>
            <a:ext uri="{FF2B5EF4-FFF2-40B4-BE49-F238E27FC236}">
              <a16:creationId xmlns:a16="http://schemas.microsoft.com/office/drawing/2014/main" id="{29569BC1-CE4D-4113-AA24-682CECA6E11D}"/>
            </a:ext>
          </a:extLst>
        </xdr:cNvPr>
        <xdr:cNvCxnSpPr/>
      </xdr:nvCxnSpPr>
      <xdr:spPr>
        <a:xfrm flipV="1">
          <a:off x="14592300" y="16843487"/>
          <a:ext cx="889000" cy="1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693" name="フローチャート: 判断 692">
          <a:extLst>
            <a:ext uri="{FF2B5EF4-FFF2-40B4-BE49-F238E27FC236}">
              <a16:creationId xmlns:a16="http://schemas.microsoft.com/office/drawing/2014/main" id="{36F91849-2848-4EA2-A6F1-FFBD73FA3ED5}"/>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694" name="テキスト ボックス 693">
          <a:extLst>
            <a:ext uri="{FF2B5EF4-FFF2-40B4-BE49-F238E27FC236}">
              <a16:creationId xmlns:a16="http://schemas.microsoft.com/office/drawing/2014/main" id="{20FEED5C-9923-4E38-B5B6-A07B6A86FE4D}"/>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61368</xdr:rowOff>
    </xdr:from>
    <xdr:to>
      <xdr:col>76</xdr:col>
      <xdr:colOff>114300</xdr:colOff>
      <xdr:row>98</xdr:row>
      <xdr:rowOff>112759</xdr:rowOff>
    </xdr:to>
    <xdr:cxnSp macro="">
      <xdr:nvCxnSpPr>
        <xdr:cNvPr id="695" name="直線コネクタ 694">
          <a:extLst>
            <a:ext uri="{FF2B5EF4-FFF2-40B4-BE49-F238E27FC236}">
              <a16:creationId xmlns:a16="http://schemas.microsoft.com/office/drawing/2014/main" id="{D63B5CB4-149B-4C32-8AE5-F99015E07465}"/>
            </a:ext>
          </a:extLst>
        </xdr:cNvPr>
        <xdr:cNvCxnSpPr/>
      </xdr:nvCxnSpPr>
      <xdr:spPr>
        <a:xfrm flipV="1">
          <a:off x="13703300" y="16863468"/>
          <a:ext cx="889000" cy="5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696" name="フローチャート: 判断 695">
          <a:extLst>
            <a:ext uri="{FF2B5EF4-FFF2-40B4-BE49-F238E27FC236}">
              <a16:creationId xmlns:a16="http://schemas.microsoft.com/office/drawing/2014/main" id="{77E5F7AC-8061-4423-BE69-BB0679869FA4}"/>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697" name="テキスト ボックス 696">
          <a:extLst>
            <a:ext uri="{FF2B5EF4-FFF2-40B4-BE49-F238E27FC236}">
              <a16:creationId xmlns:a16="http://schemas.microsoft.com/office/drawing/2014/main" id="{725E5B43-8483-4EE2-A82E-4CB0F5941615}"/>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102088</xdr:rowOff>
    </xdr:from>
    <xdr:to>
      <xdr:col>71</xdr:col>
      <xdr:colOff>177800</xdr:colOff>
      <xdr:row>98</xdr:row>
      <xdr:rowOff>112759</xdr:rowOff>
    </xdr:to>
    <xdr:cxnSp macro="">
      <xdr:nvCxnSpPr>
        <xdr:cNvPr id="698" name="直線コネクタ 697">
          <a:extLst>
            <a:ext uri="{FF2B5EF4-FFF2-40B4-BE49-F238E27FC236}">
              <a16:creationId xmlns:a16="http://schemas.microsoft.com/office/drawing/2014/main" id="{FC35B311-EDBA-446D-A475-3C6C11400657}"/>
            </a:ext>
          </a:extLst>
        </xdr:cNvPr>
        <xdr:cNvCxnSpPr/>
      </xdr:nvCxnSpPr>
      <xdr:spPr>
        <a:xfrm>
          <a:off x="12814300" y="16904188"/>
          <a:ext cx="889000" cy="1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699" name="フローチャート: 判断 698">
          <a:extLst>
            <a:ext uri="{FF2B5EF4-FFF2-40B4-BE49-F238E27FC236}">
              <a16:creationId xmlns:a16="http://schemas.microsoft.com/office/drawing/2014/main" id="{3994F6CA-8ED0-414C-9590-6862CB5EEA38}"/>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0" name="テキスト ボックス 699">
          <a:extLst>
            <a:ext uri="{FF2B5EF4-FFF2-40B4-BE49-F238E27FC236}">
              <a16:creationId xmlns:a16="http://schemas.microsoft.com/office/drawing/2014/main" id="{5A1C6CE5-23FF-4870-AD2B-34889B11C11D}"/>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1" name="フローチャート: 判断 700">
          <a:extLst>
            <a:ext uri="{FF2B5EF4-FFF2-40B4-BE49-F238E27FC236}">
              <a16:creationId xmlns:a16="http://schemas.microsoft.com/office/drawing/2014/main" id="{2B12E764-0994-4A2A-8DCF-DE2719A6664A}"/>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02" name="テキスト ボックス 701">
          <a:extLst>
            <a:ext uri="{FF2B5EF4-FFF2-40B4-BE49-F238E27FC236}">
              <a16:creationId xmlns:a16="http://schemas.microsoft.com/office/drawing/2014/main" id="{795EF598-8D4E-4495-A3A4-21A04B89F20D}"/>
            </a:ext>
          </a:extLst>
        </xdr:cNvPr>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45EC9F2-4712-4CC5-A7B0-334DE7C2367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A6E57389-AB5A-43A1-A183-A143D3EB518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5A0A185-FED1-4CB0-823E-07F4B3E4D28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AE986DC-AA98-40E4-AE81-BC0B588AE1A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4D96D70C-3D0F-4342-B270-A869360FF8C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146647</xdr:rowOff>
    </xdr:from>
    <xdr:to>
      <xdr:col>85</xdr:col>
      <xdr:colOff>177800</xdr:colOff>
      <xdr:row>98</xdr:row>
      <xdr:rowOff>76797</xdr:rowOff>
    </xdr:to>
    <xdr:sp macro="" textlink="">
      <xdr:nvSpPr>
        <xdr:cNvPr id="708" name="楕円 707">
          <a:extLst>
            <a:ext uri="{FF2B5EF4-FFF2-40B4-BE49-F238E27FC236}">
              <a16:creationId xmlns:a16="http://schemas.microsoft.com/office/drawing/2014/main" id="{32647467-D01B-4D06-9CEE-AA8FAE9447AF}"/>
            </a:ext>
          </a:extLst>
        </xdr:cNvPr>
        <xdr:cNvSpPr/>
      </xdr:nvSpPr>
      <xdr:spPr>
        <a:xfrm>
          <a:off x="16268700" y="1677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75715</xdr:rowOff>
    </xdr:from>
    <xdr:ext cx="534377" cy="259045"/>
    <xdr:sp macro="" textlink="">
      <xdr:nvSpPr>
        <xdr:cNvPr id="709" name="積立金該当値テキスト">
          <a:extLst>
            <a:ext uri="{FF2B5EF4-FFF2-40B4-BE49-F238E27FC236}">
              <a16:creationId xmlns:a16="http://schemas.microsoft.com/office/drawing/2014/main" id="{42DFA1F2-BBF1-4714-9253-2AD0E9682C72}"/>
            </a:ext>
          </a:extLst>
        </xdr:cNvPr>
        <xdr:cNvSpPr txBox="1"/>
      </xdr:nvSpPr>
      <xdr:spPr>
        <a:xfrm>
          <a:off x="16370300" y="1670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162037</xdr:rowOff>
    </xdr:from>
    <xdr:to>
      <xdr:col>81</xdr:col>
      <xdr:colOff>101600</xdr:colOff>
      <xdr:row>98</xdr:row>
      <xdr:rowOff>92187</xdr:rowOff>
    </xdr:to>
    <xdr:sp macro="" textlink="">
      <xdr:nvSpPr>
        <xdr:cNvPr id="710" name="楕円 709">
          <a:extLst>
            <a:ext uri="{FF2B5EF4-FFF2-40B4-BE49-F238E27FC236}">
              <a16:creationId xmlns:a16="http://schemas.microsoft.com/office/drawing/2014/main" id="{A7CBECA5-0801-46F2-812A-25AAC6183A9A}"/>
            </a:ext>
          </a:extLst>
        </xdr:cNvPr>
        <xdr:cNvSpPr/>
      </xdr:nvSpPr>
      <xdr:spPr>
        <a:xfrm>
          <a:off x="15430500" y="1679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83314</xdr:rowOff>
    </xdr:from>
    <xdr:ext cx="534377" cy="259045"/>
    <xdr:sp macro="" textlink="">
      <xdr:nvSpPr>
        <xdr:cNvPr id="711" name="テキスト ボックス 710">
          <a:extLst>
            <a:ext uri="{FF2B5EF4-FFF2-40B4-BE49-F238E27FC236}">
              <a16:creationId xmlns:a16="http://schemas.microsoft.com/office/drawing/2014/main" id="{F48F4C27-1DF7-4B2A-B8FA-66A18523F287}"/>
            </a:ext>
          </a:extLst>
        </xdr:cNvPr>
        <xdr:cNvSpPr txBox="1"/>
      </xdr:nvSpPr>
      <xdr:spPr>
        <a:xfrm>
          <a:off x="15214111" y="1688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10568</xdr:rowOff>
    </xdr:from>
    <xdr:to>
      <xdr:col>76</xdr:col>
      <xdr:colOff>165100</xdr:colOff>
      <xdr:row>98</xdr:row>
      <xdr:rowOff>112168</xdr:rowOff>
    </xdr:to>
    <xdr:sp macro="" textlink="">
      <xdr:nvSpPr>
        <xdr:cNvPr id="712" name="楕円 711">
          <a:extLst>
            <a:ext uri="{FF2B5EF4-FFF2-40B4-BE49-F238E27FC236}">
              <a16:creationId xmlns:a16="http://schemas.microsoft.com/office/drawing/2014/main" id="{9CA2F0FB-4A2B-4E74-B813-D1E639AF9E77}"/>
            </a:ext>
          </a:extLst>
        </xdr:cNvPr>
        <xdr:cNvSpPr/>
      </xdr:nvSpPr>
      <xdr:spPr>
        <a:xfrm>
          <a:off x="14541500" y="1681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103295</xdr:rowOff>
    </xdr:from>
    <xdr:ext cx="534377" cy="259045"/>
    <xdr:sp macro="" textlink="">
      <xdr:nvSpPr>
        <xdr:cNvPr id="713" name="テキスト ボックス 712">
          <a:extLst>
            <a:ext uri="{FF2B5EF4-FFF2-40B4-BE49-F238E27FC236}">
              <a16:creationId xmlns:a16="http://schemas.microsoft.com/office/drawing/2014/main" id="{618750E2-5804-4925-B3C6-01D0C248CC31}"/>
            </a:ext>
          </a:extLst>
        </xdr:cNvPr>
        <xdr:cNvSpPr txBox="1"/>
      </xdr:nvSpPr>
      <xdr:spPr>
        <a:xfrm>
          <a:off x="14325111" y="1690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61959</xdr:rowOff>
    </xdr:from>
    <xdr:to>
      <xdr:col>72</xdr:col>
      <xdr:colOff>38100</xdr:colOff>
      <xdr:row>98</xdr:row>
      <xdr:rowOff>163559</xdr:rowOff>
    </xdr:to>
    <xdr:sp macro="" textlink="">
      <xdr:nvSpPr>
        <xdr:cNvPr id="714" name="楕円 713">
          <a:extLst>
            <a:ext uri="{FF2B5EF4-FFF2-40B4-BE49-F238E27FC236}">
              <a16:creationId xmlns:a16="http://schemas.microsoft.com/office/drawing/2014/main" id="{8291AD28-E89F-4B82-9AF3-2F8506D754FC}"/>
            </a:ext>
          </a:extLst>
        </xdr:cNvPr>
        <xdr:cNvSpPr/>
      </xdr:nvSpPr>
      <xdr:spPr>
        <a:xfrm>
          <a:off x="13652500" y="1686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154686</xdr:rowOff>
    </xdr:from>
    <xdr:ext cx="534377" cy="259045"/>
    <xdr:sp macro="" textlink="">
      <xdr:nvSpPr>
        <xdr:cNvPr id="715" name="テキスト ボックス 714">
          <a:extLst>
            <a:ext uri="{FF2B5EF4-FFF2-40B4-BE49-F238E27FC236}">
              <a16:creationId xmlns:a16="http://schemas.microsoft.com/office/drawing/2014/main" id="{96DB76ED-D3A1-4D95-AD7A-B2C7549A83DF}"/>
            </a:ext>
          </a:extLst>
        </xdr:cNvPr>
        <xdr:cNvSpPr txBox="1"/>
      </xdr:nvSpPr>
      <xdr:spPr>
        <a:xfrm>
          <a:off x="13436111" y="1695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51288</xdr:rowOff>
    </xdr:from>
    <xdr:to>
      <xdr:col>67</xdr:col>
      <xdr:colOff>101600</xdr:colOff>
      <xdr:row>98</xdr:row>
      <xdr:rowOff>152888</xdr:rowOff>
    </xdr:to>
    <xdr:sp macro="" textlink="">
      <xdr:nvSpPr>
        <xdr:cNvPr id="716" name="楕円 715">
          <a:extLst>
            <a:ext uri="{FF2B5EF4-FFF2-40B4-BE49-F238E27FC236}">
              <a16:creationId xmlns:a16="http://schemas.microsoft.com/office/drawing/2014/main" id="{6FF4B3C1-32E1-45FC-B241-EE260039C67D}"/>
            </a:ext>
          </a:extLst>
        </xdr:cNvPr>
        <xdr:cNvSpPr/>
      </xdr:nvSpPr>
      <xdr:spPr>
        <a:xfrm>
          <a:off x="12763500" y="1685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144015</xdr:rowOff>
    </xdr:from>
    <xdr:ext cx="534377" cy="259045"/>
    <xdr:sp macro="" textlink="">
      <xdr:nvSpPr>
        <xdr:cNvPr id="717" name="テキスト ボックス 716">
          <a:extLst>
            <a:ext uri="{FF2B5EF4-FFF2-40B4-BE49-F238E27FC236}">
              <a16:creationId xmlns:a16="http://schemas.microsoft.com/office/drawing/2014/main" id="{1CD72363-7F7B-45FE-B3B8-7CF73C33F0FE}"/>
            </a:ext>
          </a:extLst>
        </xdr:cNvPr>
        <xdr:cNvSpPr txBox="1"/>
      </xdr:nvSpPr>
      <xdr:spPr>
        <a:xfrm>
          <a:off x="12547111" y="16946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E17DF5A1-726E-49B9-B1C2-66ACEE1D95F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F683A7A8-59D7-481A-BE17-78DE251971E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BEC86449-6FBD-41CC-94B8-19B0ACEE9C0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DDABBF57-DCF8-476B-86BA-6DAA907BA79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309496BA-BDEE-4D8B-85A1-7AD32459B5E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B7E7FBB1-A7D4-4F07-B509-6B00C81179E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80CBE00E-B2A7-4DD3-8B8D-F8BC97890D1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3A1CFA62-239D-482E-9528-77001B6E7E6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6C848F21-6806-4F1D-AADB-F83B4FD2CC6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2B080B7-6606-46EB-961C-0DF7EBA1557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20EB203E-119E-4B38-98F8-2B3E8DE6B03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203D2EBB-0978-4B66-96C8-B43C649D2687}"/>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325A84C-3A35-4275-8F7B-DE7D47CD0AC9}"/>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76B83A48-EDFD-443B-805E-B14FE44AD33A}"/>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4B26087F-BE6B-4921-805C-31F29825E59F}"/>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64847984-2939-44AC-876A-7D4506AE9F93}"/>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F7D51EB8-70AF-414C-9101-9D3C293ACB58}"/>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1D79A8F9-B156-476C-8309-A3EB92070CFB}"/>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9ACD1D21-6FCC-4AA5-AA88-A3ADC11D07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EA302C1D-B817-4757-ABC0-D47F282E6C03}"/>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F184B7E8-5DE0-4E2D-99DB-8CDA44491FF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776B5300-DA58-4CC1-9C8D-ABB89BCEE6B9}"/>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4E90D9B4-B6BF-4449-AE61-B22415AA92B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BC8AE08E-0936-4979-B1FA-A049DDBEB6B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42" name="投資及び出資金最大値テキスト">
          <a:extLst>
            <a:ext uri="{FF2B5EF4-FFF2-40B4-BE49-F238E27FC236}">
              <a16:creationId xmlns:a16="http://schemas.microsoft.com/office/drawing/2014/main" id="{594703B3-5457-4184-97C4-879AD9CBBE18}"/>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43" name="直線コネクタ 742">
          <a:extLst>
            <a:ext uri="{FF2B5EF4-FFF2-40B4-BE49-F238E27FC236}">
              <a16:creationId xmlns:a16="http://schemas.microsoft.com/office/drawing/2014/main" id="{C44190F9-1832-4640-B1C7-7387222CB55A}"/>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CB47EE68-3DAB-4731-B3AB-FBE929F4192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45" name="投資及び出資金平均値テキスト">
          <a:extLst>
            <a:ext uri="{FF2B5EF4-FFF2-40B4-BE49-F238E27FC236}">
              <a16:creationId xmlns:a16="http://schemas.microsoft.com/office/drawing/2014/main" id="{42081FDC-0C3C-47C3-BE39-D8682244B1F6}"/>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46" name="フローチャート: 判断 745">
          <a:extLst>
            <a:ext uri="{FF2B5EF4-FFF2-40B4-BE49-F238E27FC236}">
              <a16:creationId xmlns:a16="http://schemas.microsoft.com/office/drawing/2014/main" id="{0C0A22DF-8A2D-4BB7-9133-BFC9FC88F69A}"/>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B301E132-DC65-4E74-A3CF-2D56330A1543}"/>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48" name="フローチャート: 判断 747">
          <a:extLst>
            <a:ext uri="{FF2B5EF4-FFF2-40B4-BE49-F238E27FC236}">
              <a16:creationId xmlns:a16="http://schemas.microsoft.com/office/drawing/2014/main" id="{17BA43F7-60B8-464F-8E44-8F8A5CB66091}"/>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49" name="テキスト ボックス 748">
          <a:extLst>
            <a:ext uri="{FF2B5EF4-FFF2-40B4-BE49-F238E27FC236}">
              <a16:creationId xmlns:a16="http://schemas.microsoft.com/office/drawing/2014/main" id="{4AD6F040-E394-40E5-80E7-075CCC9F40A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EE0666E2-80D9-4346-AB4B-633AE731466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1" name="フローチャート: 判断 750">
          <a:extLst>
            <a:ext uri="{FF2B5EF4-FFF2-40B4-BE49-F238E27FC236}">
              <a16:creationId xmlns:a16="http://schemas.microsoft.com/office/drawing/2014/main" id="{1F99D0C2-8797-4604-9AB2-58B0962BAC27}"/>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52" name="テキスト ボックス 751">
          <a:extLst>
            <a:ext uri="{FF2B5EF4-FFF2-40B4-BE49-F238E27FC236}">
              <a16:creationId xmlns:a16="http://schemas.microsoft.com/office/drawing/2014/main" id="{AE96644A-FC03-495C-AAD7-F29AB491FCFC}"/>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15001F66-E530-4AF0-B32C-FFC08C4F1D42}"/>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54" name="フローチャート: 判断 753">
          <a:extLst>
            <a:ext uri="{FF2B5EF4-FFF2-40B4-BE49-F238E27FC236}">
              <a16:creationId xmlns:a16="http://schemas.microsoft.com/office/drawing/2014/main" id="{97499A6B-8408-4F3B-B8B0-52F1BCD94FD7}"/>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55" name="テキスト ボックス 754">
          <a:extLst>
            <a:ext uri="{FF2B5EF4-FFF2-40B4-BE49-F238E27FC236}">
              <a16:creationId xmlns:a16="http://schemas.microsoft.com/office/drawing/2014/main" id="{4D772EE2-5F61-4F65-B6F7-92CCB2AF59B8}"/>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56" name="フローチャート: 判断 755">
          <a:extLst>
            <a:ext uri="{FF2B5EF4-FFF2-40B4-BE49-F238E27FC236}">
              <a16:creationId xmlns:a16="http://schemas.microsoft.com/office/drawing/2014/main" id="{51A718AB-9198-4127-8050-2A0BAE4B89C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57" name="テキスト ボックス 756">
          <a:extLst>
            <a:ext uri="{FF2B5EF4-FFF2-40B4-BE49-F238E27FC236}">
              <a16:creationId xmlns:a16="http://schemas.microsoft.com/office/drawing/2014/main" id="{961A4DE0-F289-4C85-8472-159BF469E624}"/>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75D6A550-1ED8-40FF-83CB-EFF021ED3BA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6DDDE8E2-A831-4F36-9AEE-ED22EC7A763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6BFB247-9D85-4869-B2EE-B32F6E25266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706F1BF-561A-413B-9AEE-F2A2491E6D3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8BDFC9D-0DC6-4DC6-ADAC-30D763B35F8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887049C8-967E-4349-BCBE-A29581537928}"/>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778871BE-2925-4F49-959F-929D4E9D71EF}"/>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69D2DCC2-6E11-4648-BFAC-D0CC9EC55BED}"/>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B8917E69-05D5-4996-9C4F-92B7A10D6425}"/>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7D202330-C521-4BC0-8F7B-DC1CFA243C48}"/>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CD493575-CC95-4499-8B56-3A448532279F}"/>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37D6F43F-F5A9-4F99-A903-7DA4727DA33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481B2B0E-01E7-47CA-A370-EB753178B887}"/>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19D882D7-7598-4C7B-9559-A1D50CB3CBE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12B30AD0-1436-4C03-9C49-49757634AEAB}"/>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FA835C5C-79B8-4264-90D3-66EAA045BE5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DCFB76E-A155-4487-A74F-BC7D40D8BA8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F095F570-2FC8-4D1E-9569-DB2FE0E5834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A1721758-3073-46A2-B896-0AA316A055D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BCA7EF95-DAD8-4DA1-BF28-07F89E91993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A87F8D74-58B6-4CC9-B832-15950AEF1A8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1F8537FE-C8F2-43FE-B076-1C7259F33AA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785C0D69-FFF1-403B-81A5-3DF2000F22F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68632DA0-4056-43DE-8823-7CB0FD697BA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CD210A85-8ACA-4445-952E-EF557B1BA8F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ED3EACE1-7D90-4F2C-8534-834B554AB661}"/>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8995D92-C25A-446C-B2F5-8BF09AB33C6B}"/>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C8C988FE-F8DF-47C9-8427-AF97BDEA28D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C8F32FB5-816A-4461-8E3C-9D0611ABC361}"/>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6B50BD4F-9E98-40E7-BE4A-D0380B8B0E6A}"/>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7C3AC418-480B-4852-AB43-6A2DD8AE6B6E}"/>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C8D67D47-848C-4ABC-AE99-C7AA4F5FFB1C}"/>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A2FB7D7B-01AE-45D6-8E54-94131203502E}"/>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6F76B4BE-FEF9-4529-8203-39576A5561F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CF293147-65EA-4F58-A7F9-9ED35680E5EB}"/>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54760AB9-F3EA-4445-A9CD-33B4210F600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BED973BF-1377-42DA-9577-D9358959144B}"/>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39CB9FA9-D231-45F7-8710-BC6849A6CE49}"/>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A29271B7-B42F-4633-954D-9A6B73027AEB}"/>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797" name="貸付金最大値テキスト">
          <a:extLst>
            <a:ext uri="{FF2B5EF4-FFF2-40B4-BE49-F238E27FC236}">
              <a16:creationId xmlns:a16="http://schemas.microsoft.com/office/drawing/2014/main" id="{887B6291-58E9-426B-A5B0-6CDC883037DF}"/>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798" name="直線コネクタ 797">
          <a:extLst>
            <a:ext uri="{FF2B5EF4-FFF2-40B4-BE49-F238E27FC236}">
              <a16:creationId xmlns:a16="http://schemas.microsoft.com/office/drawing/2014/main" id="{1EEC97BE-DAAE-4720-8536-38F9EC2C3E94}"/>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130967</xdr:rowOff>
    </xdr:from>
    <xdr:to>
      <xdr:col>116</xdr:col>
      <xdr:colOff>63500</xdr:colOff>
      <xdr:row>58</xdr:row>
      <xdr:rowOff>131242</xdr:rowOff>
    </xdr:to>
    <xdr:cxnSp macro="">
      <xdr:nvCxnSpPr>
        <xdr:cNvPr id="799" name="直線コネクタ 798">
          <a:extLst>
            <a:ext uri="{FF2B5EF4-FFF2-40B4-BE49-F238E27FC236}">
              <a16:creationId xmlns:a16="http://schemas.microsoft.com/office/drawing/2014/main" id="{BD779A73-A09A-44B8-8C47-25AA1ECB23EB}"/>
            </a:ext>
          </a:extLst>
        </xdr:cNvPr>
        <xdr:cNvCxnSpPr/>
      </xdr:nvCxnSpPr>
      <xdr:spPr>
        <a:xfrm flipV="1">
          <a:off x="21323300" y="10075067"/>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0" name="貸付金平均値テキスト">
          <a:extLst>
            <a:ext uri="{FF2B5EF4-FFF2-40B4-BE49-F238E27FC236}">
              <a16:creationId xmlns:a16="http://schemas.microsoft.com/office/drawing/2014/main" id="{D561FAF5-1BBD-4FD1-8765-5C477473DC2F}"/>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1" name="フローチャート: 判断 800">
          <a:extLst>
            <a:ext uri="{FF2B5EF4-FFF2-40B4-BE49-F238E27FC236}">
              <a16:creationId xmlns:a16="http://schemas.microsoft.com/office/drawing/2014/main" id="{553DD44F-3D7F-407F-91DF-7676B46ED091}"/>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131242</xdr:rowOff>
    </xdr:from>
    <xdr:to>
      <xdr:col>111</xdr:col>
      <xdr:colOff>177800</xdr:colOff>
      <xdr:row>58</xdr:row>
      <xdr:rowOff>136088</xdr:rowOff>
    </xdr:to>
    <xdr:cxnSp macro="">
      <xdr:nvCxnSpPr>
        <xdr:cNvPr id="802" name="直線コネクタ 801">
          <a:extLst>
            <a:ext uri="{FF2B5EF4-FFF2-40B4-BE49-F238E27FC236}">
              <a16:creationId xmlns:a16="http://schemas.microsoft.com/office/drawing/2014/main" id="{073CBD08-6EE5-4F6E-894F-609E14306701}"/>
            </a:ext>
          </a:extLst>
        </xdr:cNvPr>
        <xdr:cNvCxnSpPr/>
      </xdr:nvCxnSpPr>
      <xdr:spPr>
        <a:xfrm flipV="1">
          <a:off x="20434300" y="10075342"/>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03" name="フローチャート: 判断 802">
          <a:extLst>
            <a:ext uri="{FF2B5EF4-FFF2-40B4-BE49-F238E27FC236}">
              <a16:creationId xmlns:a16="http://schemas.microsoft.com/office/drawing/2014/main" id="{F2259383-7A0F-4892-90F6-E0DAAF57022C}"/>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04" name="テキスト ボックス 803">
          <a:extLst>
            <a:ext uri="{FF2B5EF4-FFF2-40B4-BE49-F238E27FC236}">
              <a16:creationId xmlns:a16="http://schemas.microsoft.com/office/drawing/2014/main" id="{7A08E6D9-F69E-4375-AF85-492CA2FD2E25}"/>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136088</xdr:rowOff>
    </xdr:from>
    <xdr:to>
      <xdr:col>107</xdr:col>
      <xdr:colOff>50800</xdr:colOff>
      <xdr:row>58</xdr:row>
      <xdr:rowOff>137643</xdr:rowOff>
    </xdr:to>
    <xdr:cxnSp macro="">
      <xdr:nvCxnSpPr>
        <xdr:cNvPr id="805" name="直線コネクタ 804">
          <a:extLst>
            <a:ext uri="{FF2B5EF4-FFF2-40B4-BE49-F238E27FC236}">
              <a16:creationId xmlns:a16="http://schemas.microsoft.com/office/drawing/2014/main" id="{5E7BFC3A-114A-4A04-8105-B21D524BFD9D}"/>
            </a:ext>
          </a:extLst>
        </xdr:cNvPr>
        <xdr:cNvCxnSpPr/>
      </xdr:nvCxnSpPr>
      <xdr:spPr>
        <a:xfrm flipV="1">
          <a:off x="19545300" y="10080188"/>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06" name="フローチャート: 判断 805">
          <a:extLst>
            <a:ext uri="{FF2B5EF4-FFF2-40B4-BE49-F238E27FC236}">
              <a16:creationId xmlns:a16="http://schemas.microsoft.com/office/drawing/2014/main" id="{AE749384-5F30-4D12-B4E8-9F446F8F0679}"/>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07" name="テキスト ボックス 806">
          <a:extLst>
            <a:ext uri="{FF2B5EF4-FFF2-40B4-BE49-F238E27FC236}">
              <a16:creationId xmlns:a16="http://schemas.microsoft.com/office/drawing/2014/main" id="{E7A7489F-20A1-40FB-A71C-1B5E40D86388}"/>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134671</xdr:rowOff>
    </xdr:from>
    <xdr:to>
      <xdr:col>102</xdr:col>
      <xdr:colOff>114300</xdr:colOff>
      <xdr:row>58</xdr:row>
      <xdr:rowOff>137643</xdr:rowOff>
    </xdr:to>
    <xdr:cxnSp macro="">
      <xdr:nvCxnSpPr>
        <xdr:cNvPr id="808" name="直線コネクタ 807">
          <a:extLst>
            <a:ext uri="{FF2B5EF4-FFF2-40B4-BE49-F238E27FC236}">
              <a16:creationId xmlns:a16="http://schemas.microsoft.com/office/drawing/2014/main" id="{3AE3A287-3410-4CC0-97F0-D0B8B7870805}"/>
            </a:ext>
          </a:extLst>
        </xdr:cNvPr>
        <xdr:cNvCxnSpPr/>
      </xdr:nvCxnSpPr>
      <xdr:spPr>
        <a:xfrm>
          <a:off x="18656300" y="10078771"/>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09" name="フローチャート: 判断 808">
          <a:extLst>
            <a:ext uri="{FF2B5EF4-FFF2-40B4-BE49-F238E27FC236}">
              <a16:creationId xmlns:a16="http://schemas.microsoft.com/office/drawing/2014/main" id="{1E1D31E7-F1FB-4D73-BF97-6273E63B44E7}"/>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0" name="テキスト ボックス 809">
          <a:extLst>
            <a:ext uri="{FF2B5EF4-FFF2-40B4-BE49-F238E27FC236}">
              <a16:creationId xmlns:a16="http://schemas.microsoft.com/office/drawing/2014/main" id="{87672FED-240A-4E91-BB9B-86BCA1DCD6AE}"/>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1" name="フローチャート: 判断 810">
          <a:extLst>
            <a:ext uri="{FF2B5EF4-FFF2-40B4-BE49-F238E27FC236}">
              <a16:creationId xmlns:a16="http://schemas.microsoft.com/office/drawing/2014/main" id="{1413A408-3844-4EB8-A2F3-EB394D050697}"/>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12" name="テキスト ボックス 811">
          <a:extLst>
            <a:ext uri="{FF2B5EF4-FFF2-40B4-BE49-F238E27FC236}">
              <a16:creationId xmlns:a16="http://schemas.microsoft.com/office/drawing/2014/main" id="{07F6064E-A453-4FB3-AF2F-29AE63B3F7C2}"/>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7E2EB6A-0B2E-469F-AF69-56BE3F983C2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C28DFDA-8DF3-4DA6-920F-DA0C3B03CAF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C3F04F74-BD04-4079-A277-50289A8188F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2B1D168-4585-4A29-8D88-FC3931BAECB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22B0E31-919F-4FB1-A6A6-2068676F88F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80167</xdr:rowOff>
    </xdr:from>
    <xdr:to>
      <xdr:col>116</xdr:col>
      <xdr:colOff>114300</xdr:colOff>
      <xdr:row>59</xdr:row>
      <xdr:rowOff>10317</xdr:rowOff>
    </xdr:to>
    <xdr:sp macro="" textlink="">
      <xdr:nvSpPr>
        <xdr:cNvPr id="818" name="楕円 817">
          <a:extLst>
            <a:ext uri="{FF2B5EF4-FFF2-40B4-BE49-F238E27FC236}">
              <a16:creationId xmlns:a16="http://schemas.microsoft.com/office/drawing/2014/main" id="{ED852679-F9F1-46A7-A17F-41C2AF6B8FA7}"/>
            </a:ext>
          </a:extLst>
        </xdr:cNvPr>
        <xdr:cNvSpPr/>
      </xdr:nvSpPr>
      <xdr:spPr>
        <a:xfrm>
          <a:off x="22110700" y="1002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166544</xdr:rowOff>
    </xdr:from>
    <xdr:ext cx="378565" cy="259045"/>
    <xdr:sp macro="" textlink="">
      <xdr:nvSpPr>
        <xdr:cNvPr id="819" name="貸付金該当値テキスト">
          <a:extLst>
            <a:ext uri="{FF2B5EF4-FFF2-40B4-BE49-F238E27FC236}">
              <a16:creationId xmlns:a16="http://schemas.microsoft.com/office/drawing/2014/main" id="{69A82CE6-9FEE-4B28-B4BD-48FFEE87DEA3}"/>
            </a:ext>
          </a:extLst>
        </xdr:cNvPr>
        <xdr:cNvSpPr txBox="1"/>
      </xdr:nvSpPr>
      <xdr:spPr>
        <a:xfrm>
          <a:off x="22212300" y="9939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80442</xdr:rowOff>
    </xdr:from>
    <xdr:to>
      <xdr:col>112</xdr:col>
      <xdr:colOff>38100</xdr:colOff>
      <xdr:row>59</xdr:row>
      <xdr:rowOff>10592</xdr:rowOff>
    </xdr:to>
    <xdr:sp macro="" textlink="">
      <xdr:nvSpPr>
        <xdr:cNvPr id="820" name="楕円 819">
          <a:extLst>
            <a:ext uri="{FF2B5EF4-FFF2-40B4-BE49-F238E27FC236}">
              <a16:creationId xmlns:a16="http://schemas.microsoft.com/office/drawing/2014/main" id="{763CCDA1-D307-4801-9CDD-4569B42770BE}"/>
            </a:ext>
          </a:extLst>
        </xdr:cNvPr>
        <xdr:cNvSpPr/>
      </xdr:nvSpPr>
      <xdr:spPr>
        <a:xfrm>
          <a:off x="21272500" y="100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1719</xdr:rowOff>
    </xdr:from>
    <xdr:ext cx="378565" cy="259045"/>
    <xdr:sp macro="" textlink="">
      <xdr:nvSpPr>
        <xdr:cNvPr id="821" name="テキスト ボックス 820">
          <a:extLst>
            <a:ext uri="{FF2B5EF4-FFF2-40B4-BE49-F238E27FC236}">
              <a16:creationId xmlns:a16="http://schemas.microsoft.com/office/drawing/2014/main" id="{7B078964-20B4-4DC4-91F2-C9D3F1E1E1AC}"/>
            </a:ext>
          </a:extLst>
        </xdr:cNvPr>
        <xdr:cNvSpPr txBox="1"/>
      </xdr:nvSpPr>
      <xdr:spPr>
        <a:xfrm>
          <a:off x="21134017" y="10117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85288</xdr:rowOff>
    </xdr:from>
    <xdr:to>
      <xdr:col>107</xdr:col>
      <xdr:colOff>101600</xdr:colOff>
      <xdr:row>59</xdr:row>
      <xdr:rowOff>15438</xdr:rowOff>
    </xdr:to>
    <xdr:sp macro="" textlink="">
      <xdr:nvSpPr>
        <xdr:cNvPr id="822" name="楕円 821">
          <a:extLst>
            <a:ext uri="{FF2B5EF4-FFF2-40B4-BE49-F238E27FC236}">
              <a16:creationId xmlns:a16="http://schemas.microsoft.com/office/drawing/2014/main" id="{1882FE85-56B3-4C92-90B7-94EDDB9C24E6}"/>
            </a:ext>
          </a:extLst>
        </xdr:cNvPr>
        <xdr:cNvSpPr/>
      </xdr:nvSpPr>
      <xdr:spPr>
        <a:xfrm>
          <a:off x="20383500" y="1002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6565</xdr:rowOff>
    </xdr:from>
    <xdr:ext cx="313932" cy="259045"/>
    <xdr:sp macro="" textlink="">
      <xdr:nvSpPr>
        <xdr:cNvPr id="823" name="テキスト ボックス 822">
          <a:extLst>
            <a:ext uri="{FF2B5EF4-FFF2-40B4-BE49-F238E27FC236}">
              <a16:creationId xmlns:a16="http://schemas.microsoft.com/office/drawing/2014/main" id="{A1C3BAF6-B8B1-4E53-BE4A-4D39D59A2D67}"/>
            </a:ext>
          </a:extLst>
        </xdr:cNvPr>
        <xdr:cNvSpPr txBox="1"/>
      </xdr:nvSpPr>
      <xdr:spPr>
        <a:xfrm>
          <a:off x="20277333" y="101221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86843</xdr:rowOff>
    </xdr:from>
    <xdr:to>
      <xdr:col>102</xdr:col>
      <xdr:colOff>165100</xdr:colOff>
      <xdr:row>59</xdr:row>
      <xdr:rowOff>16993</xdr:rowOff>
    </xdr:to>
    <xdr:sp macro="" textlink="">
      <xdr:nvSpPr>
        <xdr:cNvPr id="824" name="楕円 823">
          <a:extLst>
            <a:ext uri="{FF2B5EF4-FFF2-40B4-BE49-F238E27FC236}">
              <a16:creationId xmlns:a16="http://schemas.microsoft.com/office/drawing/2014/main" id="{059E06A3-4A56-4A62-B0A1-4E8E2FB528F4}"/>
            </a:ext>
          </a:extLst>
        </xdr:cNvPr>
        <xdr:cNvSpPr/>
      </xdr:nvSpPr>
      <xdr:spPr>
        <a:xfrm>
          <a:off x="19494500" y="100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8120</xdr:rowOff>
    </xdr:from>
    <xdr:ext cx="313932" cy="259045"/>
    <xdr:sp macro="" textlink="">
      <xdr:nvSpPr>
        <xdr:cNvPr id="825" name="テキスト ボックス 824">
          <a:extLst>
            <a:ext uri="{FF2B5EF4-FFF2-40B4-BE49-F238E27FC236}">
              <a16:creationId xmlns:a16="http://schemas.microsoft.com/office/drawing/2014/main" id="{D6F516E9-230D-4FD4-B27F-D1CE6804BC1C}"/>
            </a:ext>
          </a:extLst>
        </xdr:cNvPr>
        <xdr:cNvSpPr txBox="1"/>
      </xdr:nvSpPr>
      <xdr:spPr>
        <a:xfrm>
          <a:off x="19388333" y="101236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83871</xdr:rowOff>
    </xdr:from>
    <xdr:to>
      <xdr:col>98</xdr:col>
      <xdr:colOff>38100</xdr:colOff>
      <xdr:row>59</xdr:row>
      <xdr:rowOff>14021</xdr:rowOff>
    </xdr:to>
    <xdr:sp macro="" textlink="">
      <xdr:nvSpPr>
        <xdr:cNvPr id="826" name="楕円 825">
          <a:extLst>
            <a:ext uri="{FF2B5EF4-FFF2-40B4-BE49-F238E27FC236}">
              <a16:creationId xmlns:a16="http://schemas.microsoft.com/office/drawing/2014/main" id="{10C4B68A-60CC-4C8C-8EDE-7FD0F79355DE}"/>
            </a:ext>
          </a:extLst>
        </xdr:cNvPr>
        <xdr:cNvSpPr/>
      </xdr:nvSpPr>
      <xdr:spPr>
        <a:xfrm>
          <a:off x="18605500" y="100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5148</xdr:rowOff>
    </xdr:from>
    <xdr:ext cx="378565" cy="259045"/>
    <xdr:sp macro="" textlink="">
      <xdr:nvSpPr>
        <xdr:cNvPr id="827" name="テキスト ボックス 826">
          <a:extLst>
            <a:ext uri="{FF2B5EF4-FFF2-40B4-BE49-F238E27FC236}">
              <a16:creationId xmlns:a16="http://schemas.microsoft.com/office/drawing/2014/main" id="{7B955ADF-921F-4A1E-B530-9F653DC0243C}"/>
            </a:ext>
          </a:extLst>
        </xdr:cNvPr>
        <xdr:cNvSpPr txBox="1"/>
      </xdr:nvSpPr>
      <xdr:spPr>
        <a:xfrm>
          <a:off x="18467017" y="10120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E982862-411A-41E1-BF2D-0BF6F517CE8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B9C4B3BB-13D6-4686-9344-FD308F362D9C}"/>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54D92590-C285-4244-BF47-BF27DBA9DCA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879C7896-DBF7-49FE-808B-B7AF4B4F34A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B8CE97F2-0C00-4F74-8670-874DE0C9DCE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ACA44C1C-A072-4CB6-9F4F-A47F829D85A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83D1D847-E9E6-4079-B00C-A19DAEFCC22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A6DCAF78-7A84-4315-AA24-F215E881A6DC}"/>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D063CD9C-4533-4299-8CCA-E23B90EF718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75CC0A53-917A-49C2-9EEC-CC31299652E6}"/>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65FCE9FA-4DC3-4022-ACD7-6430E80119D8}"/>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C68BBAA3-35C7-41C6-852C-4199FB5D338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27181A1A-7715-4313-9388-C79B4E2F4CB5}"/>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F54CA396-BF4C-4DF2-8872-1764B5FD47C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45068473-FABC-4603-A77B-1EE18495F7F6}"/>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E6AED16-8B1E-4139-A2D8-4D48BBF4C4FE}"/>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70BD929-061E-4070-943C-810DDC74464F}"/>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D9EBD934-03D9-406F-82FD-4FC732C982C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6" name="テキスト ボックス 845">
          <a:extLst>
            <a:ext uri="{FF2B5EF4-FFF2-40B4-BE49-F238E27FC236}">
              <a16:creationId xmlns:a16="http://schemas.microsoft.com/office/drawing/2014/main" id="{9E7ACDBE-19B1-4889-876B-4C1EEB8B30B1}"/>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9214B424-701F-4B50-A062-650E5E9E9AC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BC808BD7-E520-43FA-95EF-B5725C39EBD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2D3159CE-CBAD-4332-AECE-A555A4C796BD}"/>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0" name="直線コネクタ 849">
          <a:extLst>
            <a:ext uri="{FF2B5EF4-FFF2-40B4-BE49-F238E27FC236}">
              <a16:creationId xmlns:a16="http://schemas.microsoft.com/office/drawing/2014/main" id="{6479B9F5-A8D0-4D40-8B65-B891FD25B64C}"/>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1" name="繰出金最小値テキスト">
          <a:extLst>
            <a:ext uri="{FF2B5EF4-FFF2-40B4-BE49-F238E27FC236}">
              <a16:creationId xmlns:a16="http://schemas.microsoft.com/office/drawing/2014/main" id="{F82C5339-C8F3-4C73-919D-4BB44D910435}"/>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52" name="直線コネクタ 851">
          <a:extLst>
            <a:ext uri="{FF2B5EF4-FFF2-40B4-BE49-F238E27FC236}">
              <a16:creationId xmlns:a16="http://schemas.microsoft.com/office/drawing/2014/main" id="{15599B15-A31C-4DE5-875B-246F0AF97F9D}"/>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53" name="繰出金最大値テキスト">
          <a:extLst>
            <a:ext uri="{FF2B5EF4-FFF2-40B4-BE49-F238E27FC236}">
              <a16:creationId xmlns:a16="http://schemas.microsoft.com/office/drawing/2014/main" id="{690C4DB7-CB5C-470E-B17D-4C0C328FE5B9}"/>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54" name="直線コネクタ 853">
          <a:extLst>
            <a:ext uri="{FF2B5EF4-FFF2-40B4-BE49-F238E27FC236}">
              <a16:creationId xmlns:a16="http://schemas.microsoft.com/office/drawing/2014/main" id="{C900B189-6366-465D-9AEB-AED25241839A}"/>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103993</xdr:rowOff>
    </xdr:from>
    <xdr:to>
      <xdr:col>116</xdr:col>
      <xdr:colOff>63500</xdr:colOff>
      <xdr:row>72</xdr:row>
      <xdr:rowOff>171064</xdr:rowOff>
    </xdr:to>
    <xdr:cxnSp macro="">
      <xdr:nvCxnSpPr>
        <xdr:cNvPr id="855" name="直線コネクタ 854">
          <a:extLst>
            <a:ext uri="{FF2B5EF4-FFF2-40B4-BE49-F238E27FC236}">
              <a16:creationId xmlns:a16="http://schemas.microsoft.com/office/drawing/2014/main" id="{8D2316FF-2E99-4F48-B2C2-3B2375FE8845}"/>
            </a:ext>
          </a:extLst>
        </xdr:cNvPr>
        <xdr:cNvCxnSpPr/>
      </xdr:nvCxnSpPr>
      <xdr:spPr>
        <a:xfrm>
          <a:off x="21323300" y="12448393"/>
          <a:ext cx="838200" cy="6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56" name="繰出金平均値テキスト">
          <a:extLst>
            <a:ext uri="{FF2B5EF4-FFF2-40B4-BE49-F238E27FC236}">
              <a16:creationId xmlns:a16="http://schemas.microsoft.com/office/drawing/2014/main" id="{281F9F10-148F-4CC0-A417-16431CB168F6}"/>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57" name="フローチャート: 判断 856">
          <a:extLst>
            <a:ext uri="{FF2B5EF4-FFF2-40B4-BE49-F238E27FC236}">
              <a16:creationId xmlns:a16="http://schemas.microsoft.com/office/drawing/2014/main" id="{FDCD91F4-D8B9-4F9D-9044-3291B133A2F5}"/>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103993</xdr:rowOff>
    </xdr:from>
    <xdr:to>
      <xdr:col>111</xdr:col>
      <xdr:colOff>177800</xdr:colOff>
      <xdr:row>73</xdr:row>
      <xdr:rowOff>49106</xdr:rowOff>
    </xdr:to>
    <xdr:cxnSp macro="">
      <xdr:nvCxnSpPr>
        <xdr:cNvPr id="858" name="直線コネクタ 857">
          <a:extLst>
            <a:ext uri="{FF2B5EF4-FFF2-40B4-BE49-F238E27FC236}">
              <a16:creationId xmlns:a16="http://schemas.microsoft.com/office/drawing/2014/main" id="{DB3AE306-944D-4502-80A9-97C2A902E04D}"/>
            </a:ext>
          </a:extLst>
        </xdr:cNvPr>
        <xdr:cNvCxnSpPr/>
      </xdr:nvCxnSpPr>
      <xdr:spPr>
        <a:xfrm flipV="1">
          <a:off x="20434300" y="12448393"/>
          <a:ext cx="889000" cy="11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59" name="フローチャート: 判断 858">
          <a:extLst>
            <a:ext uri="{FF2B5EF4-FFF2-40B4-BE49-F238E27FC236}">
              <a16:creationId xmlns:a16="http://schemas.microsoft.com/office/drawing/2014/main" id="{FA95FEDC-E75F-4BBD-A6D2-1252A42437E6}"/>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0" name="テキスト ボックス 859">
          <a:extLst>
            <a:ext uri="{FF2B5EF4-FFF2-40B4-BE49-F238E27FC236}">
              <a16:creationId xmlns:a16="http://schemas.microsoft.com/office/drawing/2014/main" id="{637D06E2-071D-4FE7-BF2D-2CD7D4F041AE}"/>
            </a:ext>
          </a:extLst>
        </xdr:cNvPr>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137574</xdr:rowOff>
    </xdr:from>
    <xdr:to>
      <xdr:col>107</xdr:col>
      <xdr:colOff>50800</xdr:colOff>
      <xdr:row>73</xdr:row>
      <xdr:rowOff>49106</xdr:rowOff>
    </xdr:to>
    <xdr:cxnSp macro="">
      <xdr:nvCxnSpPr>
        <xdr:cNvPr id="861" name="直線コネクタ 860">
          <a:extLst>
            <a:ext uri="{FF2B5EF4-FFF2-40B4-BE49-F238E27FC236}">
              <a16:creationId xmlns:a16="http://schemas.microsoft.com/office/drawing/2014/main" id="{84655CA7-B98B-41ED-8147-03BAE349C109}"/>
            </a:ext>
          </a:extLst>
        </xdr:cNvPr>
        <xdr:cNvCxnSpPr/>
      </xdr:nvCxnSpPr>
      <xdr:spPr>
        <a:xfrm>
          <a:off x="19545300" y="12481974"/>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62" name="フローチャート: 判断 861">
          <a:extLst>
            <a:ext uri="{FF2B5EF4-FFF2-40B4-BE49-F238E27FC236}">
              <a16:creationId xmlns:a16="http://schemas.microsoft.com/office/drawing/2014/main" id="{CD9EAF26-DF4B-4FEA-8BF6-14BF749C5221}"/>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63" name="テキスト ボックス 862">
          <a:extLst>
            <a:ext uri="{FF2B5EF4-FFF2-40B4-BE49-F238E27FC236}">
              <a16:creationId xmlns:a16="http://schemas.microsoft.com/office/drawing/2014/main" id="{B2E38EE1-A2CF-43DD-A73C-8826530B7C71}"/>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137574</xdr:rowOff>
    </xdr:from>
    <xdr:to>
      <xdr:col>102</xdr:col>
      <xdr:colOff>114300</xdr:colOff>
      <xdr:row>73</xdr:row>
      <xdr:rowOff>56261</xdr:rowOff>
    </xdr:to>
    <xdr:cxnSp macro="">
      <xdr:nvCxnSpPr>
        <xdr:cNvPr id="864" name="直線コネクタ 863">
          <a:extLst>
            <a:ext uri="{FF2B5EF4-FFF2-40B4-BE49-F238E27FC236}">
              <a16:creationId xmlns:a16="http://schemas.microsoft.com/office/drawing/2014/main" id="{E87733CE-5E0E-4EBC-8587-F8567B0009EC}"/>
            </a:ext>
          </a:extLst>
        </xdr:cNvPr>
        <xdr:cNvCxnSpPr/>
      </xdr:nvCxnSpPr>
      <xdr:spPr>
        <a:xfrm flipV="1">
          <a:off x="18656300" y="12481974"/>
          <a:ext cx="889000" cy="9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65" name="フローチャート: 判断 864">
          <a:extLst>
            <a:ext uri="{FF2B5EF4-FFF2-40B4-BE49-F238E27FC236}">
              <a16:creationId xmlns:a16="http://schemas.microsoft.com/office/drawing/2014/main" id="{7F55AB78-4888-4995-BD2E-10F7216984A9}"/>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2542</xdr:rowOff>
    </xdr:from>
    <xdr:ext cx="534377" cy="259045"/>
    <xdr:sp macro="" textlink="">
      <xdr:nvSpPr>
        <xdr:cNvPr id="866" name="テキスト ボックス 865">
          <a:extLst>
            <a:ext uri="{FF2B5EF4-FFF2-40B4-BE49-F238E27FC236}">
              <a16:creationId xmlns:a16="http://schemas.microsoft.com/office/drawing/2014/main" id="{0D5BF977-8BF9-4406-B88B-FDD698D44C1F}"/>
            </a:ext>
          </a:extLst>
        </xdr:cNvPr>
        <xdr:cNvSpPr txBox="1"/>
      </xdr:nvSpPr>
      <xdr:spPr>
        <a:xfrm>
          <a:off x="19278111" y="128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67" name="フローチャート: 判断 866">
          <a:extLst>
            <a:ext uri="{FF2B5EF4-FFF2-40B4-BE49-F238E27FC236}">
              <a16:creationId xmlns:a16="http://schemas.microsoft.com/office/drawing/2014/main" id="{B8C4CBBC-90F7-4C7D-8BF5-08A18DD305A8}"/>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68" name="テキスト ボックス 867">
          <a:extLst>
            <a:ext uri="{FF2B5EF4-FFF2-40B4-BE49-F238E27FC236}">
              <a16:creationId xmlns:a16="http://schemas.microsoft.com/office/drawing/2014/main" id="{F160B939-2C7D-4457-9D64-78711D5CA587}"/>
            </a:ext>
          </a:extLst>
        </xdr:cNvPr>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C1AFDCE7-F606-4946-BE6A-D4511E5447A5}"/>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8ADFCE20-6554-43AA-A700-40B0E875942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50FF99AD-D2B1-4D8C-B10A-A8EA004B028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B805441F-4857-456B-9919-6A40DABA6F5F}"/>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889B0641-F105-46E0-A0A6-F7EEF5345863}"/>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120264</xdr:rowOff>
    </xdr:from>
    <xdr:to>
      <xdr:col>116</xdr:col>
      <xdr:colOff>114300</xdr:colOff>
      <xdr:row>73</xdr:row>
      <xdr:rowOff>50414</xdr:rowOff>
    </xdr:to>
    <xdr:sp macro="" textlink="">
      <xdr:nvSpPr>
        <xdr:cNvPr id="874" name="楕円 873">
          <a:extLst>
            <a:ext uri="{FF2B5EF4-FFF2-40B4-BE49-F238E27FC236}">
              <a16:creationId xmlns:a16="http://schemas.microsoft.com/office/drawing/2014/main" id="{32E96265-A47F-46D6-BE3D-194B24283C81}"/>
            </a:ext>
          </a:extLst>
        </xdr:cNvPr>
        <xdr:cNvSpPr/>
      </xdr:nvSpPr>
      <xdr:spPr>
        <a:xfrm>
          <a:off x="22110700" y="1246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143141</xdr:rowOff>
    </xdr:from>
    <xdr:ext cx="534377" cy="259045"/>
    <xdr:sp macro="" textlink="">
      <xdr:nvSpPr>
        <xdr:cNvPr id="875" name="繰出金該当値テキスト">
          <a:extLst>
            <a:ext uri="{FF2B5EF4-FFF2-40B4-BE49-F238E27FC236}">
              <a16:creationId xmlns:a16="http://schemas.microsoft.com/office/drawing/2014/main" id="{19B0DCBC-37CA-4FB3-948E-9D2F0B2C3A48}"/>
            </a:ext>
          </a:extLst>
        </xdr:cNvPr>
        <xdr:cNvSpPr txBox="1"/>
      </xdr:nvSpPr>
      <xdr:spPr>
        <a:xfrm>
          <a:off x="22212300" y="1231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53193</xdr:rowOff>
    </xdr:from>
    <xdr:to>
      <xdr:col>112</xdr:col>
      <xdr:colOff>38100</xdr:colOff>
      <xdr:row>72</xdr:row>
      <xdr:rowOff>154793</xdr:rowOff>
    </xdr:to>
    <xdr:sp macro="" textlink="">
      <xdr:nvSpPr>
        <xdr:cNvPr id="876" name="楕円 875">
          <a:extLst>
            <a:ext uri="{FF2B5EF4-FFF2-40B4-BE49-F238E27FC236}">
              <a16:creationId xmlns:a16="http://schemas.microsoft.com/office/drawing/2014/main" id="{FDD602E2-4EB4-45F7-ACD1-71BBB19A6F7D}"/>
            </a:ext>
          </a:extLst>
        </xdr:cNvPr>
        <xdr:cNvSpPr/>
      </xdr:nvSpPr>
      <xdr:spPr>
        <a:xfrm>
          <a:off x="21272500" y="1239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171320</xdr:rowOff>
    </xdr:from>
    <xdr:ext cx="534377" cy="259045"/>
    <xdr:sp macro="" textlink="">
      <xdr:nvSpPr>
        <xdr:cNvPr id="877" name="テキスト ボックス 876">
          <a:extLst>
            <a:ext uri="{FF2B5EF4-FFF2-40B4-BE49-F238E27FC236}">
              <a16:creationId xmlns:a16="http://schemas.microsoft.com/office/drawing/2014/main" id="{D1399867-4FB6-4B0A-BC28-DEB15D6A9A62}"/>
            </a:ext>
          </a:extLst>
        </xdr:cNvPr>
        <xdr:cNvSpPr txBox="1"/>
      </xdr:nvSpPr>
      <xdr:spPr>
        <a:xfrm>
          <a:off x="21056111" y="1217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169756</xdr:rowOff>
    </xdr:from>
    <xdr:to>
      <xdr:col>107</xdr:col>
      <xdr:colOff>101600</xdr:colOff>
      <xdr:row>73</xdr:row>
      <xdr:rowOff>99906</xdr:rowOff>
    </xdr:to>
    <xdr:sp macro="" textlink="">
      <xdr:nvSpPr>
        <xdr:cNvPr id="878" name="楕円 877">
          <a:extLst>
            <a:ext uri="{FF2B5EF4-FFF2-40B4-BE49-F238E27FC236}">
              <a16:creationId xmlns:a16="http://schemas.microsoft.com/office/drawing/2014/main" id="{35C223C9-185F-45AA-B5AA-705A5669D7B2}"/>
            </a:ext>
          </a:extLst>
        </xdr:cNvPr>
        <xdr:cNvSpPr/>
      </xdr:nvSpPr>
      <xdr:spPr>
        <a:xfrm>
          <a:off x="20383500" y="1251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116433</xdr:rowOff>
    </xdr:from>
    <xdr:ext cx="534377" cy="259045"/>
    <xdr:sp macro="" textlink="">
      <xdr:nvSpPr>
        <xdr:cNvPr id="879" name="テキスト ボックス 878">
          <a:extLst>
            <a:ext uri="{FF2B5EF4-FFF2-40B4-BE49-F238E27FC236}">
              <a16:creationId xmlns:a16="http://schemas.microsoft.com/office/drawing/2014/main" id="{673FB138-B602-4DF9-AF76-E43DF7C350DA}"/>
            </a:ext>
          </a:extLst>
        </xdr:cNvPr>
        <xdr:cNvSpPr txBox="1"/>
      </xdr:nvSpPr>
      <xdr:spPr>
        <a:xfrm>
          <a:off x="20167111" y="1228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86774</xdr:rowOff>
    </xdr:from>
    <xdr:to>
      <xdr:col>102</xdr:col>
      <xdr:colOff>165100</xdr:colOff>
      <xdr:row>73</xdr:row>
      <xdr:rowOff>16924</xdr:rowOff>
    </xdr:to>
    <xdr:sp macro="" textlink="">
      <xdr:nvSpPr>
        <xdr:cNvPr id="880" name="楕円 879">
          <a:extLst>
            <a:ext uri="{FF2B5EF4-FFF2-40B4-BE49-F238E27FC236}">
              <a16:creationId xmlns:a16="http://schemas.microsoft.com/office/drawing/2014/main" id="{5715B79B-9EC7-4817-B30A-6F19426D57A5}"/>
            </a:ext>
          </a:extLst>
        </xdr:cNvPr>
        <xdr:cNvSpPr/>
      </xdr:nvSpPr>
      <xdr:spPr>
        <a:xfrm>
          <a:off x="19494500" y="1243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33451</xdr:rowOff>
    </xdr:from>
    <xdr:ext cx="534377" cy="259045"/>
    <xdr:sp macro="" textlink="">
      <xdr:nvSpPr>
        <xdr:cNvPr id="881" name="テキスト ボックス 880">
          <a:extLst>
            <a:ext uri="{FF2B5EF4-FFF2-40B4-BE49-F238E27FC236}">
              <a16:creationId xmlns:a16="http://schemas.microsoft.com/office/drawing/2014/main" id="{AB355BEC-9CBF-4997-A4AB-E1B25DAD5DF2}"/>
            </a:ext>
          </a:extLst>
        </xdr:cNvPr>
        <xdr:cNvSpPr txBox="1"/>
      </xdr:nvSpPr>
      <xdr:spPr>
        <a:xfrm>
          <a:off x="19278111" y="1220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5461</xdr:rowOff>
    </xdr:from>
    <xdr:to>
      <xdr:col>98</xdr:col>
      <xdr:colOff>38100</xdr:colOff>
      <xdr:row>73</xdr:row>
      <xdr:rowOff>107061</xdr:rowOff>
    </xdr:to>
    <xdr:sp macro="" textlink="">
      <xdr:nvSpPr>
        <xdr:cNvPr id="882" name="楕円 881">
          <a:extLst>
            <a:ext uri="{FF2B5EF4-FFF2-40B4-BE49-F238E27FC236}">
              <a16:creationId xmlns:a16="http://schemas.microsoft.com/office/drawing/2014/main" id="{53DA57CD-3056-4954-8313-0D0618A39FDF}"/>
            </a:ext>
          </a:extLst>
        </xdr:cNvPr>
        <xdr:cNvSpPr/>
      </xdr:nvSpPr>
      <xdr:spPr>
        <a:xfrm>
          <a:off x="18605500" y="1252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123588</xdr:rowOff>
    </xdr:from>
    <xdr:ext cx="534377" cy="259045"/>
    <xdr:sp macro="" textlink="">
      <xdr:nvSpPr>
        <xdr:cNvPr id="883" name="テキスト ボックス 882">
          <a:extLst>
            <a:ext uri="{FF2B5EF4-FFF2-40B4-BE49-F238E27FC236}">
              <a16:creationId xmlns:a16="http://schemas.microsoft.com/office/drawing/2014/main" id="{CA5D34D5-5540-4C2F-92C2-0FAF8BA48AA2}"/>
            </a:ext>
          </a:extLst>
        </xdr:cNvPr>
        <xdr:cNvSpPr txBox="1"/>
      </xdr:nvSpPr>
      <xdr:spPr>
        <a:xfrm>
          <a:off x="18389111" y="1229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1805BE95-1F59-4789-B20C-B6FCA9F8AA11}"/>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237DBA79-F80E-4513-A66A-8CC293D716B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2F9CDC53-9927-449C-802D-BA6D2F79D44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75DC2FDC-5B18-4F6F-A5B9-6D177A74BA4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DEB88065-0D44-4952-BE7B-93EC503FBB22}"/>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B74CFEB2-05D3-4F2D-BAD0-5D4127B3A54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8F4CEACE-C54E-427E-97D2-C050D114AE7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62E5AE54-6463-46F4-A57D-117EBBC75B8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5C97D87B-8A1E-444D-A953-2EA0ADC1DC5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62BB2A69-E02B-465F-A510-86270EDDC87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E7CA16C2-E854-4C00-9796-6B1C0A0A5CFE}"/>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6216BBAC-04E6-4832-8729-07B13538CE7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1C03DB51-19E8-4802-8354-5B09D27B9B66}"/>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FBE1D53B-7F1E-45E1-921F-421654E7E5A4}"/>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D9AA1419-193B-47B6-83CA-06F21FF7B91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4A29D1EA-1AAD-4FDD-8240-80A6ACFBC758}"/>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4B2CDDB8-C6E2-420E-A565-B8EBF9B7886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C3A2915B-7CD7-410B-B51B-09786AD9A4E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6F00B4E6-A302-4501-B219-9E2A03F7F9F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21ECFECD-95EC-4A22-A99F-E977C95B2EE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BFE40DA4-2125-4DD2-8B7C-331544AA3D2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185C1FAB-0D2B-43C2-9CFE-B1CFE49B90B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93874C6C-4248-493A-B6E1-A2B6EA1C656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29052E37-F4B9-4965-95D2-7B245ABDE27A}"/>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403B938F-85F6-4C6E-8A37-73600BE4C40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D6601F0-6CC8-49B4-B9BE-53D8E0A0413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60EC96AC-B84D-47F9-B7E9-0CB6601A64C6}"/>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609C6287-A4A6-4C62-839C-3DB58BD80272}"/>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B049C111-42D2-4020-A68B-7C8E3D341D5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C8AB266F-ED51-4404-A5AD-C18F8DB6E1C5}"/>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E4086A1A-D6A0-4C0D-969A-1ED7067B175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DB18B821-7F8B-495E-879C-4F9FF6FB774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612A8CD3-C532-4C89-A936-BB7AEF4F4316}"/>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53009740-B263-437C-95EA-98E5C871CB3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5B46BC4-D715-4ADC-8861-74D37F90031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F6CA7CAC-8A5A-4A12-AC77-DB8A25151277}"/>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51B0691-570B-4EAD-9C0B-22F2D351663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188105A7-9212-41C6-AFFC-535BDEB6DA2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BAD78A5B-E053-4C12-89A2-73DBECE7F94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E613A05A-7234-4EF7-B3C1-55AB833D05C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B5DC0702-D846-4B15-B332-727BA800E614}"/>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6F6B721C-A1F5-4D45-950B-4730365FB32F}"/>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BC97F4A0-9D0E-4E37-A76B-E81C331A1F1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4B3EF920-6A90-4718-A93C-A280BAAAD3FD}"/>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86AA74C9-4883-4E72-B564-89980F24E466}"/>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2DDDA25E-A218-4AC3-81A9-8AA4169FB045}"/>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B47A0AD9-3F76-4F45-B97C-E9A87D180AF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9286C6D4-D28F-4EF2-80E4-9EF662BA0F9F}"/>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54B55E10-FDFD-45E7-A441-A296414F101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2B2ABBD0-D36E-4753-97D9-3C4AF360DFA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F4722F7F-9CE9-41E1-BA63-265577FF409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21B77869-C4A2-4E4D-9695-9E78A4E9EC4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年度歳出総決算額は住民一人当たり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1,180,228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円となり、令和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年度決算時（</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1,288,156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107,928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円の減となった。前年度と比較して、人件費は増となったものの、総合体育館建設事業が令和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年度で竣工となり、普通建設事業費（うち新規整備）が大きく減となったことに加え、前年度と比較して災害発生件数が少なかったため災害復旧事業費が減となったことが要因と考えられる。</a:t>
          </a:r>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しかしながら、普通建設事業費（新規整備）については、令和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年度においても中央グラウンド周辺整備事業等の大型事業を実施していることから、全国・県平均及び類似団体を上回っている状況であり、災害復旧事業費についても、平成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年熊本地震及びそれ以降継続して発生する各種災害等により全国・県平均及び類似団体を大きく上回っている状況が続いている。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また、維持補修費についても、類似団体と比較して低い水準にあるものの、増加傾向にあることから、今後も公共施設等総合管理計画及び個別施設計画に基づき、施設の集約化・複合化並びに長寿命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8BB2BD-3CE0-49B5-9A14-2E936656AB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2EDCF1F-601B-4FC2-8671-12E4CFEF99D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B35179B-2CB0-4AF6-A1EC-A5FE0521E51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1CF2231-4D9C-4C38-ABBE-6C32B1EBBB3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D973F7-7ABE-43D1-8406-BFD3FBE2497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6B6A6B-5056-4453-9BF9-57EAD75EAC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071C39-DD37-4FC6-B726-D49ABF7E33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6EA610-0D50-4C5F-826A-02A5BF4338E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5508D4-848C-4EA7-83E6-16B9DD9CA9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DDD2ED3-06A6-4DC0-8ECC-6483795D81F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33112F-5464-45C9-BEC0-E759E8E3EA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AC577D-FF90-40B5-AE6A-38C26A1B79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B1A7C8C-00C0-45C2-9734-8805D5D56B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F2C3A7-CB0C-408D-AA87-4F10B8ED95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ECDD88-7C9C-4703-9AC0-4D42C66376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112BFC9-6A76-40EC-ACB8-78AE5921882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5BBF9CE-3B98-4E3E-83E8-124F25EA259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1DDFA77-957D-4500-AC49-D0D6F8E7973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9F6B641-D78E-44D7-95B5-2C4F9CD0D16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A39EC8-3220-4F55-98AA-7A1A4A397A1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BA01EAE-3C6F-4AA9-9D29-B0EEC3E8983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46CB0DD-2E19-4DC6-8818-26E494B20CA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351759B-1903-40B7-AEBF-81E077623DA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19C1D72-3B41-447D-8789-630CA3DAF56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089639-BB33-462E-8F7A-0444AF21CA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59CF237-7AEE-4635-95C5-2213765678F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1940BD-1567-41EA-813C-B827E3A01B4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22B14AB-D17F-4F8D-BD87-C31AD687CEF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C13B039-4D68-41E9-A169-0D13472973C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EE8BEF5-B384-4685-BF20-DD77AB2D84A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E8DCB13-391C-4C79-A909-ADB676A4732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6A6E7BC-CD78-44D3-BE32-D061831797E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9F68B38-B2E3-4356-9183-113FB5AF0C3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7A183F4-8A9B-4937-8B4B-CDBA286A191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0458574-6D63-4E1B-9F85-7CB5D44CC0D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E286B74-E026-4585-B88D-63410C6725F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15C70B6-BAE9-4F1C-A267-A4E959F90E8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7BB4051-12DB-4E6D-9B10-F2AE5130E64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C4F9BBD-F673-443C-AFE9-BAE62A0DE86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4B1C962-F109-4C09-84EB-281C9BF41AF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D150440-D42C-4ABF-B94D-3DD567386D41}"/>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E4DC175-6D4D-4BD7-8F46-7765DFEEA87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9D0DE95-EB38-4032-8EB4-D07E7659A0BC}"/>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E2E734C-909A-4817-8A06-6FECDB6E3CD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1AEDE8B1-4C51-42FF-BF7E-64B4C249458E}"/>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42222F0-2288-4724-9D66-16CC37AEDE1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65BB05EB-D49B-425A-9009-5FA146FAE1B6}"/>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723AF95C-8F96-4A54-944A-43B2901396A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1F356A48-0FC8-4049-9522-B2954C859B73}"/>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CFE15F66-35CF-4F19-8F21-43B0FE91814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C5A571CE-59E2-474F-8001-E17F05EAA98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657C8AD-33FF-437C-98F9-D66985268D0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8D27FD57-551D-476F-979C-CAF450EEAAB6}"/>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BFC034E7-3AD8-44CF-9741-1B265DF6626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4810F3CE-DDFE-47D9-9B4B-44B92137E509}"/>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93E24EE9-4B18-466C-9BD7-FABC177941F6}"/>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6FE9D70C-85B3-4483-86B2-E37AD6959C4B}"/>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94C7B9C0-CCC1-4AE7-9BFA-D48024388335}"/>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955F9428-CA57-494A-BC84-55B95551ADC4}"/>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63881</xdr:rowOff>
    </xdr:from>
    <xdr:to>
      <xdr:col>24</xdr:col>
      <xdr:colOff>63500</xdr:colOff>
      <xdr:row>37</xdr:row>
      <xdr:rowOff>131318</xdr:rowOff>
    </xdr:to>
    <xdr:cxnSp macro="">
      <xdr:nvCxnSpPr>
        <xdr:cNvPr id="61" name="直線コネクタ 60">
          <a:extLst>
            <a:ext uri="{FF2B5EF4-FFF2-40B4-BE49-F238E27FC236}">
              <a16:creationId xmlns:a16="http://schemas.microsoft.com/office/drawing/2014/main" id="{EFF2B0E0-AD8C-458F-9070-586A0CB53CBE}"/>
            </a:ext>
          </a:extLst>
        </xdr:cNvPr>
        <xdr:cNvCxnSpPr/>
      </xdr:nvCxnSpPr>
      <xdr:spPr>
        <a:xfrm flipV="1">
          <a:off x="3797300" y="6407531"/>
          <a:ext cx="8382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152544</xdr:rowOff>
    </xdr:from>
    <xdr:ext cx="469744" cy="259045"/>
    <xdr:sp macro="" textlink="">
      <xdr:nvSpPr>
        <xdr:cNvPr id="62" name="議会費平均値テキスト">
          <a:extLst>
            <a:ext uri="{FF2B5EF4-FFF2-40B4-BE49-F238E27FC236}">
              <a16:creationId xmlns:a16="http://schemas.microsoft.com/office/drawing/2014/main" id="{CED06D36-7D1B-41FD-B1F2-5F275D629A35}"/>
            </a:ext>
          </a:extLst>
        </xdr:cNvPr>
        <xdr:cNvSpPr txBox="1"/>
      </xdr:nvSpPr>
      <xdr:spPr>
        <a:xfrm>
          <a:off x="4686300" y="5981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A3BD0FD2-A58E-4299-9004-CBA518D76A5C}"/>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131318</xdr:rowOff>
    </xdr:from>
    <xdr:to>
      <xdr:col>19</xdr:col>
      <xdr:colOff>177800</xdr:colOff>
      <xdr:row>38</xdr:row>
      <xdr:rowOff>76835</xdr:rowOff>
    </xdr:to>
    <xdr:cxnSp macro="">
      <xdr:nvCxnSpPr>
        <xdr:cNvPr id="64" name="直線コネクタ 63">
          <a:extLst>
            <a:ext uri="{FF2B5EF4-FFF2-40B4-BE49-F238E27FC236}">
              <a16:creationId xmlns:a16="http://schemas.microsoft.com/office/drawing/2014/main" id="{781331C6-AC4B-45BC-8B07-F001D1B848CD}"/>
            </a:ext>
          </a:extLst>
        </xdr:cNvPr>
        <xdr:cNvCxnSpPr/>
      </xdr:nvCxnSpPr>
      <xdr:spPr>
        <a:xfrm flipV="1">
          <a:off x="2908300" y="6474968"/>
          <a:ext cx="889000" cy="11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FB9577EE-4053-4249-BEC1-486AE1459B12}"/>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8ADC741F-AC59-4C61-9D2A-5D1869BB6717}"/>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76835</xdr:rowOff>
    </xdr:from>
    <xdr:to>
      <xdr:col>15</xdr:col>
      <xdr:colOff>50800</xdr:colOff>
      <xdr:row>38</xdr:row>
      <xdr:rowOff>86741</xdr:rowOff>
    </xdr:to>
    <xdr:cxnSp macro="">
      <xdr:nvCxnSpPr>
        <xdr:cNvPr id="67" name="直線コネクタ 66">
          <a:extLst>
            <a:ext uri="{FF2B5EF4-FFF2-40B4-BE49-F238E27FC236}">
              <a16:creationId xmlns:a16="http://schemas.microsoft.com/office/drawing/2014/main" id="{AB29BDAC-BC0D-466C-B181-458E0833388F}"/>
            </a:ext>
          </a:extLst>
        </xdr:cNvPr>
        <xdr:cNvCxnSpPr/>
      </xdr:nvCxnSpPr>
      <xdr:spPr>
        <a:xfrm flipV="1">
          <a:off x="2019300" y="6591935"/>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AD7366-0F8D-481E-9CB8-9BB29AB05C67}"/>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302BE3B6-0459-4E11-9A2C-4BA7D3FEE02E}"/>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86741</xdr:rowOff>
    </xdr:from>
    <xdr:to>
      <xdr:col>10</xdr:col>
      <xdr:colOff>114300</xdr:colOff>
      <xdr:row>38</xdr:row>
      <xdr:rowOff>152654</xdr:rowOff>
    </xdr:to>
    <xdr:cxnSp macro="">
      <xdr:nvCxnSpPr>
        <xdr:cNvPr id="70" name="直線コネクタ 69">
          <a:extLst>
            <a:ext uri="{FF2B5EF4-FFF2-40B4-BE49-F238E27FC236}">
              <a16:creationId xmlns:a16="http://schemas.microsoft.com/office/drawing/2014/main" id="{C5B453A8-4644-43FD-8C10-2DB79C260DAF}"/>
            </a:ext>
          </a:extLst>
        </xdr:cNvPr>
        <xdr:cNvCxnSpPr/>
      </xdr:nvCxnSpPr>
      <xdr:spPr>
        <a:xfrm flipV="1">
          <a:off x="1130300" y="6601841"/>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2B54CF8C-6CF2-48BB-A2C9-6C6C7805F957}"/>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4507ECDC-5CCF-4991-A8F8-F789D55E59B5}"/>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1CA5699C-8E69-452F-9385-2B76DA1BDD4F}"/>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DDDB777C-DEEF-4DAB-820B-4AFD680AE6CD}"/>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58BDD6D-3E9E-4691-A2CA-01703E7CA5B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45651C4-D7B7-453C-928E-E09B80A0D74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323495D-84ED-4471-884E-BDB0C46874C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77CAA7E-A207-4B11-90A1-24A8801E4AC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0904612-B1E8-4AF5-8232-E63403F3C54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13081</xdr:rowOff>
    </xdr:from>
    <xdr:to>
      <xdr:col>24</xdr:col>
      <xdr:colOff>114300</xdr:colOff>
      <xdr:row>37</xdr:row>
      <xdr:rowOff>114681</xdr:rowOff>
    </xdr:to>
    <xdr:sp macro="" textlink="">
      <xdr:nvSpPr>
        <xdr:cNvPr id="80" name="楕円 79">
          <a:extLst>
            <a:ext uri="{FF2B5EF4-FFF2-40B4-BE49-F238E27FC236}">
              <a16:creationId xmlns:a16="http://schemas.microsoft.com/office/drawing/2014/main" id="{6DBCB586-BEEB-4B4E-AC6A-AE02E3CB24D9}"/>
            </a:ext>
          </a:extLst>
        </xdr:cNvPr>
        <xdr:cNvSpPr/>
      </xdr:nvSpPr>
      <xdr:spPr>
        <a:xfrm>
          <a:off x="4584700" y="635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162958</xdr:rowOff>
    </xdr:from>
    <xdr:ext cx="469744" cy="259045"/>
    <xdr:sp macro="" textlink="">
      <xdr:nvSpPr>
        <xdr:cNvPr id="81" name="議会費該当値テキスト">
          <a:extLst>
            <a:ext uri="{FF2B5EF4-FFF2-40B4-BE49-F238E27FC236}">
              <a16:creationId xmlns:a16="http://schemas.microsoft.com/office/drawing/2014/main" id="{604349B8-EEE9-42FC-9ACB-9690712657F6}"/>
            </a:ext>
          </a:extLst>
        </xdr:cNvPr>
        <xdr:cNvSpPr txBox="1"/>
      </xdr:nvSpPr>
      <xdr:spPr>
        <a:xfrm>
          <a:off x="4686300" y="633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80518</xdr:rowOff>
    </xdr:from>
    <xdr:to>
      <xdr:col>20</xdr:col>
      <xdr:colOff>38100</xdr:colOff>
      <xdr:row>38</xdr:row>
      <xdr:rowOff>10668</xdr:rowOff>
    </xdr:to>
    <xdr:sp macro="" textlink="">
      <xdr:nvSpPr>
        <xdr:cNvPr id="82" name="楕円 81">
          <a:extLst>
            <a:ext uri="{FF2B5EF4-FFF2-40B4-BE49-F238E27FC236}">
              <a16:creationId xmlns:a16="http://schemas.microsoft.com/office/drawing/2014/main" id="{9CEC55BA-8212-4C81-9AB3-B005C5284798}"/>
            </a:ext>
          </a:extLst>
        </xdr:cNvPr>
        <xdr:cNvSpPr/>
      </xdr:nvSpPr>
      <xdr:spPr>
        <a:xfrm>
          <a:off x="3746500" y="642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1795</xdr:rowOff>
    </xdr:from>
    <xdr:ext cx="469744" cy="259045"/>
    <xdr:sp macro="" textlink="">
      <xdr:nvSpPr>
        <xdr:cNvPr id="83" name="テキスト ボックス 82">
          <a:extLst>
            <a:ext uri="{FF2B5EF4-FFF2-40B4-BE49-F238E27FC236}">
              <a16:creationId xmlns:a16="http://schemas.microsoft.com/office/drawing/2014/main" id="{9159091E-40CA-4652-9DAD-22957595B0B9}"/>
            </a:ext>
          </a:extLst>
        </xdr:cNvPr>
        <xdr:cNvSpPr txBox="1"/>
      </xdr:nvSpPr>
      <xdr:spPr>
        <a:xfrm>
          <a:off x="3562428"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26035</xdr:rowOff>
    </xdr:from>
    <xdr:to>
      <xdr:col>15</xdr:col>
      <xdr:colOff>101600</xdr:colOff>
      <xdr:row>38</xdr:row>
      <xdr:rowOff>127635</xdr:rowOff>
    </xdr:to>
    <xdr:sp macro="" textlink="">
      <xdr:nvSpPr>
        <xdr:cNvPr id="84" name="楕円 83">
          <a:extLst>
            <a:ext uri="{FF2B5EF4-FFF2-40B4-BE49-F238E27FC236}">
              <a16:creationId xmlns:a16="http://schemas.microsoft.com/office/drawing/2014/main" id="{D9F651DF-C029-4CB5-89A3-5EF967F9A082}"/>
            </a:ext>
          </a:extLst>
        </xdr:cNvPr>
        <xdr:cNvSpPr/>
      </xdr:nvSpPr>
      <xdr:spPr>
        <a:xfrm>
          <a:off x="2857500" y="654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118762</xdr:rowOff>
    </xdr:from>
    <xdr:ext cx="469744" cy="259045"/>
    <xdr:sp macro="" textlink="">
      <xdr:nvSpPr>
        <xdr:cNvPr id="85" name="テキスト ボックス 84">
          <a:extLst>
            <a:ext uri="{FF2B5EF4-FFF2-40B4-BE49-F238E27FC236}">
              <a16:creationId xmlns:a16="http://schemas.microsoft.com/office/drawing/2014/main" id="{C9B4CAD7-469C-4888-81F3-498CE4C2E234}"/>
            </a:ext>
          </a:extLst>
        </xdr:cNvPr>
        <xdr:cNvSpPr txBox="1"/>
      </xdr:nvSpPr>
      <xdr:spPr>
        <a:xfrm>
          <a:off x="2673428" y="663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35941</xdr:rowOff>
    </xdr:from>
    <xdr:to>
      <xdr:col>10</xdr:col>
      <xdr:colOff>165100</xdr:colOff>
      <xdr:row>38</xdr:row>
      <xdr:rowOff>137541</xdr:rowOff>
    </xdr:to>
    <xdr:sp macro="" textlink="">
      <xdr:nvSpPr>
        <xdr:cNvPr id="86" name="楕円 85">
          <a:extLst>
            <a:ext uri="{FF2B5EF4-FFF2-40B4-BE49-F238E27FC236}">
              <a16:creationId xmlns:a16="http://schemas.microsoft.com/office/drawing/2014/main" id="{5426FBDA-5482-4DC1-9ADF-C5AF0BB93729}"/>
            </a:ext>
          </a:extLst>
        </xdr:cNvPr>
        <xdr:cNvSpPr/>
      </xdr:nvSpPr>
      <xdr:spPr>
        <a:xfrm>
          <a:off x="1968500" y="655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128668</xdr:rowOff>
    </xdr:from>
    <xdr:ext cx="469744" cy="259045"/>
    <xdr:sp macro="" textlink="">
      <xdr:nvSpPr>
        <xdr:cNvPr id="87" name="テキスト ボックス 86">
          <a:extLst>
            <a:ext uri="{FF2B5EF4-FFF2-40B4-BE49-F238E27FC236}">
              <a16:creationId xmlns:a16="http://schemas.microsoft.com/office/drawing/2014/main" id="{62971EAE-0379-4544-85B0-1F1C9D7B84F6}"/>
            </a:ext>
          </a:extLst>
        </xdr:cNvPr>
        <xdr:cNvSpPr txBox="1"/>
      </xdr:nvSpPr>
      <xdr:spPr>
        <a:xfrm>
          <a:off x="1784428" y="664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101854</xdr:rowOff>
    </xdr:from>
    <xdr:to>
      <xdr:col>6</xdr:col>
      <xdr:colOff>38100</xdr:colOff>
      <xdr:row>39</xdr:row>
      <xdr:rowOff>32004</xdr:rowOff>
    </xdr:to>
    <xdr:sp macro="" textlink="">
      <xdr:nvSpPr>
        <xdr:cNvPr id="88" name="楕円 87">
          <a:extLst>
            <a:ext uri="{FF2B5EF4-FFF2-40B4-BE49-F238E27FC236}">
              <a16:creationId xmlns:a16="http://schemas.microsoft.com/office/drawing/2014/main" id="{10B549AC-B6B0-460E-AC22-CA3687F07D92}"/>
            </a:ext>
          </a:extLst>
        </xdr:cNvPr>
        <xdr:cNvSpPr/>
      </xdr:nvSpPr>
      <xdr:spPr>
        <a:xfrm>
          <a:off x="1079500" y="661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23131</xdr:rowOff>
    </xdr:from>
    <xdr:ext cx="469744" cy="259045"/>
    <xdr:sp macro="" textlink="">
      <xdr:nvSpPr>
        <xdr:cNvPr id="89" name="テキスト ボックス 88">
          <a:extLst>
            <a:ext uri="{FF2B5EF4-FFF2-40B4-BE49-F238E27FC236}">
              <a16:creationId xmlns:a16="http://schemas.microsoft.com/office/drawing/2014/main" id="{844057C7-C06F-4373-A408-CD847DBC3709}"/>
            </a:ext>
          </a:extLst>
        </xdr:cNvPr>
        <xdr:cNvSpPr txBox="1"/>
      </xdr:nvSpPr>
      <xdr:spPr>
        <a:xfrm>
          <a:off x="895428" y="670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B20AAC2-4AED-40AD-A547-2570B49B7A6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4E5A394-82A6-468F-A7FD-67CD81581E2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E0B3B5A-CE15-4EB3-BCE4-88EB430FA6F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ED53960D-BAC6-46C0-B2E8-4625360D6D8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CD41DE22-B2AC-4C67-B53E-6144A19B73E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F91F7EA4-0BA8-419A-8DED-8082C78FFE5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F1CFD29C-2973-44FB-B107-0508350CEFC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0621C14-662B-47CF-AD80-57B3EEBB810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CB09B40B-79E5-4734-8DFC-D4147CA2CAB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62A07CA-57D2-4602-A591-93E7B18147B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7A86516C-F793-460F-A3BE-B85BA1FB6951}"/>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B2317A20-C76B-4871-B133-8631C282CEB6}"/>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5FE7BA6A-C62A-4AEE-8F4A-3E7DB03E68F5}"/>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61D4BE24-110D-481A-BF8C-0856A17CB199}"/>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C9107BCD-259C-434B-8AB2-8D5C045B05B7}"/>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C9CE266E-3F57-42E6-9B43-C5FB876E09E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711587A6-100A-4944-8314-7A9D2926968E}"/>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32E87937-87C2-43B1-9D46-3BB21B2DE481}"/>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C6F363CA-7C71-44BF-999A-3545D4313FD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2D109FE2-9B41-45F4-850B-5E93ACFB5838}"/>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4FE4D8AB-03FB-4AA3-BB57-63097EC38FD7}"/>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FF1EB2FD-5422-4FA5-8F34-CCC17B89A301}"/>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133BC256-4F4F-4743-8E6C-DBBD30CA628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A2BE94A5-A745-4AEF-9AA6-046FC0F64A69}"/>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953D9ADD-7D7E-45B5-B193-98C6B31A472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6C82D854-4177-417D-903E-A727A6E2B3E4}"/>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DDBC5AE8-6C42-4DE6-8035-0490A810AB07}"/>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E5DF971A-8C93-48E5-B51B-A19304CC3106}"/>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7DCB8F73-32A4-46F8-A126-FAA72BEF1F51}"/>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D6157D74-FEF1-4996-B98A-307C2D6878ED}"/>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53164</xdr:rowOff>
    </xdr:from>
    <xdr:to>
      <xdr:col>24</xdr:col>
      <xdr:colOff>63500</xdr:colOff>
      <xdr:row>58</xdr:row>
      <xdr:rowOff>91966</xdr:rowOff>
    </xdr:to>
    <xdr:cxnSp macro="">
      <xdr:nvCxnSpPr>
        <xdr:cNvPr id="120" name="直線コネクタ 119">
          <a:extLst>
            <a:ext uri="{FF2B5EF4-FFF2-40B4-BE49-F238E27FC236}">
              <a16:creationId xmlns:a16="http://schemas.microsoft.com/office/drawing/2014/main" id="{4899A3F5-DF12-4DAD-A97C-779EBC6DB215}"/>
            </a:ext>
          </a:extLst>
        </xdr:cNvPr>
        <xdr:cNvCxnSpPr/>
      </xdr:nvCxnSpPr>
      <xdr:spPr>
        <a:xfrm flipV="1">
          <a:off x="3797300" y="9997264"/>
          <a:ext cx="838200" cy="3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A30E1CE6-3B8F-4C7F-AC56-D55258FD8D39}"/>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C626D054-A2E5-43AA-A187-FC4BC094F9C4}"/>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91966</xdr:rowOff>
    </xdr:from>
    <xdr:to>
      <xdr:col>19</xdr:col>
      <xdr:colOff>177800</xdr:colOff>
      <xdr:row>58</xdr:row>
      <xdr:rowOff>129429</xdr:rowOff>
    </xdr:to>
    <xdr:cxnSp macro="">
      <xdr:nvCxnSpPr>
        <xdr:cNvPr id="123" name="直線コネクタ 122">
          <a:extLst>
            <a:ext uri="{FF2B5EF4-FFF2-40B4-BE49-F238E27FC236}">
              <a16:creationId xmlns:a16="http://schemas.microsoft.com/office/drawing/2014/main" id="{B2887C15-F9FA-4B8B-B573-F6E4C8DC0355}"/>
            </a:ext>
          </a:extLst>
        </xdr:cNvPr>
        <xdr:cNvCxnSpPr/>
      </xdr:nvCxnSpPr>
      <xdr:spPr>
        <a:xfrm flipV="1">
          <a:off x="2908300" y="10036066"/>
          <a:ext cx="889000" cy="3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2C69DF8D-C6F0-46D1-BD0D-9D746384856D}"/>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D32EFB5D-E146-4345-B83C-3B9F48799C4E}"/>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129429</xdr:rowOff>
    </xdr:from>
    <xdr:to>
      <xdr:col>15</xdr:col>
      <xdr:colOff>50800</xdr:colOff>
      <xdr:row>58</xdr:row>
      <xdr:rowOff>157390</xdr:rowOff>
    </xdr:to>
    <xdr:cxnSp macro="">
      <xdr:nvCxnSpPr>
        <xdr:cNvPr id="126" name="直線コネクタ 125">
          <a:extLst>
            <a:ext uri="{FF2B5EF4-FFF2-40B4-BE49-F238E27FC236}">
              <a16:creationId xmlns:a16="http://schemas.microsoft.com/office/drawing/2014/main" id="{43939FAE-4C7F-44D5-B0C1-FE76F7401706}"/>
            </a:ext>
          </a:extLst>
        </xdr:cNvPr>
        <xdr:cNvCxnSpPr/>
      </xdr:nvCxnSpPr>
      <xdr:spPr>
        <a:xfrm flipV="1">
          <a:off x="2019300" y="10073529"/>
          <a:ext cx="889000" cy="2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C7BE7E51-890A-4D18-944E-A2B97CFDA2B9}"/>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a:extLst>
            <a:ext uri="{FF2B5EF4-FFF2-40B4-BE49-F238E27FC236}">
              <a16:creationId xmlns:a16="http://schemas.microsoft.com/office/drawing/2014/main" id="{0A77AB84-DC36-49BB-8EFF-47706738D887}"/>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26922</xdr:rowOff>
    </xdr:from>
    <xdr:to>
      <xdr:col>10</xdr:col>
      <xdr:colOff>114300</xdr:colOff>
      <xdr:row>58</xdr:row>
      <xdr:rowOff>157390</xdr:rowOff>
    </xdr:to>
    <xdr:cxnSp macro="">
      <xdr:nvCxnSpPr>
        <xdr:cNvPr id="129" name="直線コネクタ 128">
          <a:extLst>
            <a:ext uri="{FF2B5EF4-FFF2-40B4-BE49-F238E27FC236}">
              <a16:creationId xmlns:a16="http://schemas.microsoft.com/office/drawing/2014/main" id="{9B3EE4AA-0D52-4A2A-A131-6EC609547505}"/>
            </a:ext>
          </a:extLst>
        </xdr:cNvPr>
        <xdr:cNvCxnSpPr/>
      </xdr:nvCxnSpPr>
      <xdr:spPr>
        <a:xfrm>
          <a:off x="1130300" y="9971022"/>
          <a:ext cx="889000" cy="13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469EA14B-5BA6-42B2-8A93-74B3E141FA88}"/>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8DDEF7D5-B31E-4EDF-A068-4017BD004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5D47A624-6E36-431A-9211-7A792549EBFE}"/>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78825ECE-80CE-4099-99D5-8E1DCB0BBB4A}"/>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4E201C9-0250-4665-B83D-5CF4766CA8F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B0742CB-C01D-4A1F-8083-8E9251D0F54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E409210-31A2-4B83-A4AA-E1E5730AD84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55A328E-641C-467F-9ED4-EB3759427F1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783DD34-0B0D-4CCD-9141-7B481BA320E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2364</xdr:rowOff>
    </xdr:from>
    <xdr:to>
      <xdr:col>24</xdr:col>
      <xdr:colOff>114300</xdr:colOff>
      <xdr:row>58</xdr:row>
      <xdr:rowOff>103964</xdr:rowOff>
    </xdr:to>
    <xdr:sp macro="" textlink="">
      <xdr:nvSpPr>
        <xdr:cNvPr id="139" name="楕円 138">
          <a:extLst>
            <a:ext uri="{FF2B5EF4-FFF2-40B4-BE49-F238E27FC236}">
              <a16:creationId xmlns:a16="http://schemas.microsoft.com/office/drawing/2014/main" id="{066043B3-BA65-435A-BE0F-6CB64EAC3B74}"/>
            </a:ext>
          </a:extLst>
        </xdr:cNvPr>
        <xdr:cNvSpPr/>
      </xdr:nvSpPr>
      <xdr:spPr>
        <a:xfrm>
          <a:off x="4584700" y="994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129553</xdr:rowOff>
    </xdr:from>
    <xdr:ext cx="599010" cy="259045"/>
    <xdr:sp macro="" textlink="">
      <xdr:nvSpPr>
        <xdr:cNvPr id="140" name="総務費該当値テキスト">
          <a:extLst>
            <a:ext uri="{FF2B5EF4-FFF2-40B4-BE49-F238E27FC236}">
              <a16:creationId xmlns:a16="http://schemas.microsoft.com/office/drawing/2014/main" id="{D8E96C86-B5CA-4888-B2C3-54AB235FDEEE}"/>
            </a:ext>
          </a:extLst>
        </xdr:cNvPr>
        <xdr:cNvSpPr txBox="1"/>
      </xdr:nvSpPr>
      <xdr:spPr>
        <a:xfrm>
          <a:off x="4686300" y="9902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41166</xdr:rowOff>
    </xdr:from>
    <xdr:to>
      <xdr:col>20</xdr:col>
      <xdr:colOff>38100</xdr:colOff>
      <xdr:row>58</xdr:row>
      <xdr:rowOff>142766</xdr:rowOff>
    </xdr:to>
    <xdr:sp macro="" textlink="">
      <xdr:nvSpPr>
        <xdr:cNvPr id="141" name="楕円 140">
          <a:extLst>
            <a:ext uri="{FF2B5EF4-FFF2-40B4-BE49-F238E27FC236}">
              <a16:creationId xmlns:a16="http://schemas.microsoft.com/office/drawing/2014/main" id="{2FCA9E67-45A1-4B62-BB22-C0B923CB13D5}"/>
            </a:ext>
          </a:extLst>
        </xdr:cNvPr>
        <xdr:cNvSpPr/>
      </xdr:nvSpPr>
      <xdr:spPr>
        <a:xfrm>
          <a:off x="3746500" y="998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133893</xdr:rowOff>
    </xdr:from>
    <xdr:ext cx="599010" cy="259045"/>
    <xdr:sp macro="" textlink="">
      <xdr:nvSpPr>
        <xdr:cNvPr id="142" name="テキスト ボックス 141">
          <a:extLst>
            <a:ext uri="{FF2B5EF4-FFF2-40B4-BE49-F238E27FC236}">
              <a16:creationId xmlns:a16="http://schemas.microsoft.com/office/drawing/2014/main" id="{303C295A-227E-4755-A88C-0BB3B3F23B6C}"/>
            </a:ext>
          </a:extLst>
        </xdr:cNvPr>
        <xdr:cNvSpPr txBox="1"/>
      </xdr:nvSpPr>
      <xdr:spPr>
        <a:xfrm>
          <a:off x="3497795" y="1007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78629</xdr:rowOff>
    </xdr:from>
    <xdr:to>
      <xdr:col>15</xdr:col>
      <xdr:colOff>101600</xdr:colOff>
      <xdr:row>59</xdr:row>
      <xdr:rowOff>8779</xdr:rowOff>
    </xdr:to>
    <xdr:sp macro="" textlink="">
      <xdr:nvSpPr>
        <xdr:cNvPr id="143" name="楕円 142">
          <a:extLst>
            <a:ext uri="{FF2B5EF4-FFF2-40B4-BE49-F238E27FC236}">
              <a16:creationId xmlns:a16="http://schemas.microsoft.com/office/drawing/2014/main" id="{C1F376A5-E545-4192-9646-6B08E1E169E2}"/>
            </a:ext>
          </a:extLst>
        </xdr:cNvPr>
        <xdr:cNvSpPr/>
      </xdr:nvSpPr>
      <xdr:spPr>
        <a:xfrm>
          <a:off x="2857500" y="100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171356</xdr:rowOff>
    </xdr:from>
    <xdr:ext cx="599010" cy="259045"/>
    <xdr:sp macro="" textlink="">
      <xdr:nvSpPr>
        <xdr:cNvPr id="144" name="テキスト ボックス 143">
          <a:extLst>
            <a:ext uri="{FF2B5EF4-FFF2-40B4-BE49-F238E27FC236}">
              <a16:creationId xmlns:a16="http://schemas.microsoft.com/office/drawing/2014/main" id="{2E544C51-89CF-4AFB-9646-C31756840965}"/>
            </a:ext>
          </a:extLst>
        </xdr:cNvPr>
        <xdr:cNvSpPr txBox="1"/>
      </xdr:nvSpPr>
      <xdr:spPr>
        <a:xfrm>
          <a:off x="2608795" y="1011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106590</xdr:rowOff>
    </xdr:from>
    <xdr:to>
      <xdr:col>10</xdr:col>
      <xdr:colOff>165100</xdr:colOff>
      <xdr:row>59</xdr:row>
      <xdr:rowOff>36740</xdr:rowOff>
    </xdr:to>
    <xdr:sp macro="" textlink="">
      <xdr:nvSpPr>
        <xdr:cNvPr id="145" name="楕円 144">
          <a:extLst>
            <a:ext uri="{FF2B5EF4-FFF2-40B4-BE49-F238E27FC236}">
              <a16:creationId xmlns:a16="http://schemas.microsoft.com/office/drawing/2014/main" id="{BD78C230-A027-4537-9084-A3CCC5A3CCEC}"/>
            </a:ext>
          </a:extLst>
        </xdr:cNvPr>
        <xdr:cNvSpPr/>
      </xdr:nvSpPr>
      <xdr:spPr>
        <a:xfrm>
          <a:off x="1968500" y="1005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27867</xdr:rowOff>
    </xdr:from>
    <xdr:ext cx="599010" cy="259045"/>
    <xdr:sp macro="" textlink="">
      <xdr:nvSpPr>
        <xdr:cNvPr id="146" name="テキスト ボックス 145">
          <a:extLst>
            <a:ext uri="{FF2B5EF4-FFF2-40B4-BE49-F238E27FC236}">
              <a16:creationId xmlns:a16="http://schemas.microsoft.com/office/drawing/2014/main" id="{A9497C88-3516-4616-9D17-BE7B273366B2}"/>
            </a:ext>
          </a:extLst>
        </xdr:cNvPr>
        <xdr:cNvSpPr txBox="1"/>
      </xdr:nvSpPr>
      <xdr:spPr>
        <a:xfrm>
          <a:off x="1719795" y="1014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147572</xdr:rowOff>
    </xdr:from>
    <xdr:to>
      <xdr:col>6</xdr:col>
      <xdr:colOff>38100</xdr:colOff>
      <xdr:row>58</xdr:row>
      <xdr:rowOff>77722</xdr:rowOff>
    </xdr:to>
    <xdr:sp macro="" textlink="">
      <xdr:nvSpPr>
        <xdr:cNvPr id="147" name="楕円 146">
          <a:extLst>
            <a:ext uri="{FF2B5EF4-FFF2-40B4-BE49-F238E27FC236}">
              <a16:creationId xmlns:a16="http://schemas.microsoft.com/office/drawing/2014/main" id="{36617712-78B0-4747-A399-CEA41FD8099D}"/>
            </a:ext>
          </a:extLst>
        </xdr:cNvPr>
        <xdr:cNvSpPr/>
      </xdr:nvSpPr>
      <xdr:spPr>
        <a:xfrm>
          <a:off x="1079500" y="992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68849</xdr:rowOff>
    </xdr:from>
    <xdr:ext cx="599010" cy="259045"/>
    <xdr:sp macro="" textlink="">
      <xdr:nvSpPr>
        <xdr:cNvPr id="148" name="テキスト ボックス 147">
          <a:extLst>
            <a:ext uri="{FF2B5EF4-FFF2-40B4-BE49-F238E27FC236}">
              <a16:creationId xmlns:a16="http://schemas.microsoft.com/office/drawing/2014/main" id="{A7309F03-3497-46E8-9BD1-F59C70E2BEE6}"/>
            </a:ext>
          </a:extLst>
        </xdr:cNvPr>
        <xdr:cNvSpPr txBox="1"/>
      </xdr:nvSpPr>
      <xdr:spPr>
        <a:xfrm>
          <a:off x="830795" y="100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9C3B18DA-3AE0-439D-8C40-5622762AE3B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CEA910D9-8B74-4A96-83FE-D02320C6CA9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B73C89F8-31EB-44CD-BA9C-410EA3A46BB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964ECB6E-0C5F-429A-AFA8-5516A56320E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E95919D-477A-41AD-B266-6D3FB8DE5E5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77C4BB08-2A8A-4599-89BB-D6C9A769B0E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C5577600-B27F-4EC6-841F-20260DA0511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7D4CCC73-3D5C-4E08-B35A-BF800585296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8B7CEE63-BBB4-400C-ACBA-CC28E6D2EE8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B097C2FD-F92A-4588-B2F7-3691905E6EC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8835D1FB-6840-4261-892A-F912B48A5F4F}"/>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EE986114-F670-4B4E-8F51-E5D5068B290B}"/>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46036654-0D90-4E15-89FF-C6DCF4E6A3BF}"/>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2A58AE64-E492-4CB8-8E0E-FC5F917AA1D7}"/>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C4DC9F4-66AA-4AF3-BAA0-DA28EA323A04}"/>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F32E1807-AB81-415E-A45B-B1ED81EBF4D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E5D59D72-3D34-4546-9BED-A1E424A3F661}"/>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4D558BC4-FCFA-4E15-A0EC-4082B0488AC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1B426C6B-9F02-477D-8711-D53A08B3076D}"/>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1C048E14-FA29-43BF-B47B-0008DD865D47}"/>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BCCFE406-9DE0-4731-A809-0255AB7E6C24}"/>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F7A77D35-E2D5-4669-B7BA-A565414A5772}"/>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1175FCB2-C30F-43AC-AF94-425700060FB8}"/>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664E6394-F326-40A9-B9A6-B584400FAB8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8F0F5420-123E-4E64-8690-609237A384F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82E7EFF3-7850-426F-A631-AC036E7C27B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124F80C-2284-4670-A54A-71157A8C5E22}"/>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792A7FFB-5D11-4F2C-AEFC-90C2808AB143}"/>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CEFCE522-74B1-47F8-ADB8-D5BBAB635A45}"/>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3AA137B9-116B-44A4-9D57-7C3220BFE76D}"/>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FD983973-8295-4A21-9034-4D50F4B2D69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70424</xdr:rowOff>
    </xdr:from>
    <xdr:to>
      <xdr:col>24</xdr:col>
      <xdr:colOff>63500</xdr:colOff>
      <xdr:row>72</xdr:row>
      <xdr:rowOff>19391</xdr:rowOff>
    </xdr:to>
    <xdr:cxnSp macro="">
      <xdr:nvCxnSpPr>
        <xdr:cNvPr id="180" name="直線コネクタ 179">
          <a:extLst>
            <a:ext uri="{FF2B5EF4-FFF2-40B4-BE49-F238E27FC236}">
              <a16:creationId xmlns:a16="http://schemas.microsoft.com/office/drawing/2014/main" id="{881C9F24-6A31-4CE9-86F8-98D7EAB091E7}"/>
            </a:ext>
          </a:extLst>
        </xdr:cNvPr>
        <xdr:cNvCxnSpPr/>
      </xdr:nvCxnSpPr>
      <xdr:spPr>
        <a:xfrm flipV="1">
          <a:off x="3797300" y="12243374"/>
          <a:ext cx="838200" cy="12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55668A00-F4BF-403F-904B-C66A228465D8}"/>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2A05D19-838F-4ACD-A9B2-EECA2213EFA8}"/>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19391</xdr:rowOff>
    </xdr:from>
    <xdr:to>
      <xdr:col>19</xdr:col>
      <xdr:colOff>177800</xdr:colOff>
      <xdr:row>73</xdr:row>
      <xdr:rowOff>42795</xdr:rowOff>
    </xdr:to>
    <xdr:cxnSp macro="">
      <xdr:nvCxnSpPr>
        <xdr:cNvPr id="183" name="直線コネクタ 182">
          <a:extLst>
            <a:ext uri="{FF2B5EF4-FFF2-40B4-BE49-F238E27FC236}">
              <a16:creationId xmlns:a16="http://schemas.microsoft.com/office/drawing/2014/main" id="{5B9A0A17-D0EE-4613-B289-5A42C66BC637}"/>
            </a:ext>
          </a:extLst>
        </xdr:cNvPr>
        <xdr:cNvCxnSpPr/>
      </xdr:nvCxnSpPr>
      <xdr:spPr>
        <a:xfrm flipV="1">
          <a:off x="2908300" y="12363791"/>
          <a:ext cx="889000" cy="19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A6DCE5B-E245-46F3-BC40-845F4E49436A}"/>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BABD2A8F-B407-432A-94B5-53195B96479C}"/>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3421</xdr:rowOff>
    </xdr:from>
    <xdr:to>
      <xdr:col>15</xdr:col>
      <xdr:colOff>50800</xdr:colOff>
      <xdr:row>73</xdr:row>
      <xdr:rowOff>42795</xdr:rowOff>
    </xdr:to>
    <xdr:cxnSp macro="">
      <xdr:nvCxnSpPr>
        <xdr:cNvPr id="186" name="直線コネクタ 185">
          <a:extLst>
            <a:ext uri="{FF2B5EF4-FFF2-40B4-BE49-F238E27FC236}">
              <a16:creationId xmlns:a16="http://schemas.microsoft.com/office/drawing/2014/main" id="{09328904-CE21-4A81-BA15-201D21382B3E}"/>
            </a:ext>
          </a:extLst>
        </xdr:cNvPr>
        <xdr:cNvCxnSpPr/>
      </xdr:nvCxnSpPr>
      <xdr:spPr>
        <a:xfrm>
          <a:off x="2019300" y="12519271"/>
          <a:ext cx="889000" cy="3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BA19426E-D845-4F55-ACF0-023695C97822}"/>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F2DDDF31-33BE-4F60-A17C-D87E439E331F}"/>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3421</xdr:rowOff>
    </xdr:from>
    <xdr:to>
      <xdr:col>10</xdr:col>
      <xdr:colOff>114300</xdr:colOff>
      <xdr:row>75</xdr:row>
      <xdr:rowOff>38572</xdr:rowOff>
    </xdr:to>
    <xdr:cxnSp macro="">
      <xdr:nvCxnSpPr>
        <xdr:cNvPr id="189" name="直線コネクタ 188">
          <a:extLst>
            <a:ext uri="{FF2B5EF4-FFF2-40B4-BE49-F238E27FC236}">
              <a16:creationId xmlns:a16="http://schemas.microsoft.com/office/drawing/2014/main" id="{D752011A-A141-40DA-9482-A6CB281586C6}"/>
            </a:ext>
          </a:extLst>
        </xdr:cNvPr>
        <xdr:cNvCxnSpPr/>
      </xdr:nvCxnSpPr>
      <xdr:spPr>
        <a:xfrm flipV="1">
          <a:off x="1130300" y="12519271"/>
          <a:ext cx="889000" cy="37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23B47C07-95D2-44D0-BEF2-0945ADB320B2}"/>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8711068E-EBE5-4DDE-8667-D4DCE03B99CF}"/>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F67FC712-D216-47CF-A1DD-A1F550D8161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29FF58FB-7235-4418-93BE-774AE52D7BA9}"/>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DF1310A-D57E-4CF9-86F9-5A7A6DD923A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C9920C8-5C20-480F-B717-3815B1498AF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F2BC354-0EA3-4645-A917-0EC7D0D6A53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AD86B279-51B4-4B6E-B6E8-6977D17697C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288D18EB-A124-4E7C-88F9-FCA9E5E40D3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19624</xdr:rowOff>
    </xdr:from>
    <xdr:to>
      <xdr:col>24</xdr:col>
      <xdr:colOff>114300</xdr:colOff>
      <xdr:row>71</xdr:row>
      <xdr:rowOff>121224</xdr:rowOff>
    </xdr:to>
    <xdr:sp macro="" textlink="">
      <xdr:nvSpPr>
        <xdr:cNvPr id="199" name="楕円 198">
          <a:extLst>
            <a:ext uri="{FF2B5EF4-FFF2-40B4-BE49-F238E27FC236}">
              <a16:creationId xmlns:a16="http://schemas.microsoft.com/office/drawing/2014/main" id="{FC8293D0-8316-40E9-BFDB-DF0B8B2DB6A9}"/>
            </a:ext>
          </a:extLst>
        </xdr:cNvPr>
        <xdr:cNvSpPr/>
      </xdr:nvSpPr>
      <xdr:spPr>
        <a:xfrm>
          <a:off x="4584700" y="1219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42501</xdr:rowOff>
    </xdr:from>
    <xdr:ext cx="599010" cy="259045"/>
    <xdr:sp macro="" textlink="">
      <xdr:nvSpPr>
        <xdr:cNvPr id="200" name="民生費該当値テキスト">
          <a:extLst>
            <a:ext uri="{FF2B5EF4-FFF2-40B4-BE49-F238E27FC236}">
              <a16:creationId xmlns:a16="http://schemas.microsoft.com/office/drawing/2014/main" id="{D5BA3006-587E-454B-B8EE-A76B8F001217}"/>
            </a:ext>
          </a:extLst>
        </xdr:cNvPr>
        <xdr:cNvSpPr txBox="1"/>
      </xdr:nvSpPr>
      <xdr:spPr>
        <a:xfrm>
          <a:off x="4686300" y="1204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140041</xdr:rowOff>
    </xdr:from>
    <xdr:to>
      <xdr:col>20</xdr:col>
      <xdr:colOff>38100</xdr:colOff>
      <xdr:row>72</xdr:row>
      <xdr:rowOff>70191</xdr:rowOff>
    </xdr:to>
    <xdr:sp macro="" textlink="">
      <xdr:nvSpPr>
        <xdr:cNvPr id="201" name="楕円 200">
          <a:extLst>
            <a:ext uri="{FF2B5EF4-FFF2-40B4-BE49-F238E27FC236}">
              <a16:creationId xmlns:a16="http://schemas.microsoft.com/office/drawing/2014/main" id="{CB460F67-50BE-48E1-B39D-CE67FD376024}"/>
            </a:ext>
          </a:extLst>
        </xdr:cNvPr>
        <xdr:cNvSpPr/>
      </xdr:nvSpPr>
      <xdr:spPr>
        <a:xfrm>
          <a:off x="3746500" y="1231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86718</xdr:rowOff>
    </xdr:from>
    <xdr:ext cx="599010" cy="259045"/>
    <xdr:sp macro="" textlink="">
      <xdr:nvSpPr>
        <xdr:cNvPr id="202" name="テキスト ボックス 201">
          <a:extLst>
            <a:ext uri="{FF2B5EF4-FFF2-40B4-BE49-F238E27FC236}">
              <a16:creationId xmlns:a16="http://schemas.microsoft.com/office/drawing/2014/main" id="{C5E752A9-A8E0-4675-B38B-CC21276C5B3F}"/>
            </a:ext>
          </a:extLst>
        </xdr:cNvPr>
        <xdr:cNvSpPr txBox="1"/>
      </xdr:nvSpPr>
      <xdr:spPr>
        <a:xfrm>
          <a:off x="3497795" y="1208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163445</xdr:rowOff>
    </xdr:from>
    <xdr:to>
      <xdr:col>15</xdr:col>
      <xdr:colOff>101600</xdr:colOff>
      <xdr:row>73</xdr:row>
      <xdr:rowOff>93595</xdr:rowOff>
    </xdr:to>
    <xdr:sp macro="" textlink="">
      <xdr:nvSpPr>
        <xdr:cNvPr id="203" name="楕円 202">
          <a:extLst>
            <a:ext uri="{FF2B5EF4-FFF2-40B4-BE49-F238E27FC236}">
              <a16:creationId xmlns:a16="http://schemas.microsoft.com/office/drawing/2014/main" id="{4D33D578-B891-4ADE-9859-70F719EA89D8}"/>
            </a:ext>
          </a:extLst>
        </xdr:cNvPr>
        <xdr:cNvSpPr/>
      </xdr:nvSpPr>
      <xdr:spPr>
        <a:xfrm>
          <a:off x="2857500" y="1250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110122</xdr:rowOff>
    </xdr:from>
    <xdr:ext cx="599010" cy="259045"/>
    <xdr:sp macro="" textlink="">
      <xdr:nvSpPr>
        <xdr:cNvPr id="204" name="テキスト ボックス 203">
          <a:extLst>
            <a:ext uri="{FF2B5EF4-FFF2-40B4-BE49-F238E27FC236}">
              <a16:creationId xmlns:a16="http://schemas.microsoft.com/office/drawing/2014/main" id="{7DC7A891-12CE-4E56-B513-69BDD1814555}"/>
            </a:ext>
          </a:extLst>
        </xdr:cNvPr>
        <xdr:cNvSpPr txBox="1"/>
      </xdr:nvSpPr>
      <xdr:spPr>
        <a:xfrm>
          <a:off x="2608795" y="1228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124071</xdr:rowOff>
    </xdr:from>
    <xdr:to>
      <xdr:col>10</xdr:col>
      <xdr:colOff>165100</xdr:colOff>
      <xdr:row>73</xdr:row>
      <xdr:rowOff>54221</xdr:rowOff>
    </xdr:to>
    <xdr:sp macro="" textlink="">
      <xdr:nvSpPr>
        <xdr:cNvPr id="205" name="楕円 204">
          <a:extLst>
            <a:ext uri="{FF2B5EF4-FFF2-40B4-BE49-F238E27FC236}">
              <a16:creationId xmlns:a16="http://schemas.microsoft.com/office/drawing/2014/main" id="{C0DA7FB4-5853-4E5C-9287-80AE1393665C}"/>
            </a:ext>
          </a:extLst>
        </xdr:cNvPr>
        <xdr:cNvSpPr/>
      </xdr:nvSpPr>
      <xdr:spPr>
        <a:xfrm>
          <a:off x="1968500" y="124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70748</xdr:rowOff>
    </xdr:from>
    <xdr:ext cx="599010" cy="259045"/>
    <xdr:sp macro="" textlink="">
      <xdr:nvSpPr>
        <xdr:cNvPr id="206" name="テキスト ボックス 205">
          <a:extLst>
            <a:ext uri="{FF2B5EF4-FFF2-40B4-BE49-F238E27FC236}">
              <a16:creationId xmlns:a16="http://schemas.microsoft.com/office/drawing/2014/main" id="{0D3E7604-D6B9-4E8A-9EC8-7791D34A35EC}"/>
            </a:ext>
          </a:extLst>
        </xdr:cNvPr>
        <xdr:cNvSpPr txBox="1"/>
      </xdr:nvSpPr>
      <xdr:spPr>
        <a:xfrm>
          <a:off x="1719795" y="1224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159222</xdr:rowOff>
    </xdr:from>
    <xdr:to>
      <xdr:col>6</xdr:col>
      <xdr:colOff>38100</xdr:colOff>
      <xdr:row>75</xdr:row>
      <xdr:rowOff>89372</xdr:rowOff>
    </xdr:to>
    <xdr:sp macro="" textlink="">
      <xdr:nvSpPr>
        <xdr:cNvPr id="207" name="楕円 206">
          <a:extLst>
            <a:ext uri="{FF2B5EF4-FFF2-40B4-BE49-F238E27FC236}">
              <a16:creationId xmlns:a16="http://schemas.microsoft.com/office/drawing/2014/main" id="{7DDEDD70-B193-4823-821B-055C8DE4B647}"/>
            </a:ext>
          </a:extLst>
        </xdr:cNvPr>
        <xdr:cNvSpPr/>
      </xdr:nvSpPr>
      <xdr:spPr>
        <a:xfrm>
          <a:off x="1079500" y="128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105899</xdr:rowOff>
    </xdr:from>
    <xdr:ext cx="599010" cy="259045"/>
    <xdr:sp macro="" textlink="">
      <xdr:nvSpPr>
        <xdr:cNvPr id="208" name="テキスト ボックス 207">
          <a:extLst>
            <a:ext uri="{FF2B5EF4-FFF2-40B4-BE49-F238E27FC236}">
              <a16:creationId xmlns:a16="http://schemas.microsoft.com/office/drawing/2014/main" id="{34D30A73-7F12-4E48-9B78-2ED703B89416}"/>
            </a:ext>
          </a:extLst>
        </xdr:cNvPr>
        <xdr:cNvSpPr txBox="1"/>
      </xdr:nvSpPr>
      <xdr:spPr>
        <a:xfrm>
          <a:off x="830795" y="1262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DD4E2E7B-476F-44B6-BDC7-14EC4060368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8BE9B696-244C-4BA4-A2C8-9AD95AC8688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236DCBAB-A959-45AA-9966-B246D96B908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378B2C01-2346-4234-B71A-99C591225EE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BDBE3328-A733-4B3A-A78D-52BD27F32E0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5FBE6B4E-ACFF-42A1-A3E2-755F7CED858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B0B9FF38-BBBF-4657-A798-705E2407364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7390D133-5E1E-4835-B160-6DCE14CC6A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606F7CD-4135-413C-9C4A-A7DE08C1547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9F98B71-B79B-47DC-86FC-B668201F8A3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B013B907-887D-4B86-87CB-B03D6238B88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C4D95FF4-A489-444F-B656-EB17429E13A4}"/>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BF3E0BFF-B001-4799-BB56-E9845AA7F8D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CCB1E563-3CEA-4F24-BD51-948D67DDA0DA}"/>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10231C16-824F-4765-A688-F01671C9410E}"/>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9827B1B0-F2DC-4114-AFA9-60CDE27528AC}"/>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335AE901-CB7D-4C1D-8C2E-43DCA73E650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E0AFFA52-08AA-4D79-8970-ABFACD183C2C}"/>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C73FB3EB-EE14-49A2-88AD-7637D44BB88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5B4814FF-3A43-48F7-98DF-863A37DF008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C426EE92-4E66-4E98-8DB3-630D85C33A5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ACF057C0-7EEC-4BEE-A9B0-A814688D39F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2FBE6352-FFF9-4E11-8520-C7DF58FCFAF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B6DB7F9F-2F8A-47C2-A047-F13A3994444C}"/>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A9964AEF-3DC3-4117-BEBC-D315ED617EBF}"/>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C7016305-0872-4B42-8107-D8CC84764144}"/>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EF3438D3-2634-48A6-89A3-D2F8F97001A2}"/>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B7EF3AF-09C4-4DA7-AD79-4FDAEA2ED412}"/>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57758</xdr:rowOff>
    </xdr:from>
    <xdr:to>
      <xdr:col>24</xdr:col>
      <xdr:colOff>63500</xdr:colOff>
      <xdr:row>97</xdr:row>
      <xdr:rowOff>64381</xdr:rowOff>
    </xdr:to>
    <xdr:cxnSp macro="">
      <xdr:nvCxnSpPr>
        <xdr:cNvPr id="237" name="直線コネクタ 236">
          <a:extLst>
            <a:ext uri="{FF2B5EF4-FFF2-40B4-BE49-F238E27FC236}">
              <a16:creationId xmlns:a16="http://schemas.microsoft.com/office/drawing/2014/main" id="{FBED8E4C-DAB1-42B6-87C1-DB10A1F6B463}"/>
            </a:ext>
          </a:extLst>
        </xdr:cNvPr>
        <xdr:cNvCxnSpPr/>
      </xdr:nvCxnSpPr>
      <xdr:spPr>
        <a:xfrm flipV="1">
          <a:off x="3797300" y="16688408"/>
          <a:ext cx="838200"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38" name="衛生費平均値テキスト">
          <a:extLst>
            <a:ext uri="{FF2B5EF4-FFF2-40B4-BE49-F238E27FC236}">
              <a16:creationId xmlns:a16="http://schemas.microsoft.com/office/drawing/2014/main" id="{5C140877-9BE7-40DA-9936-C155E62A3FAA}"/>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38FFC0D-7097-4CCE-AD6E-994574E7B301}"/>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39688</xdr:rowOff>
    </xdr:from>
    <xdr:to>
      <xdr:col>19</xdr:col>
      <xdr:colOff>177800</xdr:colOff>
      <xdr:row>97</xdr:row>
      <xdr:rowOff>64381</xdr:rowOff>
    </xdr:to>
    <xdr:cxnSp macro="">
      <xdr:nvCxnSpPr>
        <xdr:cNvPr id="240" name="直線コネクタ 239">
          <a:extLst>
            <a:ext uri="{FF2B5EF4-FFF2-40B4-BE49-F238E27FC236}">
              <a16:creationId xmlns:a16="http://schemas.microsoft.com/office/drawing/2014/main" id="{F82A17D9-EEAC-4128-9600-91D8144F058F}"/>
            </a:ext>
          </a:extLst>
        </xdr:cNvPr>
        <xdr:cNvCxnSpPr/>
      </xdr:nvCxnSpPr>
      <xdr:spPr>
        <a:xfrm>
          <a:off x="2908300" y="16670338"/>
          <a:ext cx="889000" cy="2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90CE4FC8-C9A8-4A8D-9916-725FF428FB23}"/>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D5E5FB88-5348-4ABC-B3C3-7F2BBBC91B57}"/>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33111</xdr:rowOff>
    </xdr:from>
    <xdr:to>
      <xdr:col>15</xdr:col>
      <xdr:colOff>50800</xdr:colOff>
      <xdr:row>97</xdr:row>
      <xdr:rowOff>39688</xdr:rowOff>
    </xdr:to>
    <xdr:cxnSp macro="">
      <xdr:nvCxnSpPr>
        <xdr:cNvPr id="243" name="直線コネクタ 242">
          <a:extLst>
            <a:ext uri="{FF2B5EF4-FFF2-40B4-BE49-F238E27FC236}">
              <a16:creationId xmlns:a16="http://schemas.microsoft.com/office/drawing/2014/main" id="{AE1AD160-2A49-47BF-AE80-3FD5E54F5B16}"/>
            </a:ext>
          </a:extLst>
        </xdr:cNvPr>
        <xdr:cNvCxnSpPr/>
      </xdr:nvCxnSpPr>
      <xdr:spPr>
        <a:xfrm>
          <a:off x="2019300" y="16663761"/>
          <a:ext cx="889000" cy="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799BF1C5-9E0A-406F-8EC9-3073129519C3}"/>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a:extLst>
            <a:ext uri="{FF2B5EF4-FFF2-40B4-BE49-F238E27FC236}">
              <a16:creationId xmlns:a16="http://schemas.microsoft.com/office/drawing/2014/main" id="{8DA2C45C-2CCE-4BF0-B67F-E29BE8FB5B75}"/>
            </a:ext>
          </a:extLst>
        </xdr:cNvPr>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33111</xdr:rowOff>
    </xdr:from>
    <xdr:to>
      <xdr:col>10</xdr:col>
      <xdr:colOff>114300</xdr:colOff>
      <xdr:row>97</xdr:row>
      <xdr:rowOff>120402</xdr:rowOff>
    </xdr:to>
    <xdr:cxnSp macro="">
      <xdr:nvCxnSpPr>
        <xdr:cNvPr id="246" name="直線コネクタ 245">
          <a:extLst>
            <a:ext uri="{FF2B5EF4-FFF2-40B4-BE49-F238E27FC236}">
              <a16:creationId xmlns:a16="http://schemas.microsoft.com/office/drawing/2014/main" id="{F29E388B-6DE0-46DD-AEE9-75A84674F8A1}"/>
            </a:ext>
          </a:extLst>
        </xdr:cNvPr>
        <xdr:cNvCxnSpPr/>
      </xdr:nvCxnSpPr>
      <xdr:spPr>
        <a:xfrm flipV="1">
          <a:off x="1130300" y="16663761"/>
          <a:ext cx="889000" cy="8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A9725CED-E72D-42BD-8B03-3FFBBCCDBC96}"/>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a:extLst>
            <a:ext uri="{FF2B5EF4-FFF2-40B4-BE49-F238E27FC236}">
              <a16:creationId xmlns:a16="http://schemas.microsoft.com/office/drawing/2014/main" id="{3004451A-FCCC-45D5-B9BB-21B5D8797944}"/>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7DDA7753-FFFD-4569-9A22-F953181112F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B58C5727-D53D-4819-8D63-1F9E862985E6}"/>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EBA8677-606E-4F1E-A85D-394E403968E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951B64D4-501D-47EE-8D10-601CDA57095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5907B30-C05D-4899-B61D-E8A6232159E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B88924C7-66C2-4DEA-82DC-1F53994EEA2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69C2E85D-5050-40DD-ABF6-D57436A9848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6958</xdr:rowOff>
    </xdr:from>
    <xdr:to>
      <xdr:col>24</xdr:col>
      <xdr:colOff>114300</xdr:colOff>
      <xdr:row>97</xdr:row>
      <xdr:rowOff>108558</xdr:rowOff>
    </xdr:to>
    <xdr:sp macro="" textlink="">
      <xdr:nvSpPr>
        <xdr:cNvPr id="256" name="楕円 255">
          <a:extLst>
            <a:ext uri="{FF2B5EF4-FFF2-40B4-BE49-F238E27FC236}">
              <a16:creationId xmlns:a16="http://schemas.microsoft.com/office/drawing/2014/main" id="{2A6C16B5-4DE1-4C41-A4C9-045856D26414}"/>
            </a:ext>
          </a:extLst>
        </xdr:cNvPr>
        <xdr:cNvSpPr/>
      </xdr:nvSpPr>
      <xdr:spPr>
        <a:xfrm>
          <a:off x="4584700" y="1663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156835</xdr:rowOff>
    </xdr:from>
    <xdr:ext cx="534377" cy="259045"/>
    <xdr:sp macro="" textlink="">
      <xdr:nvSpPr>
        <xdr:cNvPr id="257" name="衛生費該当値テキスト">
          <a:extLst>
            <a:ext uri="{FF2B5EF4-FFF2-40B4-BE49-F238E27FC236}">
              <a16:creationId xmlns:a16="http://schemas.microsoft.com/office/drawing/2014/main" id="{0DBFB10C-EE7F-4146-ABD9-0B0DBF36EF8B}"/>
            </a:ext>
          </a:extLst>
        </xdr:cNvPr>
        <xdr:cNvSpPr txBox="1"/>
      </xdr:nvSpPr>
      <xdr:spPr>
        <a:xfrm>
          <a:off x="4686300" y="1661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13581</xdr:rowOff>
    </xdr:from>
    <xdr:to>
      <xdr:col>20</xdr:col>
      <xdr:colOff>38100</xdr:colOff>
      <xdr:row>97</xdr:row>
      <xdr:rowOff>115181</xdr:rowOff>
    </xdr:to>
    <xdr:sp macro="" textlink="">
      <xdr:nvSpPr>
        <xdr:cNvPr id="258" name="楕円 257">
          <a:extLst>
            <a:ext uri="{FF2B5EF4-FFF2-40B4-BE49-F238E27FC236}">
              <a16:creationId xmlns:a16="http://schemas.microsoft.com/office/drawing/2014/main" id="{FB738B5C-B3C8-4854-9241-7B2D38AA07BD}"/>
            </a:ext>
          </a:extLst>
        </xdr:cNvPr>
        <xdr:cNvSpPr/>
      </xdr:nvSpPr>
      <xdr:spPr>
        <a:xfrm>
          <a:off x="3746500" y="166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106308</xdr:rowOff>
    </xdr:from>
    <xdr:ext cx="534377" cy="259045"/>
    <xdr:sp macro="" textlink="">
      <xdr:nvSpPr>
        <xdr:cNvPr id="259" name="テキスト ボックス 258">
          <a:extLst>
            <a:ext uri="{FF2B5EF4-FFF2-40B4-BE49-F238E27FC236}">
              <a16:creationId xmlns:a16="http://schemas.microsoft.com/office/drawing/2014/main" id="{0D690500-6CDC-4C02-A013-FA47965A14B2}"/>
            </a:ext>
          </a:extLst>
        </xdr:cNvPr>
        <xdr:cNvSpPr txBox="1"/>
      </xdr:nvSpPr>
      <xdr:spPr>
        <a:xfrm>
          <a:off x="3530111" y="1673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160338</xdr:rowOff>
    </xdr:from>
    <xdr:to>
      <xdr:col>15</xdr:col>
      <xdr:colOff>101600</xdr:colOff>
      <xdr:row>97</xdr:row>
      <xdr:rowOff>90488</xdr:rowOff>
    </xdr:to>
    <xdr:sp macro="" textlink="">
      <xdr:nvSpPr>
        <xdr:cNvPr id="260" name="楕円 259">
          <a:extLst>
            <a:ext uri="{FF2B5EF4-FFF2-40B4-BE49-F238E27FC236}">
              <a16:creationId xmlns:a16="http://schemas.microsoft.com/office/drawing/2014/main" id="{7D200590-2B58-4C64-8746-805B04B43A80}"/>
            </a:ext>
          </a:extLst>
        </xdr:cNvPr>
        <xdr:cNvSpPr/>
      </xdr:nvSpPr>
      <xdr:spPr>
        <a:xfrm>
          <a:off x="2857500" y="1661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107015</xdr:rowOff>
    </xdr:from>
    <xdr:ext cx="534377" cy="259045"/>
    <xdr:sp macro="" textlink="">
      <xdr:nvSpPr>
        <xdr:cNvPr id="261" name="テキスト ボックス 260">
          <a:extLst>
            <a:ext uri="{FF2B5EF4-FFF2-40B4-BE49-F238E27FC236}">
              <a16:creationId xmlns:a16="http://schemas.microsoft.com/office/drawing/2014/main" id="{9D307A3E-AC00-41D6-9327-7B3F31B3BEBC}"/>
            </a:ext>
          </a:extLst>
        </xdr:cNvPr>
        <xdr:cNvSpPr txBox="1"/>
      </xdr:nvSpPr>
      <xdr:spPr>
        <a:xfrm>
          <a:off x="2641111" y="1639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153761</xdr:rowOff>
    </xdr:from>
    <xdr:to>
      <xdr:col>10</xdr:col>
      <xdr:colOff>165100</xdr:colOff>
      <xdr:row>97</xdr:row>
      <xdr:rowOff>83911</xdr:rowOff>
    </xdr:to>
    <xdr:sp macro="" textlink="">
      <xdr:nvSpPr>
        <xdr:cNvPr id="262" name="楕円 261">
          <a:extLst>
            <a:ext uri="{FF2B5EF4-FFF2-40B4-BE49-F238E27FC236}">
              <a16:creationId xmlns:a16="http://schemas.microsoft.com/office/drawing/2014/main" id="{DE7C8255-55FE-484E-AA11-6B8F98DFCA1C}"/>
            </a:ext>
          </a:extLst>
        </xdr:cNvPr>
        <xdr:cNvSpPr/>
      </xdr:nvSpPr>
      <xdr:spPr>
        <a:xfrm>
          <a:off x="1968500" y="1661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100438</xdr:rowOff>
    </xdr:from>
    <xdr:ext cx="534377" cy="259045"/>
    <xdr:sp macro="" textlink="">
      <xdr:nvSpPr>
        <xdr:cNvPr id="263" name="テキスト ボックス 262">
          <a:extLst>
            <a:ext uri="{FF2B5EF4-FFF2-40B4-BE49-F238E27FC236}">
              <a16:creationId xmlns:a16="http://schemas.microsoft.com/office/drawing/2014/main" id="{829A464B-752D-45A4-8815-97EBB1A3BD48}"/>
            </a:ext>
          </a:extLst>
        </xdr:cNvPr>
        <xdr:cNvSpPr txBox="1"/>
      </xdr:nvSpPr>
      <xdr:spPr>
        <a:xfrm>
          <a:off x="1752111" y="1638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69602</xdr:rowOff>
    </xdr:from>
    <xdr:to>
      <xdr:col>6</xdr:col>
      <xdr:colOff>38100</xdr:colOff>
      <xdr:row>97</xdr:row>
      <xdr:rowOff>171202</xdr:rowOff>
    </xdr:to>
    <xdr:sp macro="" textlink="">
      <xdr:nvSpPr>
        <xdr:cNvPr id="264" name="楕円 263">
          <a:extLst>
            <a:ext uri="{FF2B5EF4-FFF2-40B4-BE49-F238E27FC236}">
              <a16:creationId xmlns:a16="http://schemas.microsoft.com/office/drawing/2014/main" id="{FEF6B8B0-E404-4E13-8583-72D320C8032A}"/>
            </a:ext>
          </a:extLst>
        </xdr:cNvPr>
        <xdr:cNvSpPr/>
      </xdr:nvSpPr>
      <xdr:spPr>
        <a:xfrm>
          <a:off x="1079500" y="1670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162329</xdr:rowOff>
    </xdr:from>
    <xdr:ext cx="534377" cy="259045"/>
    <xdr:sp macro="" textlink="">
      <xdr:nvSpPr>
        <xdr:cNvPr id="265" name="テキスト ボックス 264">
          <a:extLst>
            <a:ext uri="{FF2B5EF4-FFF2-40B4-BE49-F238E27FC236}">
              <a16:creationId xmlns:a16="http://schemas.microsoft.com/office/drawing/2014/main" id="{ED140473-99CB-4C59-A601-0D8927A65005}"/>
            </a:ext>
          </a:extLst>
        </xdr:cNvPr>
        <xdr:cNvSpPr txBox="1"/>
      </xdr:nvSpPr>
      <xdr:spPr>
        <a:xfrm>
          <a:off x="863111" y="1679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C0078F47-5587-440D-A622-365A6530423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EC4506AF-3D4A-4948-8BD1-97C1DAB55D8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604D9BA9-819B-4F07-9FA2-84B3CA349B9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F4649631-AC58-4730-9A02-89743F122BC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99C15391-0893-4720-9C36-4E4713382E5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D30CB209-3648-4A82-8146-78C9BA9FDAB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A3EC7354-B944-4809-9BFE-F94057B8EA5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5971DDF4-26C9-4AF3-803E-D200D82271C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10122997-56EB-4122-BA06-AA2B1096F67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24401C47-741B-487A-9F30-BD81F076DEE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D74A6F72-7A19-4A06-8F0A-22AB2D9F70F3}"/>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B34FA0C9-E5EB-45AE-B8C5-D4DC645430E8}"/>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4965AF7B-6FAF-4CD7-BA50-E90A23140A59}"/>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90AFBD1C-0A0C-4FAB-9EEC-3B23AEB1B048}"/>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5C467BC4-E031-4322-813A-4876D044921C}"/>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9B7F308B-0F18-4F12-928E-E7A504F15A7B}"/>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6C2DE3AC-AE6D-497C-B528-2A3411590D3D}"/>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8D47B786-641F-4CAA-826E-0A8ACA3F81C8}"/>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82E40700-C580-4F50-9E5B-058317FC117C}"/>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A0E4FE5A-AAFE-43D4-9D35-BA45C2788505}"/>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CE12A67D-CC37-48E0-8C8C-857E9E4E79F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924A6B3C-55CA-41A2-83EB-A138A8F1065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B9C6F6CD-9DFB-46E6-8767-2F8BA6D01535}"/>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73667491-AB78-47D1-98DD-D24D348EBC6A}"/>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58E38A0E-2C3F-44AD-835C-E33D903F9003}"/>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5BBF4F05-2647-4300-BD7E-181EDC0E8AE6}"/>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107467</xdr:rowOff>
    </xdr:from>
    <xdr:to>
      <xdr:col>55</xdr:col>
      <xdr:colOff>0</xdr:colOff>
      <xdr:row>38</xdr:row>
      <xdr:rowOff>110439</xdr:rowOff>
    </xdr:to>
    <xdr:cxnSp macro="">
      <xdr:nvCxnSpPr>
        <xdr:cNvPr id="292" name="直線コネクタ 291">
          <a:extLst>
            <a:ext uri="{FF2B5EF4-FFF2-40B4-BE49-F238E27FC236}">
              <a16:creationId xmlns:a16="http://schemas.microsoft.com/office/drawing/2014/main" id="{FA75EF51-D36D-4D1D-8CEC-9E22813CDF8F}"/>
            </a:ext>
          </a:extLst>
        </xdr:cNvPr>
        <xdr:cNvCxnSpPr/>
      </xdr:nvCxnSpPr>
      <xdr:spPr>
        <a:xfrm flipV="1">
          <a:off x="9639300" y="6622567"/>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38441384-92A3-494D-9C55-1F5490FE60B3}"/>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DFB5C729-0B04-42D3-92D7-B1A4562F4703}"/>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110439</xdr:rowOff>
    </xdr:from>
    <xdr:to>
      <xdr:col>50</xdr:col>
      <xdr:colOff>114300</xdr:colOff>
      <xdr:row>38</xdr:row>
      <xdr:rowOff>112268</xdr:rowOff>
    </xdr:to>
    <xdr:cxnSp macro="">
      <xdr:nvCxnSpPr>
        <xdr:cNvPr id="295" name="直線コネクタ 294">
          <a:extLst>
            <a:ext uri="{FF2B5EF4-FFF2-40B4-BE49-F238E27FC236}">
              <a16:creationId xmlns:a16="http://schemas.microsoft.com/office/drawing/2014/main" id="{FFE6ABAA-1EC9-4662-B52F-93CCDA3C4FA0}"/>
            </a:ext>
          </a:extLst>
        </xdr:cNvPr>
        <xdr:cNvCxnSpPr/>
      </xdr:nvCxnSpPr>
      <xdr:spPr>
        <a:xfrm flipV="1">
          <a:off x="8750300" y="662553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8E7327D4-63E3-48D8-9FDF-95E593F67B85}"/>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5265008B-4C61-4DFC-BB8F-D5C96DB94BBA}"/>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112268</xdr:rowOff>
    </xdr:from>
    <xdr:to>
      <xdr:col>45</xdr:col>
      <xdr:colOff>177800</xdr:colOff>
      <xdr:row>38</xdr:row>
      <xdr:rowOff>114554</xdr:rowOff>
    </xdr:to>
    <xdr:cxnSp macro="">
      <xdr:nvCxnSpPr>
        <xdr:cNvPr id="298" name="直線コネクタ 297">
          <a:extLst>
            <a:ext uri="{FF2B5EF4-FFF2-40B4-BE49-F238E27FC236}">
              <a16:creationId xmlns:a16="http://schemas.microsoft.com/office/drawing/2014/main" id="{603792B9-53DE-4E1D-A1CA-DD3AA5C3CF26}"/>
            </a:ext>
          </a:extLst>
        </xdr:cNvPr>
        <xdr:cNvCxnSpPr/>
      </xdr:nvCxnSpPr>
      <xdr:spPr>
        <a:xfrm flipV="1">
          <a:off x="7861300" y="66273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C742C8F6-5B6B-4D92-9970-C2267E810E6F}"/>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04602CCD-A18E-4B7D-B00A-8FBD22DCC0B5}"/>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114554</xdr:rowOff>
    </xdr:from>
    <xdr:to>
      <xdr:col>41</xdr:col>
      <xdr:colOff>50800</xdr:colOff>
      <xdr:row>38</xdr:row>
      <xdr:rowOff>115697</xdr:rowOff>
    </xdr:to>
    <xdr:cxnSp macro="">
      <xdr:nvCxnSpPr>
        <xdr:cNvPr id="301" name="直線コネクタ 300">
          <a:extLst>
            <a:ext uri="{FF2B5EF4-FFF2-40B4-BE49-F238E27FC236}">
              <a16:creationId xmlns:a16="http://schemas.microsoft.com/office/drawing/2014/main" id="{3BC7697F-3869-4C44-B97D-21DD4DE15608}"/>
            </a:ext>
          </a:extLst>
        </xdr:cNvPr>
        <xdr:cNvCxnSpPr/>
      </xdr:nvCxnSpPr>
      <xdr:spPr>
        <a:xfrm flipV="1">
          <a:off x="6972300" y="662965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AE05304-00EA-4058-A09E-9A901D1D8CE7}"/>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6F3CC139-51AC-408E-B068-82B45B48EAC2}"/>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7A6D7A59-F11E-4089-AC32-602A8BC78787}"/>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84595CAD-B140-4AF0-8BFC-9EEF91A017FE}"/>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7E548C0-E858-4231-91C8-6054D4427AC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57D240B-7F9F-4CAD-8A8B-A920B9C93CE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A83A1529-3598-40B1-9691-8B023EBCAE6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35D5518-0E42-48E5-9F11-67DFE268C76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D907164-8311-46A8-8C90-3B3F8803695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56667</xdr:rowOff>
    </xdr:from>
    <xdr:to>
      <xdr:col>55</xdr:col>
      <xdr:colOff>50800</xdr:colOff>
      <xdr:row>38</xdr:row>
      <xdr:rowOff>158267</xdr:rowOff>
    </xdr:to>
    <xdr:sp macro="" textlink="">
      <xdr:nvSpPr>
        <xdr:cNvPr id="311" name="楕円 310">
          <a:extLst>
            <a:ext uri="{FF2B5EF4-FFF2-40B4-BE49-F238E27FC236}">
              <a16:creationId xmlns:a16="http://schemas.microsoft.com/office/drawing/2014/main" id="{BE1424BC-B9BB-400D-9733-04C2B7D2D7F6}"/>
            </a:ext>
          </a:extLst>
        </xdr:cNvPr>
        <xdr:cNvSpPr/>
      </xdr:nvSpPr>
      <xdr:spPr>
        <a:xfrm>
          <a:off x="10426700" y="657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143044</xdr:rowOff>
    </xdr:from>
    <xdr:ext cx="378565" cy="259045"/>
    <xdr:sp macro="" textlink="">
      <xdr:nvSpPr>
        <xdr:cNvPr id="312" name="労働費該当値テキスト">
          <a:extLst>
            <a:ext uri="{FF2B5EF4-FFF2-40B4-BE49-F238E27FC236}">
              <a16:creationId xmlns:a16="http://schemas.microsoft.com/office/drawing/2014/main" id="{DE65EF8F-D41C-474A-ABF5-D3BEC1C8FBE3}"/>
            </a:ext>
          </a:extLst>
        </xdr:cNvPr>
        <xdr:cNvSpPr txBox="1"/>
      </xdr:nvSpPr>
      <xdr:spPr>
        <a:xfrm>
          <a:off x="10528300" y="6486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59639</xdr:rowOff>
    </xdr:from>
    <xdr:to>
      <xdr:col>50</xdr:col>
      <xdr:colOff>165100</xdr:colOff>
      <xdr:row>38</xdr:row>
      <xdr:rowOff>161239</xdr:rowOff>
    </xdr:to>
    <xdr:sp macro="" textlink="">
      <xdr:nvSpPr>
        <xdr:cNvPr id="313" name="楕円 312">
          <a:extLst>
            <a:ext uri="{FF2B5EF4-FFF2-40B4-BE49-F238E27FC236}">
              <a16:creationId xmlns:a16="http://schemas.microsoft.com/office/drawing/2014/main" id="{BEB24896-8309-4720-B277-B8B879E5EE0E}"/>
            </a:ext>
          </a:extLst>
        </xdr:cNvPr>
        <xdr:cNvSpPr/>
      </xdr:nvSpPr>
      <xdr:spPr>
        <a:xfrm>
          <a:off x="9588500" y="6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152366</xdr:rowOff>
    </xdr:from>
    <xdr:ext cx="378565" cy="259045"/>
    <xdr:sp macro="" textlink="">
      <xdr:nvSpPr>
        <xdr:cNvPr id="314" name="テキスト ボックス 313">
          <a:extLst>
            <a:ext uri="{FF2B5EF4-FFF2-40B4-BE49-F238E27FC236}">
              <a16:creationId xmlns:a16="http://schemas.microsoft.com/office/drawing/2014/main" id="{0A788368-47D8-4EEA-9BC7-D64BE754F487}"/>
            </a:ext>
          </a:extLst>
        </xdr:cNvPr>
        <xdr:cNvSpPr txBox="1"/>
      </xdr:nvSpPr>
      <xdr:spPr>
        <a:xfrm>
          <a:off x="9450017" y="6667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61468</xdr:rowOff>
    </xdr:from>
    <xdr:to>
      <xdr:col>46</xdr:col>
      <xdr:colOff>38100</xdr:colOff>
      <xdr:row>38</xdr:row>
      <xdr:rowOff>163068</xdr:rowOff>
    </xdr:to>
    <xdr:sp macro="" textlink="">
      <xdr:nvSpPr>
        <xdr:cNvPr id="315" name="楕円 314">
          <a:extLst>
            <a:ext uri="{FF2B5EF4-FFF2-40B4-BE49-F238E27FC236}">
              <a16:creationId xmlns:a16="http://schemas.microsoft.com/office/drawing/2014/main" id="{3D458ED5-529F-4A02-A095-A02193C324BA}"/>
            </a:ext>
          </a:extLst>
        </xdr:cNvPr>
        <xdr:cNvSpPr/>
      </xdr:nvSpPr>
      <xdr:spPr>
        <a:xfrm>
          <a:off x="8699500" y="65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154195</xdr:rowOff>
    </xdr:from>
    <xdr:ext cx="378565" cy="259045"/>
    <xdr:sp macro="" textlink="">
      <xdr:nvSpPr>
        <xdr:cNvPr id="316" name="テキスト ボックス 315">
          <a:extLst>
            <a:ext uri="{FF2B5EF4-FFF2-40B4-BE49-F238E27FC236}">
              <a16:creationId xmlns:a16="http://schemas.microsoft.com/office/drawing/2014/main" id="{DF5A8B88-2B64-459A-9991-C8319D121660}"/>
            </a:ext>
          </a:extLst>
        </xdr:cNvPr>
        <xdr:cNvSpPr txBox="1"/>
      </xdr:nvSpPr>
      <xdr:spPr>
        <a:xfrm>
          <a:off x="8561017" y="6669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63754</xdr:rowOff>
    </xdr:from>
    <xdr:to>
      <xdr:col>41</xdr:col>
      <xdr:colOff>101600</xdr:colOff>
      <xdr:row>38</xdr:row>
      <xdr:rowOff>165354</xdr:rowOff>
    </xdr:to>
    <xdr:sp macro="" textlink="">
      <xdr:nvSpPr>
        <xdr:cNvPr id="317" name="楕円 316">
          <a:extLst>
            <a:ext uri="{FF2B5EF4-FFF2-40B4-BE49-F238E27FC236}">
              <a16:creationId xmlns:a16="http://schemas.microsoft.com/office/drawing/2014/main" id="{443ABD17-17A8-4B3F-9810-4EA887C09082}"/>
            </a:ext>
          </a:extLst>
        </xdr:cNvPr>
        <xdr:cNvSpPr/>
      </xdr:nvSpPr>
      <xdr:spPr>
        <a:xfrm>
          <a:off x="7810500" y="65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156481</xdr:rowOff>
    </xdr:from>
    <xdr:ext cx="378565" cy="259045"/>
    <xdr:sp macro="" textlink="">
      <xdr:nvSpPr>
        <xdr:cNvPr id="318" name="テキスト ボックス 317">
          <a:extLst>
            <a:ext uri="{FF2B5EF4-FFF2-40B4-BE49-F238E27FC236}">
              <a16:creationId xmlns:a16="http://schemas.microsoft.com/office/drawing/2014/main" id="{271F4811-D66C-429C-812C-1702757942F3}"/>
            </a:ext>
          </a:extLst>
        </xdr:cNvPr>
        <xdr:cNvSpPr txBox="1"/>
      </xdr:nvSpPr>
      <xdr:spPr>
        <a:xfrm>
          <a:off x="7672017" y="667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64897</xdr:rowOff>
    </xdr:from>
    <xdr:to>
      <xdr:col>36</xdr:col>
      <xdr:colOff>165100</xdr:colOff>
      <xdr:row>38</xdr:row>
      <xdr:rowOff>166497</xdr:rowOff>
    </xdr:to>
    <xdr:sp macro="" textlink="">
      <xdr:nvSpPr>
        <xdr:cNvPr id="319" name="楕円 318">
          <a:extLst>
            <a:ext uri="{FF2B5EF4-FFF2-40B4-BE49-F238E27FC236}">
              <a16:creationId xmlns:a16="http://schemas.microsoft.com/office/drawing/2014/main" id="{589AF871-7081-4A6B-BBCD-843B011A083D}"/>
            </a:ext>
          </a:extLst>
        </xdr:cNvPr>
        <xdr:cNvSpPr/>
      </xdr:nvSpPr>
      <xdr:spPr>
        <a:xfrm>
          <a:off x="6921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157624</xdr:rowOff>
    </xdr:from>
    <xdr:ext cx="378565" cy="259045"/>
    <xdr:sp macro="" textlink="">
      <xdr:nvSpPr>
        <xdr:cNvPr id="320" name="テキスト ボックス 319">
          <a:extLst>
            <a:ext uri="{FF2B5EF4-FFF2-40B4-BE49-F238E27FC236}">
              <a16:creationId xmlns:a16="http://schemas.microsoft.com/office/drawing/2014/main" id="{97D5EF1B-B331-4198-9479-C0D384E27B26}"/>
            </a:ext>
          </a:extLst>
        </xdr:cNvPr>
        <xdr:cNvSpPr txBox="1"/>
      </xdr:nvSpPr>
      <xdr:spPr>
        <a:xfrm>
          <a:off x="6783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67BCB80-036D-460C-ADD2-0DD42560E57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AD897651-4BD4-41F4-931D-9C90EB26EA0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A53E2A1-7F1B-495F-998D-D143406398B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FC50E183-4770-471C-AECC-0FB62F2F207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33FA5C41-800A-44E5-B2C6-380DA143A3E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C0B30363-DA51-49BD-9809-8FECC6EC0DF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B3042093-5F01-486B-90EE-74BE9FECC46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9BD536C8-0294-44BA-A6DA-D95593CB9CD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A941458F-5796-4280-B439-28A267E37A1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88CC23BA-24B8-450D-BFA8-36BA5599207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493F303F-9427-442F-9107-C197A0F0E359}"/>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A01B1F57-72FB-4B4A-B4E3-57DCB147E5A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E2E11CD5-C8C2-4285-85D8-59B99C4293FA}"/>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EA8DC303-09BD-4BBA-A63B-7FF4CD4E64AD}"/>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247BBFAA-4D9F-4FB7-8157-A0602BED69FF}"/>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E9490933-683C-453F-AB4B-36D0A201CA86}"/>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CCC5F29-B44F-4FE9-9DF9-62B0DC16E0E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54332AB5-EC4C-4AA8-8659-6F14BD4DD288}"/>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BB9FF0F7-3D93-4985-A302-75546CDC5DA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D35DA3BF-65F9-42AF-A869-38E47CE3D5C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C14B8EF2-A3D1-4A01-AFF2-8E6973183A5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CCB22012-20C8-44D2-9CC5-DE7603164187}"/>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9C9200F0-4EEA-40F1-BA57-87711A49C491}"/>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866EFFA8-7CC7-47AC-8CD0-FAE9173B9312}"/>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8C9304FB-3767-4A43-B048-E34E2AD082AC}"/>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734DB91C-CB9F-477D-BF0B-3D7E2021B6F1}"/>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6467</xdr:rowOff>
    </xdr:from>
    <xdr:to>
      <xdr:col>55</xdr:col>
      <xdr:colOff>0</xdr:colOff>
      <xdr:row>55</xdr:row>
      <xdr:rowOff>61318</xdr:rowOff>
    </xdr:to>
    <xdr:cxnSp macro="">
      <xdr:nvCxnSpPr>
        <xdr:cNvPr id="347" name="直線コネクタ 346">
          <a:extLst>
            <a:ext uri="{FF2B5EF4-FFF2-40B4-BE49-F238E27FC236}">
              <a16:creationId xmlns:a16="http://schemas.microsoft.com/office/drawing/2014/main" id="{EE7FF44B-E681-40B9-9B7D-96D0BACD962E}"/>
            </a:ext>
          </a:extLst>
        </xdr:cNvPr>
        <xdr:cNvCxnSpPr/>
      </xdr:nvCxnSpPr>
      <xdr:spPr>
        <a:xfrm>
          <a:off x="9639300" y="9436217"/>
          <a:ext cx="838200" cy="5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BB4E705A-1D34-4E2F-B057-D7ED29FF1FC6}"/>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96CD65C6-6638-48AE-86A9-2143F564A0A8}"/>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6467</xdr:rowOff>
    </xdr:from>
    <xdr:to>
      <xdr:col>50</xdr:col>
      <xdr:colOff>114300</xdr:colOff>
      <xdr:row>55</xdr:row>
      <xdr:rowOff>119112</xdr:rowOff>
    </xdr:to>
    <xdr:cxnSp macro="">
      <xdr:nvCxnSpPr>
        <xdr:cNvPr id="350" name="直線コネクタ 349">
          <a:extLst>
            <a:ext uri="{FF2B5EF4-FFF2-40B4-BE49-F238E27FC236}">
              <a16:creationId xmlns:a16="http://schemas.microsoft.com/office/drawing/2014/main" id="{7251FE1C-3EFD-4FB0-98D2-64CD48038D1B}"/>
            </a:ext>
          </a:extLst>
        </xdr:cNvPr>
        <xdr:cNvCxnSpPr/>
      </xdr:nvCxnSpPr>
      <xdr:spPr>
        <a:xfrm flipV="1">
          <a:off x="8750300" y="9436217"/>
          <a:ext cx="889000" cy="11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399ED04C-1D4E-4572-B6E6-F9B03D66A23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DEB282ED-D614-4DA9-8728-C72AB2438B85}"/>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103266</xdr:rowOff>
    </xdr:from>
    <xdr:to>
      <xdr:col>45</xdr:col>
      <xdr:colOff>177800</xdr:colOff>
      <xdr:row>55</xdr:row>
      <xdr:rowOff>119112</xdr:rowOff>
    </xdr:to>
    <xdr:cxnSp macro="">
      <xdr:nvCxnSpPr>
        <xdr:cNvPr id="353" name="直線コネクタ 352">
          <a:extLst>
            <a:ext uri="{FF2B5EF4-FFF2-40B4-BE49-F238E27FC236}">
              <a16:creationId xmlns:a16="http://schemas.microsoft.com/office/drawing/2014/main" id="{7DD75EB2-835F-4989-8662-B2A7CEF9F6DC}"/>
            </a:ext>
          </a:extLst>
        </xdr:cNvPr>
        <xdr:cNvCxnSpPr/>
      </xdr:nvCxnSpPr>
      <xdr:spPr>
        <a:xfrm>
          <a:off x="7861300" y="9533016"/>
          <a:ext cx="889000" cy="1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7E5C5805-4A16-4F1F-8370-4D3930C2E52E}"/>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7928</xdr:rowOff>
    </xdr:from>
    <xdr:ext cx="534377" cy="259045"/>
    <xdr:sp macro="" textlink="">
      <xdr:nvSpPr>
        <xdr:cNvPr id="355" name="テキスト ボックス 354">
          <a:extLst>
            <a:ext uri="{FF2B5EF4-FFF2-40B4-BE49-F238E27FC236}">
              <a16:creationId xmlns:a16="http://schemas.microsoft.com/office/drawing/2014/main" id="{2F24CC30-6773-43CA-BC65-54C6DFBFD613}"/>
            </a:ext>
          </a:extLst>
        </xdr:cNvPr>
        <xdr:cNvSpPr txBox="1"/>
      </xdr:nvSpPr>
      <xdr:spPr>
        <a:xfrm>
          <a:off x="8483111" y="97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103266</xdr:rowOff>
    </xdr:from>
    <xdr:to>
      <xdr:col>41</xdr:col>
      <xdr:colOff>50800</xdr:colOff>
      <xdr:row>56</xdr:row>
      <xdr:rowOff>74929</xdr:rowOff>
    </xdr:to>
    <xdr:cxnSp macro="">
      <xdr:nvCxnSpPr>
        <xdr:cNvPr id="356" name="直線コネクタ 355">
          <a:extLst>
            <a:ext uri="{FF2B5EF4-FFF2-40B4-BE49-F238E27FC236}">
              <a16:creationId xmlns:a16="http://schemas.microsoft.com/office/drawing/2014/main" id="{C94C90B5-DA74-4414-B854-2650BE1EDA1E}"/>
            </a:ext>
          </a:extLst>
        </xdr:cNvPr>
        <xdr:cNvCxnSpPr/>
      </xdr:nvCxnSpPr>
      <xdr:spPr>
        <a:xfrm flipV="1">
          <a:off x="6972300" y="9533016"/>
          <a:ext cx="889000" cy="1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A52544C-B9E2-4CD8-A81A-112D41322F8B}"/>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22106</xdr:rowOff>
    </xdr:from>
    <xdr:ext cx="534377" cy="259045"/>
    <xdr:sp macro="" textlink="">
      <xdr:nvSpPr>
        <xdr:cNvPr id="358" name="テキスト ボックス 357">
          <a:extLst>
            <a:ext uri="{FF2B5EF4-FFF2-40B4-BE49-F238E27FC236}">
              <a16:creationId xmlns:a16="http://schemas.microsoft.com/office/drawing/2014/main" id="{6BBA94C1-D750-4B3C-9A33-37E1CF6CA97C}"/>
            </a:ext>
          </a:extLst>
        </xdr:cNvPr>
        <xdr:cNvSpPr txBox="1"/>
      </xdr:nvSpPr>
      <xdr:spPr>
        <a:xfrm>
          <a:off x="7594111" y="97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6F1B8FC-C144-44E4-858F-CDF29D19F08E}"/>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60" name="テキスト ボックス 359">
          <a:extLst>
            <a:ext uri="{FF2B5EF4-FFF2-40B4-BE49-F238E27FC236}">
              <a16:creationId xmlns:a16="http://schemas.microsoft.com/office/drawing/2014/main" id="{155D1182-3F0C-4474-A1E6-FC6F0BE4C392}"/>
            </a:ext>
          </a:extLst>
        </xdr:cNvPr>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BEFC8F0-2D90-4B9B-A2A9-E87DBD50E8B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9032139-EBDB-4FB2-8C22-991E5CD29DB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695E6FC-81F4-476F-99E5-FF459E90244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2391100-49B6-45CF-A66A-AC9F16EAFA9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5242817-CFB5-4353-BEEC-FBD9C702D93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10518</xdr:rowOff>
    </xdr:from>
    <xdr:to>
      <xdr:col>55</xdr:col>
      <xdr:colOff>50800</xdr:colOff>
      <xdr:row>55</xdr:row>
      <xdr:rowOff>112118</xdr:rowOff>
    </xdr:to>
    <xdr:sp macro="" textlink="">
      <xdr:nvSpPr>
        <xdr:cNvPr id="366" name="楕円 365">
          <a:extLst>
            <a:ext uri="{FF2B5EF4-FFF2-40B4-BE49-F238E27FC236}">
              <a16:creationId xmlns:a16="http://schemas.microsoft.com/office/drawing/2014/main" id="{AB6DE177-D94F-4818-82CF-F449A04A387D}"/>
            </a:ext>
          </a:extLst>
        </xdr:cNvPr>
        <xdr:cNvSpPr/>
      </xdr:nvSpPr>
      <xdr:spPr>
        <a:xfrm>
          <a:off x="10426700" y="94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33395</xdr:rowOff>
    </xdr:from>
    <xdr:ext cx="599010" cy="259045"/>
    <xdr:sp macro="" textlink="">
      <xdr:nvSpPr>
        <xdr:cNvPr id="367" name="農林水産業費該当値テキスト">
          <a:extLst>
            <a:ext uri="{FF2B5EF4-FFF2-40B4-BE49-F238E27FC236}">
              <a16:creationId xmlns:a16="http://schemas.microsoft.com/office/drawing/2014/main" id="{39055D79-ABDC-4532-963C-C77E915CB451}"/>
            </a:ext>
          </a:extLst>
        </xdr:cNvPr>
        <xdr:cNvSpPr txBox="1"/>
      </xdr:nvSpPr>
      <xdr:spPr>
        <a:xfrm>
          <a:off x="10528300" y="929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127117</xdr:rowOff>
    </xdr:from>
    <xdr:to>
      <xdr:col>50</xdr:col>
      <xdr:colOff>165100</xdr:colOff>
      <xdr:row>55</xdr:row>
      <xdr:rowOff>57267</xdr:rowOff>
    </xdr:to>
    <xdr:sp macro="" textlink="">
      <xdr:nvSpPr>
        <xdr:cNvPr id="368" name="楕円 367">
          <a:extLst>
            <a:ext uri="{FF2B5EF4-FFF2-40B4-BE49-F238E27FC236}">
              <a16:creationId xmlns:a16="http://schemas.microsoft.com/office/drawing/2014/main" id="{379FC432-F0D2-42AC-8F61-578C5C11CC5D}"/>
            </a:ext>
          </a:extLst>
        </xdr:cNvPr>
        <xdr:cNvSpPr/>
      </xdr:nvSpPr>
      <xdr:spPr>
        <a:xfrm>
          <a:off x="9588500" y="938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73794</xdr:rowOff>
    </xdr:from>
    <xdr:ext cx="599010" cy="259045"/>
    <xdr:sp macro="" textlink="">
      <xdr:nvSpPr>
        <xdr:cNvPr id="369" name="テキスト ボックス 368">
          <a:extLst>
            <a:ext uri="{FF2B5EF4-FFF2-40B4-BE49-F238E27FC236}">
              <a16:creationId xmlns:a16="http://schemas.microsoft.com/office/drawing/2014/main" id="{DC471980-DFEF-4A16-82F5-892E9886EF3A}"/>
            </a:ext>
          </a:extLst>
        </xdr:cNvPr>
        <xdr:cNvSpPr txBox="1"/>
      </xdr:nvSpPr>
      <xdr:spPr>
        <a:xfrm>
          <a:off x="9339795" y="916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68312</xdr:rowOff>
    </xdr:from>
    <xdr:to>
      <xdr:col>46</xdr:col>
      <xdr:colOff>38100</xdr:colOff>
      <xdr:row>55</xdr:row>
      <xdr:rowOff>169912</xdr:rowOff>
    </xdr:to>
    <xdr:sp macro="" textlink="">
      <xdr:nvSpPr>
        <xdr:cNvPr id="370" name="楕円 369">
          <a:extLst>
            <a:ext uri="{FF2B5EF4-FFF2-40B4-BE49-F238E27FC236}">
              <a16:creationId xmlns:a16="http://schemas.microsoft.com/office/drawing/2014/main" id="{38E1F3E9-FFF3-46E8-8FBA-8289556CFC01}"/>
            </a:ext>
          </a:extLst>
        </xdr:cNvPr>
        <xdr:cNvSpPr/>
      </xdr:nvSpPr>
      <xdr:spPr>
        <a:xfrm>
          <a:off x="8699500" y="949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14989</xdr:rowOff>
    </xdr:from>
    <xdr:ext cx="599010" cy="259045"/>
    <xdr:sp macro="" textlink="">
      <xdr:nvSpPr>
        <xdr:cNvPr id="371" name="テキスト ボックス 370">
          <a:extLst>
            <a:ext uri="{FF2B5EF4-FFF2-40B4-BE49-F238E27FC236}">
              <a16:creationId xmlns:a16="http://schemas.microsoft.com/office/drawing/2014/main" id="{20587034-9C75-4A44-A6B0-4238F311E804}"/>
            </a:ext>
          </a:extLst>
        </xdr:cNvPr>
        <xdr:cNvSpPr txBox="1"/>
      </xdr:nvSpPr>
      <xdr:spPr>
        <a:xfrm>
          <a:off x="8450795" y="927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52466</xdr:rowOff>
    </xdr:from>
    <xdr:to>
      <xdr:col>41</xdr:col>
      <xdr:colOff>101600</xdr:colOff>
      <xdr:row>55</xdr:row>
      <xdr:rowOff>154066</xdr:rowOff>
    </xdr:to>
    <xdr:sp macro="" textlink="">
      <xdr:nvSpPr>
        <xdr:cNvPr id="372" name="楕円 371">
          <a:extLst>
            <a:ext uri="{FF2B5EF4-FFF2-40B4-BE49-F238E27FC236}">
              <a16:creationId xmlns:a16="http://schemas.microsoft.com/office/drawing/2014/main" id="{A99A98AA-FA25-48CA-BDAA-92455AE11985}"/>
            </a:ext>
          </a:extLst>
        </xdr:cNvPr>
        <xdr:cNvSpPr/>
      </xdr:nvSpPr>
      <xdr:spPr>
        <a:xfrm>
          <a:off x="7810500" y="948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170593</xdr:rowOff>
    </xdr:from>
    <xdr:ext cx="599010" cy="259045"/>
    <xdr:sp macro="" textlink="">
      <xdr:nvSpPr>
        <xdr:cNvPr id="373" name="テキスト ボックス 372">
          <a:extLst>
            <a:ext uri="{FF2B5EF4-FFF2-40B4-BE49-F238E27FC236}">
              <a16:creationId xmlns:a16="http://schemas.microsoft.com/office/drawing/2014/main" id="{08F005A8-A156-49C9-9BBB-B8F8EE2BBCFA}"/>
            </a:ext>
          </a:extLst>
        </xdr:cNvPr>
        <xdr:cNvSpPr txBox="1"/>
      </xdr:nvSpPr>
      <xdr:spPr>
        <a:xfrm>
          <a:off x="7561795" y="925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24129</xdr:rowOff>
    </xdr:from>
    <xdr:to>
      <xdr:col>36</xdr:col>
      <xdr:colOff>165100</xdr:colOff>
      <xdr:row>56</xdr:row>
      <xdr:rowOff>125729</xdr:rowOff>
    </xdr:to>
    <xdr:sp macro="" textlink="">
      <xdr:nvSpPr>
        <xdr:cNvPr id="374" name="楕円 373">
          <a:extLst>
            <a:ext uri="{FF2B5EF4-FFF2-40B4-BE49-F238E27FC236}">
              <a16:creationId xmlns:a16="http://schemas.microsoft.com/office/drawing/2014/main" id="{C231A008-DAA5-4947-98D3-B543EE0E8729}"/>
            </a:ext>
          </a:extLst>
        </xdr:cNvPr>
        <xdr:cNvSpPr/>
      </xdr:nvSpPr>
      <xdr:spPr>
        <a:xfrm>
          <a:off x="6921500" y="962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142256</xdr:rowOff>
    </xdr:from>
    <xdr:ext cx="534377" cy="259045"/>
    <xdr:sp macro="" textlink="">
      <xdr:nvSpPr>
        <xdr:cNvPr id="375" name="テキスト ボックス 374">
          <a:extLst>
            <a:ext uri="{FF2B5EF4-FFF2-40B4-BE49-F238E27FC236}">
              <a16:creationId xmlns:a16="http://schemas.microsoft.com/office/drawing/2014/main" id="{A2C45296-82D1-4A0D-ADDF-FFACA83F7193}"/>
            </a:ext>
          </a:extLst>
        </xdr:cNvPr>
        <xdr:cNvSpPr txBox="1"/>
      </xdr:nvSpPr>
      <xdr:spPr>
        <a:xfrm>
          <a:off x="6705111" y="940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138BC10B-67CF-479E-AD3A-765591A91AC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95E90758-3EC4-4DFE-9A70-68AEC6F4CFD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F2CBD9F9-68D0-4A71-BD5D-77FBAEF8449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6732600C-A3CB-4877-8A61-3C69897B95C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D33855D5-4247-4C7C-A369-F106123D662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0AB6F80-C9D6-453D-B787-54D196CE188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27364410-F105-4665-A028-AFF64961298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2F1814D5-703A-4FD9-B0C1-965F10B5F32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146AB1ED-E583-4979-8C46-B956EE6F7CF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CF402A9D-925D-481C-AD7E-51C6AD8AA50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E7B420C2-AC78-4C06-A1FA-EFA273AC7CBB}"/>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B202F954-FBBF-4D99-AB92-9498AAED8762}"/>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3452193A-8ED4-458E-A100-84CF426BF991}"/>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79F415E2-5C44-4D37-BB92-00C75CA10A0F}"/>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4C20BDD3-A468-4347-B5EA-FB526AA30DBE}"/>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3D6C1AF5-F90B-48EB-841A-555146E6D2EE}"/>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43409498-5068-440C-9031-91AEC9DCFD28}"/>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7B9A57A4-8BDB-488A-8BFC-ABB88E2275C2}"/>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3E099794-6009-4413-B255-CEEEFAD529EB}"/>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FA54F78B-36E5-4F34-BE71-274D5ACFDD2B}"/>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EF06B7BE-86B7-4EA4-929A-62329D353247}"/>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C92B57D3-056F-4138-AC54-FEE22774E4C5}"/>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A377B553-0750-4CF3-86DC-702C20DB0B0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14B62B53-F30C-4BE1-8B55-B0E815882B8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3869D81E-C3C9-43FB-8C26-152BADF6714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C34A6B7E-A415-488B-ACC4-A9FA8CD52A08}"/>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DFD8E908-7B82-49EA-A269-6DA145503636}"/>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9CB20C0C-B09A-4B72-A3FA-1F6BEDA2E0AB}"/>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767B2DF9-FD75-4B2A-90DF-1467C9EBDB63}"/>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E6487A90-F500-4290-B2C3-94D42D24A61E}"/>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73419</xdr:rowOff>
    </xdr:from>
    <xdr:to>
      <xdr:col>55</xdr:col>
      <xdr:colOff>0</xdr:colOff>
      <xdr:row>78</xdr:row>
      <xdr:rowOff>139688</xdr:rowOff>
    </xdr:to>
    <xdr:cxnSp macro="">
      <xdr:nvCxnSpPr>
        <xdr:cNvPr id="406" name="直線コネクタ 405">
          <a:extLst>
            <a:ext uri="{FF2B5EF4-FFF2-40B4-BE49-F238E27FC236}">
              <a16:creationId xmlns:a16="http://schemas.microsoft.com/office/drawing/2014/main" id="{14CE2A3F-972C-48BF-B7B4-B7E86A585391}"/>
            </a:ext>
          </a:extLst>
        </xdr:cNvPr>
        <xdr:cNvCxnSpPr/>
      </xdr:nvCxnSpPr>
      <xdr:spPr>
        <a:xfrm>
          <a:off x="9639300" y="13446519"/>
          <a:ext cx="838200" cy="6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23B03364-E7BB-45F1-BBB5-BFBCEA443D4C}"/>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B7329344-5259-47EB-BA23-696830D06C46}"/>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157942</xdr:rowOff>
    </xdr:from>
    <xdr:to>
      <xdr:col>50</xdr:col>
      <xdr:colOff>114300</xdr:colOff>
      <xdr:row>78</xdr:row>
      <xdr:rowOff>73419</xdr:rowOff>
    </xdr:to>
    <xdr:cxnSp macro="">
      <xdr:nvCxnSpPr>
        <xdr:cNvPr id="409" name="直線コネクタ 408">
          <a:extLst>
            <a:ext uri="{FF2B5EF4-FFF2-40B4-BE49-F238E27FC236}">
              <a16:creationId xmlns:a16="http://schemas.microsoft.com/office/drawing/2014/main" id="{DA0DFFAD-A8CE-4052-8A44-744E657FBAF2}"/>
            </a:ext>
          </a:extLst>
        </xdr:cNvPr>
        <xdr:cNvCxnSpPr/>
      </xdr:nvCxnSpPr>
      <xdr:spPr>
        <a:xfrm>
          <a:off x="8750300" y="13359592"/>
          <a:ext cx="889000" cy="8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5942ABCA-278D-4759-9C43-67837F0E0314}"/>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150234</xdr:rowOff>
    </xdr:from>
    <xdr:ext cx="534377" cy="259045"/>
    <xdr:sp macro="" textlink="">
      <xdr:nvSpPr>
        <xdr:cNvPr id="411" name="テキスト ボックス 410">
          <a:extLst>
            <a:ext uri="{FF2B5EF4-FFF2-40B4-BE49-F238E27FC236}">
              <a16:creationId xmlns:a16="http://schemas.microsoft.com/office/drawing/2014/main" id="{573FD150-5202-4D29-998F-756C105ED8E9}"/>
            </a:ext>
          </a:extLst>
        </xdr:cNvPr>
        <xdr:cNvSpPr txBox="1"/>
      </xdr:nvSpPr>
      <xdr:spPr>
        <a:xfrm>
          <a:off x="9372111" y="1352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157942</xdr:rowOff>
    </xdr:from>
    <xdr:to>
      <xdr:col>45</xdr:col>
      <xdr:colOff>177800</xdr:colOff>
      <xdr:row>78</xdr:row>
      <xdr:rowOff>52136</xdr:rowOff>
    </xdr:to>
    <xdr:cxnSp macro="">
      <xdr:nvCxnSpPr>
        <xdr:cNvPr id="412" name="直線コネクタ 411">
          <a:extLst>
            <a:ext uri="{FF2B5EF4-FFF2-40B4-BE49-F238E27FC236}">
              <a16:creationId xmlns:a16="http://schemas.microsoft.com/office/drawing/2014/main" id="{0CB80C33-4FD4-4477-8B1D-366D8655D407}"/>
            </a:ext>
          </a:extLst>
        </xdr:cNvPr>
        <xdr:cNvCxnSpPr/>
      </xdr:nvCxnSpPr>
      <xdr:spPr>
        <a:xfrm flipV="1">
          <a:off x="7861300" y="13359592"/>
          <a:ext cx="889000" cy="6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4BC00519-A4A3-46E6-83B4-973F2DCA724C}"/>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149401</xdr:rowOff>
    </xdr:from>
    <xdr:ext cx="534377" cy="259045"/>
    <xdr:sp macro="" textlink="">
      <xdr:nvSpPr>
        <xdr:cNvPr id="414" name="テキスト ボックス 413">
          <a:extLst>
            <a:ext uri="{FF2B5EF4-FFF2-40B4-BE49-F238E27FC236}">
              <a16:creationId xmlns:a16="http://schemas.microsoft.com/office/drawing/2014/main" id="{7938A5EB-CD55-4F64-9CF2-D9DAF99368FD}"/>
            </a:ext>
          </a:extLst>
        </xdr:cNvPr>
        <xdr:cNvSpPr txBox="1"/>
      </xdr:nvSpPr>
      <xdr:spPr>
        <a:xfrm>
          <a:off x="8483111" y="135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52136</xdr:rowOff>
    </xdr:from>
    <xdr:to>
      <xdr:col>41</xdr:col>
      <xdr:colOff>50800</xdr:colOff>
      <xdr:row>78</xdr:row>
      <xdr:rowOff>106122</xdr:rowOff>
    </xdr:to>
    <xdr:cxnSp macro="">
      <xdr:nvCxnSpPr>
        <xdr:cNvPr id="415" name="直線コネクタ 414">
          <a:extLst>
            <a:ext uri="{FF2B5EF4-FFF2-40B4-BE49-F238E27FC236}">
              <a16:creationId xmlns:a16="http://schemas.microsoft.com/office/drawing/2014/main" id="{E286FE77-76E8-4C83-8225-699913DD5A4F}"/>
            </a:ext>
          </a:extLst>
        </xdr:cNvPr>
        <xdr:cNvCxnSpPr/>
      </xdr:nvCxnSpPr>
      <xdr:spPr>
        <a:xfrm flipV="1">
          <a:off x="6972300" y="13425236"/>
          <a:ext cx="889000" cy="5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E5360296-ECBA-45B9-AEBE-59FE6C9A19F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155613</xdr:rowOff>
    </xdr:from>
    <xdr:ext cx="534377" cy="259045"/>
    <xdr:sp macro="" textlink="">
      <xdr:nvSpPr>
        <xdr:cNvPr id="417" name="テキスト ボックス 416">
          <a:extLst>
            <a:ext uri="{FF2B5EF4-FFF2-40B4-BE49-F238E27FC236}">
              <a16:creationId xmlns:a16="http://schemas.microsoft.com/office/drawing/2014/main" id="{BC50880D-4B79-4533-9E57-81C3205EBF23}"/>
            </a:ext>
          </a:extLst>
        </xdr:cNvPr>
        <xdr:cNvSpPr txBox="1"/>
      </xdr:nvSpPr>
      <xdr:spPr>
        <a:xfrm>
          <a:off x="7594111" y="13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9C7A3FF5-BDBB-49B8-B8CB-B4A96CEDA3F1}"/>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76307B85-CA7B-4B67-9DAC-9915C531B46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F83A5E7-3205-4458-90BB-DC7666438A6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0D597BD-3957-4420-AEE9-0F72612C2E5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457888A-4EB9-4DDF-8198-CB5624031FA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77750C4-CB20-4FCF-92AD-8C3709BE439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65A36BDC-DA8A-4B34-9818-DB22AA0B9A6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88888</xdr:rowOff>
    </xdr:from>
    <xdr:to>
      <xdr:col>55</xdr:col>
      <xdr:colOff>50800</xdr:colOff>
      <xdr:row>79</xdr:row>
      <xdr:rowOff>19038</xdr:rowOff>
    </xdr:to>
    <xdr:sp macro="" textlink="">
      <xdr:nvSpPr>
        <xdr:cNvPr id="425" name="楕円 424">
          <a:extLst>
            <a:ext uri="{FF2B5EF4-FFF2-40B4-BE49-F238E27FC236}">
              <a16:creationId xmlns:a16="http://schemas.microsoft.com/office/drawing/2014/main" id="{5DDB2B7B-C8D4-4557-B278-F5847881D213}"/>
            </a:ext>
          </a:extLst>
        </xdr:cNvPr>
        <xdr:cNvSpPr/>
      </xdr:nvSpPr>
      <xdr:spPr>
        <a:xfrm>
          <a:off x="10426700" y="1346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31079</xdr:rowOff>
    </xdr:from>
    <xdr:ext cx="534377" cy="259045"/>
    <xdr:sp macro="" textlink="">
      <xdr:nvSpPr>
        <xdr:cNvPr id="426" name="商工費該当値テキスト">
          <a:extLst>
            <a:ext uri="{FF2B5EF4-FFF2-40B4-BE49-F238E27FC236}">
              <a16:creationId xmlns:a16="http://schemas.microsoft.com/office/drawing/2014/main" id="{A4AC5DA1-A21A-4E7B-BF92-EB52D616419C}"/>
            </a:ext>
          </a:extLst>
        </xdr:cNvPr>
        <xdr:cNvSpPr txBox="1"/>
      </xdr:nvSpPr>
      <xdr:spPr>
        <a:xfrm>
          <a:off x="10528300" y="1340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22619</xdr:rowOff>
    </xdr:from>
    <xdr:to>
      <xdr:col>50</xdr:col>
      <xdr:colOff>165100</xdr:colOff>
      <xdr:row>78</xdr:row>
      <xdr:rowOff>124219</xdr:rowOff>
    </xdr:to>
    <xdr:sp macro="" textlink="">
      <xdr:nvSpPr>
        <xdr:cNvPr id="427" name="楕円 426">
          <a:extLst>
            <a:ext uri="{FF2B5EF4-FFF2-40B4-BE49-F238E27FC236}">
              <a16:creationId xmlns:a16="http://schemas.microsoft.com/office/drawing/2014/main" id="{FBB2B80C-4068-4B02-99EA-540CF5FDB3C2}"/>
            </a:ext>
          </a:extLst>
        </xdr:cNvPr>
        <xdr:cNvSpPr/>
      </xdr:nvSpPr>
      <xdr:spPr>
        <a:xfrm>
          <a:off x="9588500" y="133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140746</xdr:rowOff>
    </xdr:from>
    <xdr:ext cx="534377" cy="259045"/>
    <xdr:sp macro="" textlink="">
      <xdr:nvSpPr>
        <xdr:cNvPr id="428" name="テキスト ボックス 427">
          <a:extLst>
            <a:ext uri="{FF2B5EF4-FFF2-40B4-BE49-F238E27FC236}">
              <a16:creationId xmlns:a16="http://schemas.microsoft.com/office/drawing/2014/main" id="{13539F19-4302-4DDB-81AF-4F3581D98D3C}"/>
            </a:ext>
          </a:extLst>
        </xdr:cNvPr>
        <xdr:cNvSpPr txBox="1"/>
      </xdr:nvSpPr>
      <xdr:spPr>
        <a:xfrm>
          <a:off x="9372111" y="1317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107142</xdr:rowOff>
    </xdr:from>
    <xdr:to>
      <xdr:col>46</xdr:col>
      <xdr:colOff>38100</xdr:colOff>
      <xdr:row>78</xdr:row>
      <xdr:rowOff>37292</xdr:rowOff>
    </xdr:to>
    <xdr:sp macro="" textlink="">
      <xdr:nvSpPr>
        <xdr:cNvPr id="429" name="楕円 428">
          <a:extLst>
            <a:ext uri="{FF2B5EF4-FFF2-40B4-BE49-F238E27FC236}">
              <a16:creationId xmlns:a16="http://schemas.microsoft.com/office/drawing/2014/main" id="{1C30F49B-8AA4-4366-BB04-7CBF6F31A5D1}"/>
            </a:ext>
          </a:extLst>
        </xdr:cNvPr>
        <xdr:cNvSpPr/>
      </xdr:nvSpPr>
      <xdr:spPr>
        <a:xfrm>
          <a:off x="8699500" y="1330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53819</xdr:rowOff>
    </xdr:from>
    <xdr:ext cx="534377" cy="259045"/>
    <xdr:sp macro="" textlink="">
      <xdr:nvSpPr>
        <xdr:cNvPr id="430" name="テキスト ボックス 429">
          <a:extLst>
            <a:ext uri="{FF2B5EF4-FFF2-40B4-BE49-F238E27FC236}">
              <a16:creationId xmlns:a16="http://schemas.microsoft.com/office/drawing/2014/main" id="{38A55EB8-EF06-4735-A560-C834183DC619}"/>
            </a:ext>
          </a:extLst>
        </xdr:cNvPr>
        <xdr:cNvSpPr txBox="1"/>
      </xdr:nvSpPr>
      <xdr:spPr>
        <a:xfrm>
          <a:off x="8483111" y="1308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1336</xdr:rowOff>
    </xdr:from>
    <xdr:to>
      <xdr:col>41</xdr:col>
      <xdr:colOff>101600</xdr:colOff>
      <xdr:row>78</xdr:row>
      <xdr:rowOff>102936</xdr:rowOff>
    </xdr:to>
    <xdr:sp macro="" textlink="">
      <xdr:nvSpPr>
        <xdr:cNvPr id="431" name="楕円 430">
          <a:extLst>
            <a:ext uri="{FF2B5EF4-FFF2-40B4-BE49-F238E27FC236}">
              <a16:creationId xmlns:a16="http://schemas.microsoft.com/office/drawing/2014/main" id="{EEA525BE-63C5-44B9-9423-4A79AEAE1BF5}"/>
            </a:ext>
          </a:extLst>
        </xdr:cNvPr>
        <xdr:cNvSpPr/>
      </xdr:nvSpPr>
      <xdr:spPr>
        <a:xfrm>
          <a:off x="7810500" y="133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119463</xdr:rowOff>
    </xdr:from>
    <xdr:ext cx="534377" cy="259045"/>
    <xdr:sp macro="" textlink="">
      <xdr:nvSpPr>
        <xdr:cNvPr id="432" name="テキスト ボックス 431">
          <a:extLst>
            <a:ext uri="{FF2B5EF4-FFF2-40B4-BE49-F238E27FC236}">
              <a16:creationId xmlns:a16="http://schemas.microsoft.com/office/drawing/2014/main" id="{19DD3397-E639-42AB-A2C1-8A43C85B8DBA}"/>
            </a:ext>
          </a:extLst>
        </xdr:cNvPr>
        <xdr:cNvSpPr txBox="1"/>
      </xdr:nvSpPr>
      <xdr:spPr>
        <a:xfrm>
          <a:off x="7594111" y="1314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55322</xdr:rowOff>
    </xdr:from>
    <xdr:to>
      <xdr:col>36</xdr:col>
      <xdr:colOff>165100</xdr:colOff>
      <xdr:row>78</xdr:row>
      <xdr:rowOff>156922</xdr:rowOff>
    </xdr:to>
    <xdr:sp macro="" textlink="">
      <xdr:nvSpPr>
        <xdr:cNvPr id="433" name="楕円 432">
          <a:extLst>
            <a:ext uri="{FF2B5EF4-FFF2-40B4-BE49-F238E27FC236}">
              <a16:creationId xmlns:a16="http://schemas.microsoft.com/office/drawing/2014/main" id="{0BB89D1F-8362-4CF6-98E9-1D0D222CC2E1}"/>
            </a:ext>
          </a:extLst>
        </xdr:cNvPr>
        <xdr:cNvSpPr/>
      </xdr:nvSpPr>
      <xdr:spPr>
        <a:xfrm>
          <a:off x="6921500" y="1342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1999</xdr:rowOff>
    </xdr:from>
    <xdr:ext cx="534377" cy="259045"/>
    <xdr:sp macro="" textlink="">
      <xdr:nvSpPr>
        <xdr:cNvPr id="434" name="テキスト ボックス 433">
          <a:extLst>
            <a:ext uri="{FF2B5EF4-FFF2-40B4-BE49-F238E27FC236}">
              <a16:creationId xmlns:a16="http://schemas.microsoft.com/office/drawing/2014/main" id="{98BF24AA-D767-4B37-9692-2BE50858EA71}"/>
            </a:ext>
          </a:extLst>
        </xdr:cNvPr>
        <xdr:cNvSpPr txBox="1"/>
      </xdr:nvSpPr>
      <xdr:spPr>
        <a:xfrm>
          <a:off x="6705111" y="1320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E548E79F-6A0F-423D-99ED-2A10605D6C2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6A3DBB36-5F55-4996-8AAF-BB5C97391E1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DDF07361-AC4F-46C6-86F6-0C89D0A1DA0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F57E14A6-FE56-4CF1-A0BD-33E93EAEA31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995609C7-F151-47F6-8784-C653573300B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D90EE5EB-E373-4D3A-9D40-4EE186EBF07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F27601B4-87FB-4E7F-B53B-8129DE73EE4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14511445-D104-447B-85A3-6C75811C84F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2B4E1620-A008-4400-8BBB-66FA2D8C2C7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D359375E-B1AA-4F66-93C2-9C6F0A2EBBB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E6F0B06B-442B-4262-9A5C-57C2710BFC2C}"/>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32D0A89-2688-4B32-A366-EFC89B909D48}"/>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522FD311-8302-48B1-96FB-5D21D3C8A6F8}"/>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78D493F8-7BEC-42F1-B4C5-FC7161F4797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218D93F6-EE0F-4BA9-9392-6F9F5DACF562}"/>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AA35A063-22E5-4FC4-B94D-4B3891815C3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43F1B06E-ADE1-49F1-B0E9-E7ADC9F87434}"/>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452EE5ED-90FB-4B1F-82F3-0335CF31B754}"/>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41C679D8-8729-4E92-9BFE-7E49DDF4171F}"/>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1B4670D8-33C4-4963-BD60-4BC08729E547}"/>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C1B642C6-DA1D-49AC-8207-9E7DBAEF0DCD}"/>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4362DE29-1396-46F8-BCF8-151BB8BD29AF}"/>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3705F727-46F6-4CAA-B688-F749874347C9}"/>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1A84F8D7-37F2-4DCD-92AA-1C4AB159046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6C5F2DB1-36B4-4954-9A1A-35D8A71C39A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809E4E1-1373-4897-8DB7-11A00619CEC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8CB60E05-291F-44F7-BAB0-C2F3ACBB7E57}"/>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B8F092DF-8131-475B-B9B6-392C737C71C5}"/>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F7853A67-2E96-4930-85F1-F5773DDF61A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67DC0DC8-B305-423D-A49F-1D3484739CDD}"/>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E0DD6D69-1FF0-4398-B125-08E0E5000C2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29645</xdr:rowOff>
    </xdr:from>
    <xdr:to>
      <xdr:col>55</xdr:col>
      <xdr:colOff>0</xdr:colOff>
      <xdr:row>96</xdr:row>
      <xdr:rowOff>149399</xdr:rowOff>
    </xdr:to>
    <xdr:cxnSp macro="">
      <xdr:nvCxnSpPr>
        <xdr:cNvPr id="466" name="直線コネクタ 465">
          <a:extLst>
            <a:ext uri="{FF2B5EF4-FFF2-40B4-BE49-F238E27FC236}">
              <a16:creationId xmlns:a16="http://schemas.microsoft.com/office/drawing/2014/main" id="{55027EDD-744A-47A4-9643-1EED41470068}"/>
            </a:ext>
          </a:extLst>
        </xdr:cNvPr>
        <xdr:cNvCxnSpPr/>
      </xdr:nvCxnSpPr>
      <xdr:spPr>
        <a:xfrm>
          <a:off x="9639300" y="16488845"/>
          <a:ext cx="838200" cy="11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834F6333-F063-4CE3-A5C6-ED52BDDBDA85}"/>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5904FEEE-00E2-41F8-A0B4-06553AB67B7A}"/>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53964</xdr:rowOff>
    </xdr:from>
    <xdr:to>
      <xdr:col>50</xdr:col>
      <xdr:colOff>114300</xdr:colOff>
      <xdr:row>96</xdr:row>
      <xdr:rowOff>29645</xdr:rowOff>
    </xdr:to>
    <xdr:cxnSp macro="">
      <xdr:nvCxnSpPr>
        <xdr:cNvPr id="469" name="直線コネクタ 468">
          <a:extLst>
            <a:ext uri="{FF2B5EF4-FFF2-40B4-BE49-F238E27FC236}">
              <a16:creationId xmlns:a16="http://schemas.microsoft.com/office/drawing/2014/main" id="{75544268-73E4-407A-9B70-7E0ED77E3FED}"/>
            </a:ext>
          </a:extLst>
        </xdr:cNvPr>
        <xdr:cNvCxnSpPr/>
      </xdr:nvCxnSpPr>
      <xdr:spPr>
        <a:xfrm>
          <a:off x="8750300" y="16170264"/>
          <a:ext cx="889000" cy="31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987212B2-804A-40B6-BA5A-7977E4AF7011}"/>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97575438-D15A-4CFD-BFEE-75FCFC23D053}"/>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53964</xdr:rowOff>
    </xdr:from>
    <xdr:to>
      <xdr:col>45</xdr:col>
      <xdr:colOff>177800</xdr:colOff>
      <xdr:row>95</xdr:row>
      <xdr:rowOff>58644</xdr:rowOff>
    </xdr:to>
    <xdr:cxnSp macro="">
      <xdr:nvCxnSpPr>
        <xdr:cNvPr id="472" name="直線コネクタ 471">
          <a:extLst>
            <a:ext uri="{FF2B5EF4-FFF2-40B4-BE49-F238E27FC236}">
              <a16:creationId xmlns:a16="http://schemas.microsoft.com/office/drawing/2014/main" id="{5A65507B-5CD4-4E82-86BA-2147B80C420C}"/>
            </a:ext>
          </a:extLst>
        </xdr:cNvPr>
        <xdr:cNvCxnSpPr/>
      </xdr:nvCxnSpPr>
      <xdr:spPr>
        <a:xfrm flipV="1">
          <a:off x="7861300" y="16170264"/>
          <a:ext cx="889000" cy="17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5280ECF6-E6F1-4104-B8A2-21D36A70F747}"/>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71138</xdr:rowOff>
    </xdr:from>
    <xdr:ext cx="534377" cy="259045"/>
    <xdr:sp macro="" textlink="">
      <xdr:nvSpPr>
        <xdr:cNvPr id="474" name="テキスト ボックス 473">
          <a:extLst>
            <a:ext uri="{FF2B5EF4-FFF2-40B4-BE49-F238E27FC236}">
              <a16:creationId xmlns:a16="http://schemas.microsoft.com/office/drawing/2014/main" id="{A2056BAA-9C57-475F-B2FB-721EF01F6E2B}"/>
            </a:ext>
          </a:extLst>
        </xdr:cNvPr>
        <xdr:cNvSpPr txBox="1"/>
      </xdr:nvSpPr>
      <xdr:spPr>
        <a:xfrm>
          <a:off x="8483111" y="165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58644</xdr:rowOff>
    </xdr:from>
    <xdr:to>
      <xdr:col>41</xdr:col>
      <xdr:colOff>50800</xdr:colOff>
      <xdr:row>96</xdr:row>
      <xdr:rowOff>54116</xdr:rowOff>
    </xdr:to>
    <xdr:cxnSp macro="">
      <xdr:nvCxnSpPr>
        <xdr:cNvPr id="475" name="直線コネクタ 474">
          <a:extLst>
            <a:ext uri="{FF2B5EF4-FFF2-40B4-BE49-F238E27FC236}">
              <a16:creationId xmlns:a16="http://schemas.microsoft.com/office/drawing/2014/main" id="{F5DE356C-83BC-4EA1-82CA-86F9D085E70B}"/>
            </a:ext>
          </a:extLst>
        </xdr:cNvPr>
        <xdr:cNvCxnSpPr/>
      </xdr:nvCxnSpPr>
      <xdr:spPr>
        <a:xfrm flipV="1">
          <a:off x="6972300" y="16346394"/>
          <a:ext cx="889000" cy="16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238C85F5-D881-4BCB-BE57-6D7C4B4B48DB}"/>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88696</xdr:rowOff>
    </xdr:from>
    <xdr:ext cx="534377" cy="259045"/>
    <xdr:sp macro="" textlink="">
      <xdr:nvSpPr>
        <xdr:cNvPr id="477" name="テキスト ボックス 476">
          <a:extLst>
            <a:ext uri="{FF2B5EF4-FFF2-40B4-BE49-F238E27FC236}">
              <a16:creationId xmlns:a16="http://schemas.microsoft.com/office/drawing/2014/main" id="{617A20E0-B4AF-4868-8A91-BA5D2E9B9546}"/>
            </a:ext>
          </a:extLst>
        </xdr:cNvPr>
        <xdr:cNvSpPr txBox="1"/>
      </xdr:nvSpPr>
      <xdr:spPr>
        <a:xfrm>
          <a:off x="7594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62EE65D0-E9F2-4206-B02B-00A91BA1AA3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70A561A1-6495-49E5-B1B1-500B30A36E1E}"/>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B1555D2-59CA-4EB4-8485-85F540F106C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7EE9937-41FF-4022-BBC4-A0D3F204D57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7608769F-A443-4AC9-821E-2BBE07A9D28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7B1F24C4-659B-410A-B897-EA0F171C2E1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4A688C91-95AB-4E98-B3B5-42922C0893C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98599</xdr:rowOff>
    </xdr:from>
    <xdr:to>
      <xdr:col>55</xdr:col>
      <xdr:colOff>50800</xdr:colOff>
      <xdr:row>97</xdr:row>
      <xdr:rowOff>28749</xdr:rowOff>
    </xdr:to>
    <xdr:sp macro="" textlink="">
      <xdr:nvSpPr>
        <xdr:cNvPr id="485" name="楕円 484">
          <a:extLst>
            <a:ext uri="{FF2B5EF4-FFF2-40B4-BE49-F238E27FC236}">
              <a16:creationId xmlns:a16="http://schemas.microsoft.com/office/drawing/2014/main" id="{FED6037A-28A4-4D26-A95B-CE541705335A}"/>
            </a:ext>
          </a:extLst>
        </xdr:cNvPr>
        <xdr:cNvSpPr/>
      </xdr:nvSpPr>
      <xdr:spPr>
        <a:xfrm>
          <a:off x="10426700" y="1655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77026</xdr:rowOff>
    </xdr:from>
    <xdr:ext cx="534377" cy="259045"/>
    <xdr:sp macro="" textlink="">
      <xdr:nvSpPr>
        <xdr:cNvPr id="486" name="土木費該当値テキスト">
          <a:extLst>
            <a:ext uri="{FF2B5EF4-FFF2-40B4-BE49-F238E27FC236}">
              <a16:creationId xmlns:a16="http://schemas.microsoft.com/office/drawing/2014/main" id="{A317FBC7-6E4D-4A7F-A641-7FBFA100CF0C}"/>
            </a:ext>
          </a:extLst>
        </xdr:cNvPr>
        <xdr:cNvSpPr txBox="1"/>
      </xdr:nvSpPr>
      <xdr:spPr>
        <a:xfrm>
          <a:off x="10528300" y="1653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150295</xdr:rowOff>
    </xdr:from>
    <xdr:to>
      <xdr:col>50</xdr:col>
      <xdr:colOff>165100</xdr:colOff>
      <xdr:row>96</xdr:row>
      <xdr:rowOff>80445</xdr:rowOff>
    </xdr:to>
    <xdr:sp macro="" textlink="">
      <xdr:nvSpPr>
        <xdr:cNvPr id="487" name="楕円 486">
          <a:extLst>
            <a:ext uri="{FF2B5EF4-FFF2-40B4-BE49-F238E27FC236}">
              <a16:creationId xmlns:a16="http://schemas.microsoft.com/office/drawing/2014/main" id="{AB36E615-B671-42DE-8ECD-FFD1E9828634}"/>
            </a:ext>
          </a:extLst>
        </xdr:cNvPr>
        <xdr:cNvSpPr/>
      </xdr:nvSpPr>
      <xdr:spPr>
        <a:xfrm>
          <a:off x="9588500" y="1643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71572</xdr:rowOff>
    </xdr:from>
    <xdr:ext cx="534377" cy="259045"/>
    <xdr:sp macro="" textlink="">
      <xdr:nvSpPr>
        <xdr:cNvPr id="488" name="テキスト ボックス 487">
          <a:extLst>
            <a:ext uri="{FF2B5EF4-FFF2-40B4-BE49-F238E27FC236}">
              <a16:creationId xmlns:a16="http://schemas.microsoft.com/office/drawing/2014/main" id="{995B27AC-2894-43CB-B4BB-EC41337D3A69}"/>
            </a:ext>
          </a:extLst>
        </xdr:cNvPr>
        <xdr:cNvSpPr txBox="1"/>
      </xdr:nvSpPr>
      <xdr:spPr>
        <a:xfrm>
          <a:off x="9372111" y="1653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3164</xdr:rowOff>
    </xdr:from>
    <xdr:to>
      <xdr:col>46</xdr:col>
      <xdr:colOff>38100</xdr:colOff>
      <xdr:row>94</xdr:row>
      <xdr:rowOff>104764</xdr:rowOff>
    </xdr:to>
    <xdr:sp macro="" textlink="">
      <xdr:nvSpPr>
        <xdr:cNvPr id="489" name="楕円 488">
          <a:extLst>
            <a:ext uri="{FF2B5EF4-FFF2-40B4-BE49-F238E27FC236}">
              <a16:creationId xmlns:a16="http://schemas.microsoft.com/office/drawing/2014/main" id="{AB0A3313-E544-47A2-95E9-A2732841AAD0}"/>
            </a:ext>
          </a:extLst>
        </xdr:cNvPr>
        <xdr:cNvSpPr/>
      </xdr:nvSpPr>
      <xdr:spPr>
        <a:xfrm>
          <a:off x="8699500" y="1611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121291</xdr:rowOff>
    </xdr:from>
    <xdr:ext cx="599010" cy="259045"/>
    <xdr:sp macro="" textlink="">
      <xdr:nvSpPr>
        <xdr:cNvPr id="490" name="テキスト ボックス 489">
          <a:extLst>
            <a:ext uri="{FF2B5EF4-FFF2-40B4-BE49-F238E27FC236}">
              <a16:creationId xmlns:a16="http://schemas.microsoft.com/office/drawing/2014/main" id="{C564E9D7-DEEB-4A95-810A-D647017147D4}"/>
            </a:ext>
          </a:extLst>
        </xdr:cNvPr>
        <xdr:cNvSpPr txBox="1"/>
      </xdr:nvSpPr>
      <xdr:spPr>
        <a:xfrm>
          <a:off x="8450795" y="1589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7844</xdr:rowOff>
    </xdr:from>
    <xdr:to>
      <xdr:col>41</xdr:col>
      <xdr:colOff>101600</xdr:colOff>
      <xdr:row>95</xdr:row>
      <xdr:rowOff>109444</xdr:rowOff>
    </xdr:to>
    <xdr:sp macro="" textlink="">
      <xdr:nvSpPr>
        <xdr:cNvPr id="491" name="楕円 490">
          <a:extLst>
            <a:ext uri="{FF2B5EF4-FFF2-40B4-BE49-F238E27FC236}">
              <a16:creationId xmlns:a16="http://schemas.microsoft.com/office/drawing/2014/main" id="{47D1661C-7961-492F-B195-D6B36D5AE7D1}"/>
            </a:ext>
          </a:extLst>
        </xdr:cNvPr>
        <xdr:cNvSpPr/>
      </xdr:nvSpPr>
      <xdr:spPr>
        <a:xfrm>
          <a:off x="7810500" y="1629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125971</xdr:rowOff>
    </xdr:from>
    <xdr:ext cx="534377" cy="259045"/>
    <xdr:sp macro="" textlink="">
      <xdr:nvSpPr>
        <xdr:cNvPr id="492" name="テキスト ボックス 491">
          <a:extLst>
            <a:ext uri="{FF2B5EF4-FFF2-40B4-BE49-F238E27FC236}">
              <a16:creationId xmlns:a16="http://schemas.microsoft.com/office/drawing/2014/main" id="{06631606-076C-4610-AACF-C4A89D01A944}"/>
            </a:ext>
          </a:extLst>
        </xdr:cNvPr>
        <xdr:cNvSpPr txBox="1"/>
      </xdr:nvSpPr>
      <xdr:spPr>
        <a:xfrm>
          <a:off x="7594111" y="1607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3316</xdr:rowOff>
    </xdr:from>
    <xdr:to>
      <xdr:col>36</xdr:col>
      <xdr:colOff>165100</xdr:colOff>
      <xdr:row>96</xdr:row>
      <xdr:rowOff>104916</xdr:rowOff>
    </xdr:to>
    <xdr:sp macro="" textlink="">
      <xdr:nvSpPr>
        <xdr:cNvPr id="493" name="楕円 492">
          <a:extLst>
            <a:ext uri="{FF2B5EF4-FFF2-40B4-BE49-F238E27FC236}">
              <a16:creationId xmlns:a16="http://schemas.microsoft.com/office/drawing/2014/main" id="{152DD5AF-A3FD-4B4C-89D2-F270A3BD997A}"/>
            </a:ext>
          </a:extLst>
        </xdr:cNvPr>
        <xdr:cNvSpPr/>
      </xdr:nvSpPr>
      <xdr:spPr>
        <a:xfrm>
          <a:off x="6921500" y="16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96043</xdr:rowOff>
    </xdr:from>
    <xdr:ext cx="534377" cy="259045"/>
    <xdr:sp macro="" textlink="">
      <xdr:nvSpPr>
        <xdr:cNvPr id="494" name="テキスト ボックス 493">
          <a:extLst>
            <a:ext uri="{FF2B5EF4-FFF2-40B4-BE49-F238E27FC236}">
              <a16:creationId xmlns:a16="http://schemas.microsoft.com/office/drawing/2014/main" id="{B2406827-0FDA-4325-BB6B-EB66B9AFC4F0}"/>
            </a:ext>
          </a:extLst>
        </xdr:cNvPr>
        <xdr:cNvSpPr txBox="1"/>
      </xdr:nvSpPr>
      <xdr:spPr>
        <a:xfrm>
          <a:off x="6705111" y="165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115404E2-BC20-449E-B711-1AA3AD07C687}"/>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F6AF84C3-6EBE-4352-BD08-5148CDA8673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73634998-1F20-4E48-A710-5B283235404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3003CE3-1438-44E5-A3BB-ECA12E50905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EB423C78-799D-402B-AB5D-6A7FB258A7B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EB77909B-9E54-4EA7-AAA2-D9FCB25E925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482695B7-5636-42D8-9BA4-04061204E64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30869DAB-AD62-4A7B-AA47-4FB6F3D1201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5A9EF927-063C-4C4E-A410-710E531C55C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BA575DD6-D4A2-4571-8D47-63DA3C8D44F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A53442B8-4C33-4462-AF6D-83201C9DDBA3}"/>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44D42EA-AA2E-4CED-9E7D-868991752B6F}"/>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D540B7DD-4330-4B95-9CD0-D85AEAD08D69}"/>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FCAEB0AE-380D-4A31-9A22-BA8E33F0BFAF}"/>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A24FF313-435B-46CC-81D1-CA1686B2014C}"/>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E585318-B00F-4B03-B537-F666931B8EA2}"/>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94D3F2BA-95B3-44DA-B9AB-0F20B417C397}"/>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103CF9AF-68A7-453C-A40E-9F2097CAD716}"/>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9BCFD00F-7E53-411B-B22C-13F2F748A772}"/>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110927B9-6312-4EBD-84CB-4E83296623A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379AEC4D-1F32-47D5-BFE7-DF486A07A7B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D058DADA-3F48-4A43-BE81-6079B6FACDF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10A35A0A-5BF9-4267-8BA1-571CF572AE8B}"/>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52A86394-E5A3-4D24-B4F8-06E5D248373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43305B9-C377-46B9-990A-98BEBE605D7D}"/>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7309EB48-0F6D-44DE-9F36-51A573CCD3B7}"/>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FCE5CA84-8FFA-480A-A8F9-6B947B87550B}"/>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18953</xdr:rowOff>
    </xdr:from>
    <xdr:to>
      <xdr:col>85</xdr:col>
      <xdr:colOff>127000</xdr:colOff>
      <xdr:row>37</xdr:row>
      <xdr:rowOff>92906</xdr:rowOff>
    </xdr:to>
    <xdr:cxnSp macro="">
      <xdr:nvCxnSpPr>
        <xdr:cNvPr id="522" name="直線コネクタ 521">
          <a:extLst>
            <a:ext uri="{FF2B5EF4-FFF2-40B4-BE49-F238E27FC236}">
              <a16:creationId xmlns:a16="http://schemas.microsoft.com/office/drawing/2014/main" id="{96F0756A-0995-4C7E-9322-87FD001B0A91}"/>
            </a:ext>
          </a:extLst>
        </xdr:cNvPr>
        <xdr:cNvCxnSpPr/>
      </xdr:nvCxnSpPr>
      <xdr:spPr>
        <a:xfrm flipV="1">
          <a:off x="15481300" y="6362603"/>
          <a:ext cx="838200" cy="7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8BFFF848-FE9A-49B8-8176-B583D8F9DB4A}"/>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88CC9453-6C85-474D-817E-1B8C6D10995E}"/>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92906</xdr:rowOff>
    </xdr:from>
    <xdr:to>
      <xdr:col>81</xdr:col>
      <xdr:colOff>50800</xdr:colOff>
      <xdr:row>37</xdr:row>
      <xdr:rowOff>130579</xdr:rowOff>
    </xdr:to>
    <xdr:cxnSp macro="">
      <xdr:nvCxnSpPr>
        <xdr:cNvPr id="525" name="直線コネクタ 524">
          <a:extLst>
            <a:ext uri="{FF2B5EF4-FFF2-40B4-BE49-F238E27FC236}">
              <a16:creationId xmlns:a16="http://schemas.microsoft.com/office/drawing/2014/main" id="{D3F79F4D-5B80-48B5-BC2A-7E81AE3BA3F5}"/>
            </a:ext>
          </a:extLst>
        </xdr:cNvPr>
        <xdr:cNvCxnSpPr/>
      </xdr:nvCxnSpPr>
      <xdr:spPr>
        <a:xfrm flipV="1">
          <a:off x="14592300" y="6436556"/>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532B221-B20F-4003-899B-C439B0F2482E}"/>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4E84DD9B-2669-4ECD-8E94-AFDDC9938C0E}"/>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157142</xdr:rowOff>
    </xdr:from>
    <xdr:to>
      <xdr:col>76</xdr:col>
      <xdr:colOff>114300</xdr:colOff>
      <xdr:row>37</xdr:row>
      <xdr:rowOff>130579</xdr:rowOff>
    </xdr:to>
    <xdr:cxnSp macro="">
      <xdr:nvCxnSpPr>
        <xdr:cNvPr id="528" name="直線コネクタ 527">
          <a:extLst>
            <a:ext uri="{FF2B5EF4-FFF2-40B4-BE49-F238E27FC236}">
              <a16:creationId xmlns:a16="http://schemas.microsoft.com/office/drawing/2014/main" id="{5DF35720-3A14-4918-9365-CE7351140A0D}"/>
            </a:ext>
          </a:extLst>
        </xdr:cNvPr>
        <xdr:cNvCxnSpPr/>
      </xdr:nvCxnSpPr>
      <xdr:spPr>
        <a:xfrm>
          <a:off x="13703300" y="5814992"/>
          <a:ext cx="889000" cy="65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26681279-CDED-4F1C-A512-4A933D140C97}"/>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E8FCC710-DE93-4096-9FD6-D4C3F7D48B05}"/>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157142</xdr:rowOff>
    </xdr:from>
    <xdr:to>
      <xdr:col>71</xdr:col>
      <xdr:colOff>177800</xdr:colOff>
      <xdr:row>36</xdr:row>
      <xdr:rowOff>149918</xdr:rowOff>
    </xdr:to>
    <xdr:cxnSp macro="">
      <xdr:nvCxnSpPr>
        <xdr:cNvPr id="531" name="直線コネクタ 530">
          <a:extLst>
            <a:ext uri="{FF2B5EF4-FFF2-40B4-BE49-F238E27FC236}">
              <a16:creationId xmlns:a16="http://schemas.microsoft.com/office/drawing/2014/main" id="{8FB3E977-5262-4754-93B1-F709D6B3C82C}"/>
            </a:ext>
          </a:extLst>
        </xdr:cNvPr>
        <xdr:cNvCxnSpPr/>
      </xdr:nvCxnSpPr>
      <xdr:spPr>
        <a:xfrm flipV="1">
          <a:off x="12814300" y="5814992"/>
          <a:ext cx="889000" cy="50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92353403-0116-4996-BF6B-4F5A13CBE107}"/>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22704</xdr:rowOff>
    </xdr:from>
    <xdr:ext cx="534377" cy="259045"/>
    <xdr:sp macro="" textlink="">
      <xdr:nvSpPr>
        <xdr:cNvPr id="533" name="テキスト ボックス 532">
          <a:extLst>
            <a:ext uri="{FF2B5EF4-FFF2-40B4-BE49-F238E27FC236}">
              <a16:creationId xmlns:a16="http://schemas.microsoft.com/office/drawing/2014/main" id="{58244281-6B0A-4DED-B9A5-747F9FADB3A7}"/>
            </a:ext>
          </a:extLst>
        </xdr:cNvPr>
        <xdr:cNvSpPr txBox="1"/>
      </xdr:nvSpPr>
      <xdr:spPr>
        <a:xfrm>
          <a:off x="13436111" y="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5AF50FDB-E53F-45B6-872A-17CAED73A35B}"/>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DE6E6FB5-3F27-4738-873F-25E33B13C14B}"/>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FC654B0-9F33-4D7B-905A-08505A6B667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4A6AB617-1C21-4B6E-803B-1A946E34F0B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BF667A63-C8B1-434D-A84D-B677DC78A35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F160318B-1C25-4773-AB12-2DA43514437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33D224E5-5B32-4A72-A17E-6DA3AFFC834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139603</xdr:rowOff>
    </xdr:from>
    <xdr:to>
      <xdr:col>85</xdr:col>
      <xdr:colOff>177800</xdr:colOff>
      <xdr:row>37</xdr:row>
      <xdr:rowOff>69753</xdr:rowOff>
    </xdr:to>
    <xdr:sp macro="" textlink="">
      <xdr:nvSpPr>
        <xdr:cNvPr id="541" name="楕円 540">
          <a:extLst>
            <a:ext uri="{FF2B5EF4-FFF2-40B4-BE49-F238E27FC236}">
              <a16:creationId xmlns:a16="http://schemas.microsoft.com/office/drawing/2014/main" id="{0CF3E758-4963-4E69-B59E-4BFFE0407FA1}"/>
            </a:ext>
          </a:extLst>
        </xdr:cNvPr>
        <xdr:cNvSpPr/>
      </xdr:nvSpPr>
      <xdr:spPr>
        <a:xfrm>
          <a:off x="16268700" y="631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118030</xdr:rowOff>
    </xdr:from>
    <xdr:ext cx="534377" cy="259045"/>
    <xdr:sp macro="" textlink="">
      <xdr:nvSpPr>
        <xdr:cNvPr id="542" name="消防費該当値テキスト">
          <a:extLst>
            <a:ext uri="{FF2B5EF4-FFF2-40B4-BE49-F238E27FC236}">
              <a16:creationId xmlns:a16="http://schemas.microsoft.com/office/drawing/2014/main" id="{EF18826F-AEA1-46DE-A504-E35E19FE9C05}"/>
            </a:ext>
          </a:extLst>
        </xdr:cNvPr>
        <xdr:cNvSpPr txBox="1"/>
      </xdr:nvSpPr>
      <xdr:spPr>
        <a:xfrm>
          <a:off x="16370300" y="62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42106</xdr:rowOff>
    </xdr:from>
    <xdr:to>
      <xdr:col>81</xdr:col>
      <xdr:colOff>101600</xdr:colOff>
      <xdr:row>37</xdr:row>
      <xdr:rowOff>143706</xdr:rowOff>
    </xdr:to>
    <xdr:sp macro="" textlink="">
      <xdr:nvSpPr>
        <xdr:cNvPr id="543" name="楕円 542">
          <a:extLst>
            <a:ext uri="{FF2B5EF4-FFF2-40B4-BE49-F238E27FC236}">
              <a16:creationId xmlns:a16="http://schemas.microsoft.com/office/drawing/2014/main" id="{45D3F48B-7AB2-4128-953F-2E77BE3BDEEC}"/>
            </a:ext>
          </a:extLst>
        </xdr:cNvPr>
        <xdr:cNvSpPr/>
      </xdr:nvSpPr>
      <xdr:spPr>
        <a:xfrm>
          <a:off x="15430500" y="638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134833</xdr:rowOff>
    </xdr:from>
    <xdr:ext cx="534377" cy="259045"/>
    <xdr:sp macro="" textlink="">
      <xdr:nvSpPr>
        <xdr:cNvPr id="544" name="テキスト ボックス 543">
          <a:extLst>
            <a:ext uri="{FF2B5EF4-FFF2-40B4-BE49-F238E27FC236}">
              <a16:creationId xmlns:a16="http://schemas.microsoft.com/office/drawing/2014/main" id="{A0244414-E2C4-4C21-A9E6-1D518539859C}"/>
            </a:ext>
          </a:extLst>
        </xdr:cNvPr>
        <xdr:cNvSpPr txBox="1"/>
      </xdr:nvSpPr>
      <xdr:spPr>
        <a:xfrm>
          <a:off x="15214111" y="647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79779</xdr:rowOff>
    </xdr:from>
    <xdr:to>
      <xdr:col>76</xdr:col>
      <xdr:colOff>165100</xdr:colOff>
      <xdr:row>38</xdr:row>
      <xdr:rowOff>9929</xdr:rowOff>
    </xdr:to>
    <xdr:sp macro="" textlink="">
      <xdr:nvSpPr>
        <xdr:cNvPr id="545" name="楕円 544">
          <a:extLst>
            <a:ext uri="{FF2B5EF4-FFF2-40B4-BE49-F238E27FC236}">
              <a16:creationId xmlns:a16="http://schemas.microsoft.com/office/drawing/2014/main" id="{18163DFC-94D8-4265-97EF-83FD492C1C1B}"/>
            </a:ext>
          </a:extLst>
        </xdr:cNvPr>
        <xdr:cNvSpPr/>
      </xdr:nvSpPr>
      <xdr:spPr>
        <a:xfrm>
          <a:off x="14541500" y="642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1056</xdr:rowOff>
    </xdr:from>
    <xdr:ext cx="534377" cy="259045"/>
    <xdr:sp macro="" textlink="">
      <xdr:nvSpPr>
        <xdr:cNvPr id="546" name="テキスト ボックス 545">
          <a:extLst>
            <a:ext uri="{FF2B5EF4-FFF2-40B4-BE49-F238E27FC236}">
              <a16:creationId xmlns:a16="http://schemas.microsoft.com/office/drawing/2014/main" id="{A7EFBC6E-0ED7-406B-8CFB-1BBA2BAA6BC1}"/>
            </a:ext>
          </a:extLst>
        </xdr:cNvPr>
        <xdr:cNvSpPr txBox="1"/>
      </xdr:nvSpPr>
      <xdr:spPr>
        <a:xfrm>
          <a:off x="14325111" y="651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106342</xdr:rowOff>
    </xdr:from>
    <xdr:to>
      <xdr:col>72</xdr:col>
      <xdr:colOff>38100</xdr:colOff>
      <xdr:row>34</xdr:row>
      <xdr:rowOff>36492</xdr:rowOff>
    </xdr:to>
    <xdr:sp macro="" textlink="">
      <xdr:nvSpPr>
        <xdr:cNvPr id="547" name="楕円 546">
          <a:extLst>
            <a:ext uri="{FF2B5EF4-FFF2-40B4-BE49-F238E27FC236}">
              <a16:creationId xmlns:a16="http://schemas.microsoft.com/office/drawing/2014/main" id="{BF0DE3EE-7CF2-4757-810D-7844335C13C0}"/>
            </a:ext>
          </a:extLst>
        </xdr:cNvPr>
        <xdr:cNvSpPr/>
      </xdr:nvSpPr>
      <xdr:spPr>
        <a:xfrm>
          <a:off x="13652500" y="576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53019</xdr:rowOff>
    </xdr:from>
    <xdr:ext cx="534377" cy="259045"/>
    <xdr:sp macro="" textlink="">
      <xdr:nvSpPr>
        <xdr:cNvPr id="548" name="テキスト ボックス 547">
          <a:extLst>
            <a:ext uri="{FF2B5EF4-FFF2-40B4-BE49-F238E27FC236}">
              <a16:creationId xmlns:a16="http://schemas.microsoft.com/office/drawing/2014/main" id="{65DE6797-A64E-4CFD-B637-D028E13B776B}"/>
            </a:ext>
          </a:extLst>
        </xdr:cNvPr>
        <xdr:cNvSpPr txBox="1"/>
      </xdr:nvSpPr>
      <xdr:spPr>
        <a:xfrm>
          <a:off x="13436111" y="553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99118</xdr:rowOff>
    </xdr:from>
    <xdr:to>
      <xdr:col>67</xdr:col>
      <xdr:colOff>101600</xdr:colOff>
      <xdr:row>37</xdr:row>
      <xdr:rowOff>29268</xdr:rowOff>
    </xdr:to>
    <xdr:sp macro="" textlink="">
      <xdr:nvSpPr>
        <xdr:cNvPr id="549" name="楕円 548">
          <a:extLst>
            <a:ext uri="{FF2B5EF4-FFF2-40B4-BE49-F238E27FC236}">
              <a16:creationId xmlns:a16="http://schemas.microsoft.com/office/drawing/2014/main" id="{175A7B5E-38F6-4325-8B90-C26461BAB824}"/>
            </a:ext>
          </a:extLst>
        </xdr:cNvPr>
        <xdr:cNvSpPr/>
      </xdr:nvSpPr>
      <xdr:spPr>
        <a:xfrm>
          <a:off x="12763500" y="627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20395</xdr:rowOff>
    </xdr:from>
    <xdr:ext cx="534377" cy="259045"/>
    <xdr:sp macro="" textlink="">
      <xdr:nvSpPr>
        <xdr:cNvPr id="550" name="テキスト ボックス 549">
          <a:extLst>
            <a:ext uri="{FF2B5EF4-FFF2-40B4-BE49-F238E27FC236}">
              <a16:creationId xmlns:a16="http://schemas.microsoft.com/office/drawing/2014/main" id="{A39B4A7D-487E-4844-8E60-5A7BB418B88F}"/>
            </a:ext>
          </a:extLst>
        </xdr:cNvPr>
        <xdr:cNvSpPr txBox="1"/>
      </xdr:nvSpPr>
      <xdr:spPr>
        <a:xfrm>
          <a:off x="12547111" y="636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3ADC9E0A-50D9-4D65-B87D-1853766A0DC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43844E60-A5E6-4C55-AA67-452DEBB015F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316AC210-FE2E-4E00-9310-DF62EB0FA6E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3419D1DA-2C4B-434D-BF5C-232D8B2D92C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40C13440-D6E3-4D9E-8AEB-8C1C9534A9C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4D2587ED-AC6F-41A3-9D85-4E48D4CF801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8CD45720-AFFC-4AED-BF63-91A9BF797E1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D59A3A00-1F65-4957-B8CF-084403B81C5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68455143-9E28-4FE6-B809-B0122B74791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2E8624A2-B028-4428-9163-72CBBCCA613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687771A7-20D8-49BD-9687-5D994569AACF}"/>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E28333E3-B695-4523-8EC9-3522F9A966D1}"/>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3D0889A7-4198-42B6-9708-2A125AD5D7FD}"/>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E507B16B-91AA-43B3-8DA6-C5CCE77EEF89}"/>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5EF8894C-B370-4264-919A-64A40B58C46B}"/>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69F977E9-629E-408F-9974-8B1D73CE64F3}"/>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411A29DD-31C4-4902-863E-66A78A309D64}"/>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325D0ECE-051E-4524-9C3B-0B7DA10B8564}"/>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EA40EB2-E051-43C9-A93C-2C6BB6460E1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CE455AB3-AAF4-4DAB-83FD-9808C44C1E9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9ACE33A9-EAA1-4681-A5CB-C5F144EF8B4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2D64F1D3-484C-400E-9588-A1BC919794AB}"/>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EB97CFDB-704A-40B8-87D1-366D007E4B54}"/>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7EC31CD8-7475-47C8-9826-2F7972D45526}"/>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B1A0FEB1-8BDC-43AB-A0BE-253B8F328888}"/>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3DBF955-8CD5-4C6A-99EE-A31F9F70A4DE}"/>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92184</xdr:rowOff>
    </xdr:from>
    <xdr:to>
      <xdr:col>85</xdr:col>
      <xdr:colOff>127000</xdr:colOff>
      <xdr:row>55</xdr:row>
      <xdr:rowOff>72702</xdr:rowOff>
    </xdr:to>
    <xdr:cxnSp macro="">
      <xdr:nvCxnSpPr>
        <xdr:cNvPr id="577" name="直線コネクタ 576">
          <a:extLst>
            <a:ext uri="{FF2B5EF4-FFF2-40B4-BE49-F238E27FC236}">
              <a16:creationId xmlns:a16="http://schemas.microsoft.com/office/drawing/2014/main" id="{2B1287F1-0F64-4586-AB9D-13343BABFF33}"/>
            </a:ext>
          </a:extLst>
        </xdr:cNvPr>
        <xdr:cNvCxnSpPr/>
      </xdr:nvCxnSpPr>
      <xdr:spPr>
        <a:xfrm>
          <a:off x="15481300" y="9007584"/>
          <a:ext cx="838200" cy="49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8" name="教育費平均値テキスト">
          <a:extLst>
            <a:ext uri="{FF2B5EF4-FFF2-40B4-BE49-F238E27FC236}">
              <a16:creationId xmlns:a16="http://schemas.microsoft.com/office/drawing/2014/main" id="{7BD98296-7159-4160-AA41-DE03B5DDA896}"/>
            </a:ext>
          </a:extLst>
        </xdr:cNvPr>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969BB0EF-BEC9-416C-9D45-C25030259E7C}"/>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92184</xdr:rowOff>
    </xdr:from>
    <xdr:to>
      <xdr:col>81</xdr:col>
      <xdr:colOff>50800</xdr:colOff>
      <xdr:row>55</xdr:row>
      <xdr:rowOff>155131</xdr:rowOff>
    </xdr:to>
    <xdr:cxnSp macro="">
      <xdr:nvCxnSpPr>
        <xdr:cNvPr id="580" name="直線コネクタ 579">
          <a:extLst>
            <a:ext uri="{FF2B5EF4-FFF2-40B4-BE49-F238E27FC236}">
              <a16:creationId xmlns:a16="http://schemas.microsoft.com/office/drawing/2014/main" id="{8F8E3A7D-00B1-4C97-8FE6-6480925368DA}"/>
            </a:ext>
          </a:extLst>
        </xdr:cNvPr>
        <xdr:cNvCxnSpPr/>
      </xdr:nvCxnSpPr>
      <xdr:spPr>
        <a:xfrm flipV="1">
          <a:off x="14592300" y="9007584"/>
          <a:ext cx="889000" cy="57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B422C8E-7006-431F-8266-ADA00B237092}"/>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2" name="テキスト ボックス 581">
          <a:extLst>
            <a:ext uri="{FF2B5EF4-FFF2-40B4-BE49-F238E27FC236}">
              <a16:creationId xmlns:a16="http://schemas.microsoft.com/office/drawing/2014/main" id="{1F2DACBF-ACD6-4BC4-898E-8BB4FF33FD8B}"/>
            </a:ext>
          </a:extLst>
        </xdr:cNvPr>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155131</xdr:rowOff>
    </xdr:from>
    <xdr:to>
      <xdr:col>76</xdr:col>
      <xdr:colOff>114300</xdr:colOff>
      <xdr:row>56</xdr:row>
      <xdr:rowOff>58643</xdr:rowOff>
    </xdr:to>
    <xdr:cxnSp macro="">
      <xdr:nvCxnSpPr>
        <xdr:cNvPr id="583" name="直線コネクタ 582">
          <a:extLst>
            <a:ext uri="{FF2B5EF4-FFF2-40B4-BE49-F238E27FC236}">
              <a16:creationId xmlns:a16="http://schemas.microsoft.com/office/drawing/2014/main" id="{45174FC4-8A3C-4874-B1F1-08672C7E364E}"/>
            </a:ext>
          </a:extLst>
        </xdr:cNvPr>
        <xdr:cNvCxnSpPr/>
      </xdr:nvCxnSpPr>
      <xdr:spPr>
        <a:xfrm flipV="1">
          <a:off x="13703300" y="9584881"/>
          <a:ext cx="889000" cy="7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B6698E98-9E96-44B9-A887-B6BEC26141A9}"/>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5" name="テキスト ボックス 584">
          <a:extLst>
            <a:ext uri="{FF2B5EF4-FFF2-40B4-BE49-F238E27FC236}">
              <a16:creationId xmlns:a16="http://schemas.microsoft.com/office/drawing/2014/main" id="{A03936B0-931E-4FE2-9878-2034C390A517}"/>
            </a:ext>
          </a:extLst>
        </xdr:cNvPr>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58643</xdr:rowOff>
    </xdr:from>
    <xdr:to>
      <xdr:col>71</xdr:col>
      <xdr:colOff>177800</xdr:colOff>
      <xdr:row>57</xdr:row>
      <xdr:rowOff>12878</xdr:rowOff>
    </xdr:to>
    <xdr:cxnSp macro="">
      <xdr:nvCxnSpPr>
        <xdr:cNvPr id="586" name="直線コネクタ 585">
          <a:extLst>
            <a:ext uri="{FF2B5EF4-FFF2-40B4-BE49-F238E27FC236}">
              <a16:creationId xmlns:a16="http://schemas.microsoft.com/office/drawing/2014/main" id="{5BCD510A-A61E-4509-ACE8-5E7802E45FDD}"/>
            </a:ext>
          </a:extLst>
        </xdr:cNvPr>
        <xdr:cNvCxnSpPr/>
      </xdr:nvCxnSpPr>
      <xdr:spPr>
        <a:xfrm flipV="1">
          <a:off x="12814300" y="9659843"/>
          <a:ext cx="889000" cy="12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86F17A94-4147-4958-B1B7-9FD93C8F6BAB}"/>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168825</xdr:rowOff>
    </xdr:from>
    <xdr:ext cx="534377" cy="259045"/>
    <xdr:sp macro="" textlink="">
      <xdr:nvSpPr>
        <xdr:cNvPr id="588" name="テキスト ボックス 587">
          <a:extLst>
            <a:ext uri="{FF2B5EF4-FFF2-40B4-BE49-F238E27FC236}">
              <a16:creationId xmlns:a16="http://schemas.microsoft.com/office/drawing/2014/main" id="{A469C645-A72F-4231-AB25-4E94EBDA6892}"/>
            </a:ext>
          </a:extLst>
        </xdr:cNvPr>
        <xdr:cNvSpPr txBox="1"/>
      </xdr:nvSpPr>
      <xdr:spPr>
        <a:xfrm>
          <a:off x="13436111" y="97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E87D56E4-4F91-4318-8999-2FF60473D7B7}"/>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2D507C1A-CA15-4F7D-8788-882171839547}"/>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3D94D71-A1C6-471D-BEF2-06E678DDF4A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8AC7A2B-AD85-4460-9457-6D83FE284D7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12D593B-870B-4838-B190-F2F3A15D968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83B7FDAC-FE35-4DE8-82AA-8D0C78F3915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326E450-F1BE-4DF7-ABAE-C68CC488435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21902</xdr:rowOff>
    </xdr:from>
    <xdr:to>
      <xdr:col>85</xdr:col>
      <xdr:colOff>177800</xdr:colOff>
      <xdr:row>55</xdr:row>
      <xdr:rowOff>123502</xdr:rowOff>
    </xdr:to>
    <xdr:sp macro="" textlink="">
      <xdr:nvSpPr>
        <xdr:cNvPr id="596" name="楕円 595">
          <a:extLst>
            <a:ext uri="{FF2B5EF4-FFF2-40B4-BE49-F238E27FC236}">
              <a16:creationId xmlns:a16="http://schemas.microsoft.com/office/drawing/2014/main" id="{062D22E3-5154-465A-9FF7-A3B4764FC719}"/>
            </a:ext>
          </a:extLst>
        </xdr:cNvPr>
        <xdr:cNvSpPr/>
      </xdr:nvSpPr>
      <xdr:spPr>
        <a:xfrm>
          <a:off x="16268700" y="945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44779</xdr:rowOff>
    </xdr:from>
    <xdr:ext cx="599010" cy="259045"/>
    <xdr:sp macro="" textlink="">
      <xdr:nvSpPr>
        <xdr:cNvPr id="597" name="教育費該当値テキスト">
          <a:extLst>
            <a:ext uri="{FF2B5EF4-FFF2-40B4-BE49-F238E27FC236}">
              <a16:creationId xmlns:a16="http://schemas.microsoft.com/office/drawing/2014/main" id="{2B944B1E-BB8C-438D-AAC1-D67948D30C01}"/>
            </a:ext>
          </a:extLst>
        </xdr:cNvPr>
        <xdr:cNvSpPr txBox="1"/>
      </xdr:nvSpPr>
      <xdr:spPr>
        <a:xfrm>
          <a:off x="16370300" y="930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41384</xdr:rowOff>
    </xdr:from>
    <xdr:to>
      <xdr:col>81</xdr:col>
      <xdr:colOff>101600</xdr:colOff>
      <xdr:row>52</xdr:row>
      <xdr:rowOff>142984</xdr:rowOff>
    </xdr:to>
    <xdr:sp macro="" textlink="">
      <xdr:nvSpPr>
        <xdr:cNvPr id="598" name="楕円 597">
          <a:extLst>
            <a:ext uri="{FF2B5EF4-FFF2-40B4-BE49-F238E27FC236}">
              <a16:creationId xmlns:a16="http://schemas.microsoft.com/office/drawing/2014/main" id="{99EE41E5-4E9E-42F1-A4E1-420752404805}"/>
            </a:ext>
          </a:extLst>
        </xdr:cNvPr>
        <xdr:cNvSpPr/>
      </xdr:nvSpPr>
      <xdr:spPr>
        <a:xfrm>
          <a:off x="15430500" y="895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159511</xdr:rowOff>
    </xdr:from>
    <xdr:ext cx="599010" cy="259045"/>
    <xdr:sp macro="" textlink="">
      <xdr:nvSpPr>
        <xdr:cNvPr id="599" name="テキスト ボックス 598">
          <a:extLst>
            <a:ext uri="{FF2B5EF4-FFF2-40B4-BE49-F238E27FC236}">
              <a16:creationId xmlns:a16="http://schemas.microsoft.com/office/drawing/2014/main" id="{CC8866F5-2B72-4E50-B203-6B30FE310579}"/>
            </a:ext>
          </a:extLst>
        </xdr:cNvPr>
        <xdr:cNvSpPr txBox="1"/>
      </xdr:nvSpPr>
      <xdr:spPr>
        <a:xfrm>
          <a:off x="15181795" y="873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104331</xdr:rowOff>
    </xdr:from>
    <xdr:to>
      <xdr:col>76</xdr:col>
      <xdr:colOff>165100</xdr:colOff>
      <xdr:row>56</xdr:row>
      <xdr:rowOff>34481</xdr:rowOff>
    </xdr:to>
    <xdr:sp macro="" textlink="">
      <xdr:nvSpPr>
        <xdr:cNvPr id="600" name="楕円 599">
          <a:extLst>
            <a:ext uri="{FF2B5EF4-FFF2-40B4-BE49-F238E27FC236}">
              <a16:creationId xmlns:a16="http://schemas.microsoft.com/office/drawing/2014/main" id="{67652E1E-E4D8-44BB-B550-8FA34621F506}"/>
            </a:ext>
          </a:extLst>
        </xdr:cNvPr>
        <xdr:cNvSpPr/>
      </xdr:nvSpPr>
      <xdr:spPr>
        <a:xfrm>
          <a:off x="14541500" y="95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51008</xdr:rowOff>
    </xdr:from>
    <xdr:ext cx="599010" cy="259045"/>
    <xdr:sp macro="" textlink="">
      <xdr:nvSpPr>
        <xdr:cNvPr id="601" name="テキスト ボックス 600">
          <a:extLst>
            <a:ext uri="{FF2B5EF4-FFF2-40B4-BE49-F238E27FC236}">
              <a16:creationId xmlns:a16="http://schemas.microsoft.com/office/drawing/2014/main" id="{E4545624-7D15-48E8-9B9B-84718C28C4C6}"/>
            </a:ext>
          </a:extLst>
        </xdr:cNvPr>
        <xdr:cNvSpPr txBox="1"/>
      </xdr:nvSpPr>
      <xdr:spPr>
        <a:xfrm>
          <a:off x="14292795" y="930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7843</xdr:rowOff>
    </xdr:from>
    <xdr:to>
      <xdr:col>72</xdr:col>
      <xdr:colOff>38100</xdr:colOff>
      <xdr:row>56</xdr:row>
      <xdr:rowOff>109443</xdr:rowOff>
    </xdr:to>
    <xdr:sp macro="" textlink="">
      <xdr:nvSpPr>
        <xdr:cNvPr id="602" name="楕円 601">
          <a:extLst>
            <a:ext uri="{FF2B5EF4-FFF2-40B4-BE49-F238E27FC236}">
              <a16:creationId xmlns:a16="http://schemas.microsoft.com/office/drawing/2014/main" id="{2FF353FD-4864-4FF5-A02A-1A4691496050}"/>
            </a:ext>
          </a:extLst>
        </xdr:cNvPr>
        <xdr:cNvSpPr/>
      </xdr:nvSpPr>
      <xdr:spPr>
        <a:xfrm>
          <a:off x="13652500" y="96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125970</xdr:rowOff>
    </xdr:from>
    <xdr:ext cx="534377" cy="259045"/>
    <xdr:sp macro="" textlink="">
      <xdr:nvSpPr>
        <xdr:cNvPr id="603" name="テキスト ボックス 602">
          <a:extLst>
            <a:ext uri="{FF2B5EF4-FFF2-40B4-BE49-F238E27FC236}">
              <a16:creationId xmlns:a16="http://schemas.microsoft.com/office/drawing/2014/main" id="{C0CD003E-0170-4C74-8D1A-197A46F5E712}"/>
            </a:ext>
          </a:extLst>
        </xdr:cNvPr>
        <xdr:cNvSpPr txBox="1"/>
      </xdr:nvSpPr>
      <xdr:spPr>
        <a:xfrm>
          <a:off x="13436111" y="938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133528</xdr:rowOff>
    </xdr:from>
    <xdr:to>
      <xdr:col>67</xdr:col>
      <xdr:colOff>101600</xdr:colOff>
      <xdr:row>57</xdr:row>
      <xdr:rowOff>63678</xdr:rowOff>
    </xdr:to>
    <xdr:sp macro="" textlink="">
      <xdr:nvSpPr>
        <xdr:cNvPr id="604" name="楕円 603">
          <a:extLst>
            <a:ext uri="{FF2B5EF4-FFF2-40B4-BE49-F238E27FC236}">
              <a16:creationId xmlns:a16="http://schemas.microsoft.com/office/drawing/2014/main" id="{57EFEC0E-5381-4667-AAA8-FB92C61233EC}"/>
            </a:ext>
          </a:extLst>
        </xdr:cNvPr>
        <xdr:cNvSpPr/>
      </xdr:nvSpPr>
      <xdr:spPr>
        <a:xfrm>
          <a:off x="12763500" y="973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54805</xdr:rowOff>
    </xdr:from>
    <xdr:ext cx="534377" cy="259045"/>
    <xdr:sp macro="" textlink="">
      <xdr:nvSpPr>
        <xdr:cNvPr id="605" name="テキスト ボックス 604">
          <a:extLst>
            <a:ext uri="{FF2B5EF4-FFF2-40B4-BE49-F238E27FC236}">
              <a16:creationId xmlns:a16="http://schemas.microsoft.com/office/drawing/2014/main" id="{DACBA055-BEF7-4A1B-9C2C-A99C77148564}"/>
            </a:ext>
          </a:extLst>
        </xdr:cNvPr>
        <xdr:cNvSpPr txBox="1"/>
      </xdr:nvSpPr>
      <xdr:spPr>
        <a:xfrm>
          <a:off x="12547111" y="982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D13C6D8-DD94-4F3C-B747-38723C4CE5B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9EEFB554-30C3-417B-836A-5EEE5B13048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5338F30F-7053-4D91-859B-8BF3509BDD9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B24460A8-2F8C-44B0-BD65-3685398C95B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E6AC656-AFA5-4311-8C41-D70A634D018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B529CB3D-E441-465E-BE38-7E0D6C78884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640DE4D4-35B3-4774-B921-AE99457EFF2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E1B9CE77-9369-477F-92E4-7DEC3A4A5FC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DDC05DE7-CBA0-4DAC-95EB-3F30DCF5DB9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C9CC6D1-0999-4C8A-8248-CCD672BD1F6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87ECF2A2-8015-4E4D-BF24-C04B7CF9557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7D326F86-AE2F-48FB-9AFA-1502EF8B59A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749918AC-4862-47A2-8F3C-D2EECAB7E927}"/>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AB013CAB-8319-4798-A96C-D2BBE114E5AF}"/>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866AD9CE-A4CE-4E10-BE50-69EF22CA30A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C1569F18-6C71-4D9D-A034-5A6199B89546}"/>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6F6DA318-C7ED-4AF4-914D-114AA4E91A2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BFCA25E0-24FC-4526-961C-E4CFA8A02C5E}"/>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984CFA4D-A6BA-4D11-BE1E-E76197B9CE4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242FCAE6-6E90-4400-87D5-065B2E5BC6A4}"/>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6181C79-D204-4767-BF7D-470F7DBA73F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71E5EF07-F017-48E6-97CB-67D10C96163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DD452F34-C3FD-4398-829D-D9A7D8914BD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50591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id="{A0464F58-351D-4B88-B93F-0557751EE4B3}"/>
            </a:ext>
          </a:extLst>
        </xdr:cNvPr>
        <xdr:cNvCxnSpPr/>
      </xdr:nvCxnSpPr>
      <xdr:spPr>
        <a:xfrm flipV="1">
          <a:off x="16317595" y="12566441"/>
          <a:ext cx="1269" cy="102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id="{760BDDB4-D45C-4175-8E23-9C92A2BC0B5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id="{683D0157-24CF-4DDC-A133-7EA3E614BCE2}"/>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168718</xdr:rowOff>
    </xdr:from>
    <xdr:ext cx="599010" cy="259045"/>
    <xdr:sp macro="" textlink="">
      <xdr:nvSpPr>
        <xdr:cNvPr id="632" name="災害復旧費最大値テキスト">
          <a:extLst>
            <a:ext uri="{FF2B5EF4-FFF2-40B4-BE49-F238E27FC236}">
              <a16:creationId xmlns:a16="http://schemas.microsoft.com/office/drawing/2014/main" id="{E18BECB1-2107-4BCB-9FB6-4998EC00AB76}"/>
            </a:ext>
          </a:extLst>
        </xdr:cNvPr>
        <xdr:cNvSpPr txBox="1"/>
      </xdr:nvSpPr>
      <xdr:spPr>
        <a:xfrm>
          <a:off x="16370300" y="12341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50591</xdr:rowOff>
    </xdr:from>
    <xdr:to>
      <xdr:col>86</xdr:col>
      <xdr:colOff>25400</xdr:colOff>
      <xdr:row>73</xdr:row>
      <xdr:rowOff>50591</xdr:rowOff>
    </xdr:to>
    <xdr:cxnSp macro="">
      <xdr:nvCxnSpPr>
        <xdr:cNvPr id="633" name="直線コネクタ 632">
          <a:extLst>
            <a:ext uri="{FF2B5EF4-FFF2-40B4-BE49-F238E27FC236}">
              <a16:creationId xmlns:a16="http://schemas.microsoft.com/office/drawing/2014/main" id="{25C64140-D835-43A3-931F-0AF8D56C9959}"/>
            </a:ext>
          </a:extLst>
        </xdr:cNvPr>
        <xdr:cNvCxnSpPr/>
      </xdr:nvCxnSpPr>
      <xdr:spPr>
        <a:xfrm>
          <a:off x="16230600" y="12566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131707</xdr:rowOff>
    </xdr:from>
    <xdr:to>
      <xdr:col>85</xdr:col>
      <xdr:colOff>127000</xdr:colOff>
      <xdr:row>73</xdr:row>
      <xdr:rowOff>50591</xdr:rowOff>
    </xdr:to>
    <xdr:cxnSp macro="">
      <xdr:nvCxnSpPr>
        <xdr:cNvPr id="634" name="直線コネクタ 633">
          <a:extLst>
            <a:ext uri="{FF2B5EF4-FFF2-40B4-BE49-F238E27FC236}">
              <a16:creationId xmlns:a16="http://schemas.microsoft.com/office/drawing/2014/main" id="{FC9924C5-2F66-464C-89AE-DC29715F6045}"/>
            </a:ext>
          </a:extLst>
        </xdr:cNvPr>
        <xdr:cNvCxnSpPr/>
      </xdr:nvCxnSpPr>
      <xdr:spPr>
        <a:xfrm>
          <a:off x="15481300" y="12476107"/>
          <a:ext cx="838200" cy="9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67358</xdr:rowOff>
    </xdr:from>
    <xdr:ext cx="469744" cy="259045"/>
    <xdr:sp macro="" textlink="">
      <xdr:nvSpPr>
        <xdr:cNvPr id="635" name="災害復旧費平均値テキスト">
          <a:extLst>
            <a:ext uri="{FF2B5EF4-FFF2-40B4-BE49-F238E27FC236}">
              <a16:creationId xmlns:a16="http://schemas.microsoft.com/office/drawing/2014/main" id="{0F16DFE4-60F6-47C0-BFAE-38AC0B105B54}"/>
            </a:ext>
          </a:extLst>
        </xdr:cNvPr>
        <xdr:cNvSpPr txBox="1"/>
      </xdr:nvSpPr>
      <xdr:spPr>
        <a:xfrm>
          <a:off x="16370300" y="13440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88931</xdr:rowOff>
    </xdr:from>
    <xdr:to>
      <xdr:col>85</xdr:col>
      <xdr:colOff>177800</xdr:colOff>
      <xdr:row>79</xdr:row>
      <xdr:rowOff>19081</xdr:rowOff>
    </xdr:to>
    <xdr:sp macro="" textlink="">
      <xdr:nvSpPr>
        <xdr:cNvPr id="636" name="フローチャート: 判断 635">
          <a:extLst>
            <a:ext uri="{FF2B5EF4-FFF2-40B4-BE49-F238E27FC236}">
              <a16:creationId xmlns:a16="http://schemas.microsoft.com/office/drawing/2014/main" id="{74E510AD-077A-4684-839E-76FD2CD5B9D0}"/>
            </a:ext>
          </a:extLst>
        </xdr:cNvPr>
        <xdr:cNvSpPr/>
      </xdr:nvSpPr>
      <xdr:spPr>
        <a:xfrm>
          <a:off x="16268700" y="1346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131707</xdr:rowOff>
    </xdr:from>
    <xdr:to>
      <xdr:col>81</xdr:col>
      <xdr:colOff>50800</xdr:colOff>
      <xdr:row>74</xdr:row>
      <xdr:rowOff>74107</xdr:rowOff>
    </xdr:to>
    <xdr:cxnSp macro="">
      <xdr:nvCxnSpPr>
        <xdr:cNvPr id="637" name="直線コネクタ 636">
          <a:extLst>
            <a:ext uri="{FF2B5EF4-FFF2-40B4-BE49-F238E27FC236}">
              <a16:creationId xmlns:a16="http://schemas.microsoft.com/office/drawing/2014/main" id="{818838C9-9F64-44E5-846C-4EE34BDDCBCE}"/>
            </a:ext>
          </a:extLst>
        </xdr:cNvPr>
        <xdr:cNvCxnSpPr/>
      </xdr:nvCxnSpPr>
      <xdr:spPr>
        <a:xfrm flipV="1">
          <a:off x="14592300" y="12476107"/>
          <a:ext cx="889000" cy="28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76594</xdr:rowOff>
    </xdr:from>
    <xdr:to>
      <xdr:col>81</xdr:col>
      <xdr:colOff>101600</xdr:colOff>
      <xdr:row>79</xdr:row>
      <xdr:rowOff>6744</xdr:rowOff>
    </xdr:to>
    <xdr:sp macro="" textlink="">
      <xdr:nvSpPr>
        <xdr:cNvPr id="638" name="フローチャート: 判断 637">
          <a:extLst>
            <a:ext uri="{FF2B5EF4-FFF2-40B4-BE49-F238E27FC236}">
              <a16:creationId xmlns:a16="http://schemas.microsoft.com/office/drawing/2014/main" id="{86E003D1-3882-4D48-AD0A-01B5CFAC88C6}"/>
            </a:ext>
          </a:extLst>
        </xdr:cNvPr>
        <xdr:cNvSpPr/>
      </xdr:nvSpPr>
      <xdr:spPr>
        <a:xfrm>
          <a:off x="15430500" y="134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169321</xdr:rowOff>
    </xdr:from>
    <xdr:ext cx="534377" cy="259045"/>
    <xdr:sp macro="" textlink="">
      <xdr:nvSpPr>
        <xdr:cNvPr id="639" name="テキスト ボックス 638">
          <a:extLst>
            <a:ext uri="{FF2B5EF4-FFF2-40B4-BE49-F238E27FC236}">
              <a16:creationId xmlns:a16="http://schemas.microsoft.com/office/drawing/2014/main" id="{3696EF9C-49A1-4E7C-9388-9F5BD327528D}"/>
            </a:ext>
          </a:extLst>
        </xdr:cNvPr>
        <xdr:cNvSpPr txBox="1"/>
      </xdr:nvSpPr>
      <xdr:spPr>
        <a:xfrm>
          <a:off x="15214111" y="1354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597</xdr:rowOff>
    </xdr:from>
    <xdr:to>
      <xdr:col>76</xdr:col>
      <xdr:colOff>114300</xdr:colOff>
      <xdr:row>74</xdr:row>
      <xdr:rowOff>74107</xdr:rowOff>
    </xdr:to>
    <xdr:cxnSp macro="">
      <xdr:nvCxnSpPr>
        <xdr:cNvPr id="640" name="直線コネクタ 639">
          <a:extLst>
            <a:ext uri="{FF2B5EF4-FFF2-40B4-BE49-F238E27FC236}">
              <a16:creationId xmlns:a16="http://schemas.microsoft.com/office/drawing/2014/main" id="{57A890D0-A003-405A-8ACE-4DFAC20BD8F1}"/>
            </a:ext>
          </a:extLst>
        </xdr:cNvPr>
        <xdr:cNvCxnSpPr/>
      </xdr:nvCxnSpPr>
      <xdr:spPr>
        <a:xfrm>
          <a:off x="13703300" y="12173547"/>
          <a:ext cx="889000" cy="58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74422</xdr:rowOff>
    </xdr:from>
    <xdr:to>
      <xdr:col>76</xdr:col>
      <xdr:colOff>165100</xdr:colOff>
      <xdr:row>79</xdr:row>
      <xdr:rowOff>4572</xdr:rowOff>
    </xdr:to>
    <xdr:sp macro="" textlink="">
      <xdr:nvSpPr>
        <xdr:cNvPr id="641" name="フローチャート: 判断 640">
          <a:extLst>
            <a:ext uri="{FF2B5EF4-FFF2-40B4-BE49-F238E27FC236}">
              <a16:creationId xmlns:a16="http://schemas.microsoft.com/office/drawing/2014/main" id="{F2914353-FEF5-4A09-A831-6FAF33FF3C1E}"/>
            </a:ext>
          </a:extLst>
        </xdr:cNvPr>
        <xdr:cNvSpPr/>
      </xdr:nvSpPr>
      <xdr:spPr>
        <a:xfrm>
          <a:off x="14541500" y="1344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167149</xdr:rowOff>
    </xdr:from>
    <xdr:ext cx="534377" cy="259045"/>
    <xdr:sp macro="" textlink="">
      <xdr:nvSpPr>
        <xdr:cNvPr id="642" name="テキスト ボックス 641">
          <a:extLst>
            <a:ext uri="{FF2B5EF4-FFF2-40B4-BE49-F238E27FC236}">
              <a16:creationId xmlns:a16="http://schemas.microsoft.com/office/drawing/2014/main" id="{DB4C113D-4692-48CF-8FEB-13FC243BCE00}"/>
            </a:ext>
          </a:extLst>
        </xdr:cNvPr>
        <xdr:cNvSpPr txBox="1"/>
      </xdr:nvSpPr>
      <xdr:spPr>
        <a:xfrm>
          <a:off x="14325111" y="1354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597</xdr:rowOff>
    </xdr:from>
    <xdr:to>
      <xdr:col>71</xdr:col>
      <xdr:colOff>177800</xdr:colOff>
      <xdr:row>72</xdr:row>
      <xdr:rowOff>61763</xdr:rowOff>
    </xdr:to>
    <xdr:cxnSp macro="">
      <xdr:nvCxnSpPr>
        <xdr:cNvPr id="643" name="直線コネクタ 642">
          <a:extLst>
            <a:ext uri="{FF2B5EF4-FFF2-40B4-BE49-F238E27FC236}">
              <a16:creationId xmlns:a16="http://schemas.microsoft.com/office/drawing/2014/main" id="{79C9E6F8-4FE7-467C-8F53-FB3677EA1D03}"/>
            </a:ext>
          </a:extLst>
        </xdr:cNvPr>
        <xdr:cNvCxnSpPr/>
      </xdr:nvCxnSpPr>
      <xdr:spPr>
        <a:xfrm flipV="1">
          <a:off x="12814300" y="12173547"/>
          <a:ext cx="889000" cy="23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65323</xdr:rowOff>
    </xdr:from>
    <xdr:to>
      <xdr:col>72</xdr:col>
      <xdr:colOff>38100</xdr:colOff>
      <xdr:row>78</xdr:row>
      <xdr:rowOff>166923</xdr:rowOff>
    </xdr:to>
    <xdr:sp macro="" textlink="">
      <xdr:nvSpPr>
        <xdr:cNvPr id="644" name="フローチャート: 判断 643">
          <a:extLst>
            <a:ext uri="{FF2B5EF4-FFF2-40B4-BE49-F238E27FC236}">
              <a16:creationId xmlns:a16="http://schemas.microsoft.com/office/drawing/2014/main" id="{234025C2-6D7C-4E43-A60A-D102A8B83581}"/>
            </a:ext>
          </a:extLst>
        </xdr:cNvPr>
        <xdr:cNvSpPr/>
      </xdr:nvSpPr>
      <xdr:spPr>
        <a:xfrm>
          <a:off x="13652500" y="1343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158050</xdr:rowOff>
    </xdr:from>
    <xdr:ext cx="534377" cy="259045"/>
    <xdr:sp macro="" textlink="">
      <xdr:nvSpPr>
        <xdr:cNvPr id="645" name="テキスト ボックス 644">
          <a:extLst>
            <a:ext uri="{FF2B5EF4-FFF2-40B4-BE49-F238E27FC236}">
              <a16:creationId xmlns:a16="http://schemas.microsoft.com/office/drawing/2014/main" id="{C0004323-30D6-4112-967E-CD03AB46EE73}"/>
            </a:ext>
          </a:extLst>
        </xdr:cNvPr>
        <xdr:cNvSpPr txBox="1"/>
      </xdr:nvSpPr>
      <xdr:spPr>
        <a:xfrm>
          <a:off x="13436111" y="1353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59204</xdr:rowOff>
    </xdr:from>
    <xdr:to>
      <xdr:col>67</xdr:col>
      <xdr:colOff>101600</xdr:colOff>
      <xdr:row>78</xdr:row>
      <xdr:rowOff>160804</xdr:rowOff>
    </xdr:to>
    <xdr:sp macro="" textlink="">
      <xdr:nvSpPr>
        <xdr:cNvPr id="646" name="フローチャート: 判断 645">
          <a:extLst>
            <a:ext uri="{FF2B5EF4-FFF2-40B4-BE49-F238E27FC236}">
              <a16:creationId xmlns:a16="http://schemas.microsoft.com/office/drawing/2014/main" id="{FEFF50C7-7FE4-41C8-A48D-0D135B28A514}"/>
            </a:ext>
          </a:extLst>
        </xdr:cNvPr>
        <xdr:cNvSpPr/>
      </xdr:nvSpPr>
      <xdr:spPr>
        <a:xfrm>
          <a:off x="12763500" y="134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151931</xdr:rowOff>
    </xdr:from>
    <xdr:ext cx="534377" cy="259045"/>
    <xdr:sp macro="" textlink="">
      <xdr:nvSpPr>
        <xdr:cNvPr id="647" name="テキスト ボックス 646">
          <a:extLst>
            <a:ext uri="{FF2B5EF4-FFF2-40B4-BE49-F238E27FC236}">
              <a16:creationId xmlns:a16="http://schemas.microsoft.com/office/drawing/2014/main" id="{CCE37517-A467-45D5-97E8-E0139D5EA363}"/>
            </a:ext>
          </a:extLst>
        </xdr:cNvPr>
        <xdr:cNvSpPr txBox="1"/>
      </xdr:nvSpPr>
      <xdr:spPr>
        <a:xfrm>
          <a:off x="12547111" y="1352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B01DEFF-1928-4864-A761-57722A2175D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326E121-01DC-46FF-9BC8-09E43D8E01D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E0DC2E5-50D2-48D8-848F-A0B2B887217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68A789B-40B4-4F09-9D6A-D6CB8598C28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6C1FCBC-F743-451F-878F-31261392167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171241</xdr:rowOff>
    </xdr:from>
    <xdr:to>
      <xdr:col>85</xdr:col>
      <xdr:colOff>177800</xdr:colOff>
      <xdr:row>73</xdr:row>
      <xdr:rowOff>101391</xdr:rowOff>
    </xdr:to>
    <xdr:sp macro="" textlink="">
      <xdr:nvSpPr>
        <xdr:cNvPr id="653" name="楕円 652">
          <a:extLst>
            <a:ext uri="{FF2B5EF4-FFF2-40B4-BE49-F238E27FC236}">
              <a16:creationId xmlns:a16="http://schemas.microsoft.com/office/drawing/2014/main" id="{C1E614B3-35B0-4829-992A-92118CE6E0A3}"/>
            </a:ext>
          </a:extLst>
        </xdr:cNvPr>
        <xdr:cNvSpPr/>
      </xdr:nvSpPr>
      <xdr:spPr>
        <a:xfrm>
          <a:off x="16268700" y="1251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124268</xdr:rowOff>
    </xdr:from>
    <xdr:ext cx="599010" cy="259045"/>
    <xdr:sp macro="" textlink="">
      <xdr:nvSpPr>
        <xdr:cNvPr id="654" name="災害復旧費該当値テキスト">
          <a:extLst>
            <a:ext uri="{FF2B5EF4-FFF2-40B4-BE49-F238E27FC236}">
              <a16:creationId xmlns:a16="http://schemas.microsoft.com/office/drawing/2014/main" id="{2249C84E-C238-43CA-B93A-97A078E92D67}"/>
            </a:ext>
          </a:extLst>
        </xdr:cNvPr>
        <xdr:cNvSpPr txBox="1"/>
      </xdr:nvSpPr>
      <xdr:spPr>
        <a:xfrm>
          <a:off x="16370300" y="12468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80907</xdr:rowOff>
    </xdr:from>
    <xdr:to>
      <xdr:col>81</xdr:col>
      <xdr:colOff>101600</xdr:colOff>
      <xdr:row>73</xdr:row>
      <xdr:rowOff>11057</xdr:rowOff>
    </xdr:to>
    <xdr:sp macro="" textlink="">
      <xdr:nvSpPr>
        <xdr:cNvPr id="655" name="楕円 654">
          <a:extLst>
            <a:ext uri="{FF2B5EF4-FFF2-40B4-BE49-F238E27FC236}">
              <a16:creationId xmlns:a16="http://schemas.microsoft.com/office/drawing/2014/main" id="{F55C0AA4-19B9-4780-9960-AB49ED83378C}"/>
            </a:ext>
          </a:extLst>
        </xdr:cNvPr>
        <xdr:cNvSpPr/>
      </xdr:nvSpPr>
      <xdr:spPr>
        <a:xfrm>
          <a:off x="15430500" y="1242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27584</xdr:rowOff>
    </xdr:from>
    <xdr:ext cx="599010" cy="259045"/>
    <xdr:sp macro="" textlink="">
      <xdr:nvSpPr>
        <xdr:cNvPr id="656" name="テキスト ボックス 655">
          <a:extLst>
            <a:ext uri="{FF2B5EF4-FFF2-40B4-BE49-F238E27FC236}">
              <a16:creationId xmlns:a16="http://schemas.microsoft.com/office/drawing/2014/main" id="{FFABD90E-B8A2-4CD3-9F24-5103D181E53C}"/>
            </a:ext>
          </a:extLst>
        </xdr:cNvPr>
        <xdr:cNvSpPr txBox="1"/>
      </xdr:nvSpPr>
      <xdr:spPr>
        <a:xfrm>
          <a:off x="15181795" y="1220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23307</xdr:rowOff>
    </xdr:from>
    <xdr:to>
      <xdr:col>76</xdr:col>
      <xdr:colOff>165100</xdr:colOff>
      <xdr:row>74</xdr:row>
      <xdr:rowOff>124907</xdr:rowOff>
    </xdr:to>
    <xdr:sp macro="" textlink="">
      <xdr:nvSpPr>
        <xdr:cNvPr id="657" name="楕円 656">
          <a:extLst>
            <a:ext uri="{FF2B5EF4-FFF2-40B4-BE49-F238E27FC236}">
              <a16:creationId xmlns:a16="http://schemas.microsoft.com/office/drawing/2014/main" id="{DACF5FB9-C1EF-4700-AD7B-46FA30EB7D4B}"/>
            </a:ext>
          </a:extLst>
        </xdr:cNvPr>
        <xdr:cNvSpPr/>
      </xdr:nvSpPr>
      <xdr:spPr>
        <a:xfrm>
          <a:off x="14541500" y="1271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141434</xdr:rowOff>
    </xdr:from>
    <xdr:ext cx="599010" cy="259045"/>
    <xdr:sp macro="" textlink="">
      <xdr:nvSpPr>
        <xdr:cNvPr id="658" name="テキスト ボックス 657">
          <a:extLst>
            <a:ext uri="{FF2B5EF4-FFF2-40B4-BE49-F238E27FC236}">
              <a16:creationId xmlns:a16="http://schemas.microsoft.com/office/drawing/2014/main" id="{A1EDCC7F-FADE-4A29-A8A1-EBD3022F8536}"/>
            </a:ext>
          </a:extLst>
        </xdr:cNvPr>
        <xdr:cNvSpPr txBox="1"/>
      </xdr:nvSpPr>
      <xdr:spPr>
        <a:xfrm>
          <a:off x="14292795" y="1248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121247</xdr:rowOff>
    </xdr:from>
    <xdr:to>
      <xdr:col>72</xdr:col>
      <xdr:colOff>38100</xdr:colOff>
      <xdr:row>71</xdr:row>
      <xdr:rowOff>51397</xdr:rowOff>
    </xdr:to>
    <xdr:sp macro="" textlink="">
      <xdr:nvSpPr>
        <xdr:cNvPr id="659" name="楕円 658">
          <a:extLst>
            <a:ext uri="{FF2B5EF4-FFF2-40B4-BE49-F238E27FC236}">
              <a16:creationId xmlns:a16="http://schemas.microsoft.com/office/drawing/2014/main" id="{327EDA1F-D486-4A50-BCBA-6376F50F3989}"/>
            </a:ext>
          </a:extLst>
        </xdr:cNvPr>
        <xdr:cNvSpPr/>
      </xdr:nvSpPr>
      <xdr:spPr>
        <a:xfrm>
          <a:off x="13652500" y="1212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67924</xdr:rowOff>
    </xdr:from>
    <xdr:ext cx="599010" cy="259045"/>
    <xdr:sp macro="" textlink="">
      <xdr:nvSpPr>
        <xdr:cNvPr id="660" name="テキスト ボックス 659">
          <a:extLst>
            <a:ext uri="{FF2B5EF4-FFF2-40B4-BE49-F238E27FC236}">
              <a16:creationId xmlns:a16="http://schemas.microsoft.com/office/drawing/2014/main" id="{CF782200-A0B4-4BB4-9FC1-ABD2BAB221E4}"/>
            </a:ext>
          </a:extLst>
        </xdr:cNvPr>
        <xdr:cNvSpPr txBox="1"/>
      </xdr:nvSpPr>
      <xdr:spPr>
        <a:xfrm>
          <a:off x="13403795" y="1189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10963</xdr:rowOff>
    </xdr:from>
    <xdr:to>
      <xdr:col>67</xdr:col>
      <xdr:colOff>101600</xdr:colOff>
      <xdr:row>72</xdr:row>
      <xdr:rowOff>112563</xdr:rowOff>
    </xdr:to>
    <xdr:sp macro="" textlink="">
      <xdr:nvSpPr>
        <xdr:cNvPr id="661" name="楕円 660">
          <a:extLst>
            <a:ext uri="{FF2B5EF4-FFF2-40B4-BE49-F238E27FC236}">
              <a16:creationId xmlns:a16="http://schemas.microsoft.com/office/drawing/2014/main" id="{C7A96B37-E920-4979-BF88-6C7D37A30ABE}"/>
            </a:ext>
          </a:extLst>
        </xdr:cNvPr>
        <xdr:cNvSpPr/>
      </xdr:nvSpPr>
      <xdr:spPr>
        <a:xfrm>
          <a:off x="12763500" y="1235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129090</xdr:rowOff>
    </xdr:from>
    <xdr:ext cx="599010" cy="259045"/>
    <xdr:sp macro="" textlink="">
      <xdr:nvSpPr>
        <xdr:cNvPr id="662" name="テキスト ボックス 661">
          <a:extLst>
            <a:ext uri="{FF2B5EF4-FFF2-40B4-BE49-F238E27FC236}">
              <a16:creationId xmlns:a16="http://schemas.microsoft.com/office/drawing/2014/main" id="{0EEDBC85-FFD5-48F0-8309-98B0A6205A41}"/>
            </a:ext>
          </a:extLst>
        </xdr:cNvPr>
        <xdr:cNvSpPr txBox="1"/>
      </xdr:nvSpPr>
      <xdr:spPr>
        <a:xfrm>
          <a:off x="12514795" y="1213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F1201E7E-8994-4268-B281-0C0D3D47E9F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65E20FEE-0054-43DB-8F49-AF5683A294F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C9D50A42-0ED8-42FD-930D-CBF69E778B9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F0C1243-8484-4058-A10D-6A7B7697590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286FC6FF-E760-45EA-AE7F-E12B9A30757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7A432F12-C279-4316-AE4A-7A21730A857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E14959F1-2F8B-4745-BF8A-A85A7281CE5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EF52FDC-D369-49DB-AF6A-464E8355CEC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FB04912-8456-43F5-AD53-3816C98DCB6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BB559D64-1C40-459D-B69E-90D42F48AA4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1EB42818-150F-4487-BB1B-C94F4944159E}"/>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D3F5AF92-2A10-46AB-853C-666B01B071CE}"/>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5" name="テキスト ボックス 674">
          <a:extLst>
            <a:ext uri="{FF2B5EF4-FFF2-40B4-BE49-F238E27FC236}">
              <a16:creationId xmlns:a16="http://schemas.microsoft.com/office/drawing/2014/main" id="{D1BE8C08-26DB-472D-A304-91499ED9BF1E}"/>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2C1A4175-E644-4AFD-A3D8-EEC49895477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DC2A1BB1-D879-498E-9C3A-768A885EB8A7}"/>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D91B390A-8EA1-4459-AAF5-4A43629D31E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883E5F49-9615-4484-A22F-6FC8CEA4117E}"/>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45F41230-BC9B-44F8-BC34-03E19895AB87}"/>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1" name="テキスト ボックス 680">
          <a:extLst>
            <a:ext uri="{FF2B5EF4-FFF2-40B4-BE49-F238E27FC236}">
              <a16:creationId xmlns:a16="http://schemas.microsoft.com/office/drawing/2014/main" id="{BEA83B74-5BF7-41CC-A17D-D33B37B54CAD}"/>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52DC4B99-7292-486C-A1A1-F2C7039C03E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3" name="テキスト ボックス 682">
          <a:extLst>
            <a:ext uri="{FF2B5EF4-FFF2-40B4-BE49-F238E27FC236}">
              <a16:creationId xmlns:a16="http://schemas.microsoft.com/office/drawing/2014/main" id="{6632E154-4D1C-4544-9D15-0CCA2A8F0A63}"/>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70022522-701B-47C3-9FC1-8F908CE71DE3}"/>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BB22D3E1-8FC5-43B0-8C0E-448CAEF45C2B}"/>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9E62224B-4F82-42D7-B1E7-74E62C3F8C5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30621A00-2D46-424A-93B1-3CAA9EB4AF5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6C960C42-1363-4640-B0F2-3E8163DAA7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89" name="直線コネクタ 688">
          <a:extLst>
            <a:ext uri="{FF2B5EF4-FFF2-40B4-BE49-F238E27FC236}">
              <a16:creationId xmlns:a16="http://schemas.microsoft.com/office/drawing/2014/main" id="{E6D9ACFB-D2FD-4D3A-B9CF-BEA4435B7716}"/>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0" name="公債費最小値テキスト">
          <a:extLst>
            <a:ext uri="{FF2B5EF4-FFF2-40B4-BE49-F238E27FC236}">
              <a16:creationId xmlns:a16="http://schemas.microsoft.com/office/drawing/2014/main" id="{782500FB-565E-42ED-868D-39C577CC18B9}"/>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1" name="直線コネクタ 690">
          <a:extLst>
            <a:ext uri="{FF2B5EF4-FFF2-40B4-BE49-F238E27FC236}">
              <a16:creationId xmlns:a16="http://schemas.microsoft.com/office/drawing/2014/main" id="{0CB20E57-51FE-46BE-BC60-CDAF064B92D5}"/>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2" name="公債費最大値テキスト">
          <a:extLst>
            <a:ext uri="{FF2B5EF4-FFF2-40B4-BE49-F238E27FC236}">
              <a16:creationId xmlns:a16="http://schemas.microsoft.com/office/drawing/2014/main" id="{B7FA8D99-72AE-46BC-BC75-702BAC919976}"/>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3" name="直線コネクタ 692">
          <a:extLst>
            <a:ext uri="{FF2B5EF4-FFF2-40B4-BE49-F238E27FC236}">
              <a16:creationId xmlns:a16="http://schemas.microsoft.com/office/drawing/2014/main" id="{2C9938A8-EDA7-4782-8BA1-3ACE6AC1E927}"/>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153470</xdr:rowOff>
    </xdr:from>
    <xdr:to>
      <xdr:col>85</xdr:col>
      <xdr:colOff>127000</xdr:colOff>
      <xdr:row>97</xdr:row>
      <xdr:rowOff>21045</xdr:rowOff>
    </xdr:to>
    <xdr:cxnSp macro="">
      <xdr:nvCxnSpPr>
        <xdr:cNvPr id="694" name="直線コネクタ 693">
          <a:extLst>
            <a:ext uri="{FF2B5EF4-FFF2-40B4-BE49-F238E27FC236}">
              <a16:creationId xmlns:a16="http://schemas.microsoft.com/office/drawing/2014/main" id="{3B4C1C0C-8890-445B-ACC6-3FF44475F72C}"/>
            </a:ext>
          </a:extLst>
        </xdr:cNvPr>
        <xdr:cNvCxnSpPr/>
      </xdr:nvCxnSpPr>
      <xdr:spPr>
        <a:xfrm flipV="1">
          <a:off x="15481300" y="16612670"/>
          <a:ext cx="838200" cy="3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5" name="公債費平均値テキスト">
          <a:extLst>
            <a:ext uri="{FF2B5EF4-FFF2-40B4-BE49-F238E27FC236}">
              <a16:creationId xmlns:a16="http://schemas.microsoft.com/office/drawing/2014/main" id="{59A7ECF0-BC83-4B92-A945-3629EA35EF52}"/>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6" name="フローチャート: 判断 695">
          <a:extLst>
            <a:ext uri="{FF2B5EF4-FFF2-40B4-BE49-F238E27FC236}">
              <a16:creationId xmlns:a16="http://schemas.microsoft.com/office/drawing/2014/main" id="{AED2B870-C187-411B-BF35-213F5F55BBA6}"/>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21045</xdr:rowOff>
    </xdr:from>
    <xdr:to>
      <xdr:col>81</xdr:col>
      <xdr:colOff>50800</xdr:colOff>
      <xdr:row>97</xdr:row>
      <xdr:rowOff>48194</xdr:rowOff>
    </xdr:to>
    <xdr:cxnSp macro="">
      <xdr:nvCxnSpPr>
        <xdr:cNvPr id="697" name="直線コネクタ 696">
          <a:extLst>
            <a:ext uri="{FF2B5EF4-FFF2-40B4-BE49-F238E27FC236}">
              <a16:creationId xmlns:a16="http://schemas.microsoft.com/office/drawing/2014/main" id="{0BBD3032-A38E-48D0-A3F5-E8407235909F}"/>
            </a:ext>
          </a:extLst>
        </xdr:cNvPr>
        <xdr:cNvCxnSpPr/>
      </xdr:nvCxnSpPr>
      <xdr:spPr>
        <a:xfrm flipV="1">
          <a:off x="14592300" y="16651695"/>
          <a:ext cx="889000" cy="2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698" name="フローチャート: 判断 697">
          <a:extLst>
            <a:ext uri="{FF2B5EF4-FFF2-40B4-BE49-F238E27FC236}">
              <a16:creationId xmlns:a16="http://schemas.microsoft.com/office/drawing/2014/main" id="{E869274D-E1E4-4BCC-A3DF-98B5A3BF04A1}"/>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699" name="テキスト ボックス 698">
          <a:extLst>
            <a:ext uri="{FF2B5EF4-FFF2-40B4-BE49-F238E27FC236}">
              <a16:creationId xmlns:a16="http://schemas.microsoft.com/office/drawing/2014/main" id="{193FE80F-A7C7-4219-B0C4-BA1DA3B13B21}"/>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48194</xdr:rowOff>
    </xdr:from>
    <xdr:to>
      <xdr:col>76</xdr:col>
      <xdr:colOff>114300</xdr:colOff>
      <xdr:row>97</xdr:row>
      <xdr:rowOff>54389</xdr:rowOff>
    </xdr:to>
    <xdr:cxnSp macro="">
      <xdr:nvCxnSpPr>
        <xdr:cNvPr id="700" name="直線コネクタ 699">
          <a:extLst>
            <a:ext uri="{FF2B5EF4-FFF2-40B4-BE49-F238E27FC236}">
              <a16:creationId xmlns:a16="http://schemas.microsoft.com/office/drawing/2014/main" id="{1DBBD906-1F46-4166-B465-6F8A038810E1}"/>
            </a:ext>
          </a:extLst>
        </xdr:cNvPr>
        <xdr:cNvCxnSpPr/>
      </xdr:nvCxnSpPr>
      <xdr:spPr>
        <a:xfrm flipV="1">
          <a:off x="13703300" y="16678844"/>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1" name="フローチャート: 判断 700">
          <a:extLst>
            <a:ext uri="{FF2B5EF4-FFF2-40B4-BE49-F238E27FC236}">
              <a16:creationId xmlns:a16="http://schemas.microsoft.com/office/drawing/2014/main" id="{A3063E24-5266-4311-ACF1-9BE3AF091A3A}"/>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2" name="テキスト ボックス 701">
          <a:extLst>
            <a:ext uri="{FF2B5EF4-FFF2-40B4-BE49-F238E27FC236}">
              <a16:creationId xmlns:a16="http://schemas.microsoft.com/office/drawing/2014/main" id="{8EF9F63C-1C25-47C3-997C-88E0E350C97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54389</xdr:rowOff>
    </xdr:from>
    <xdr:to>
      <xdr:col>71</xdr:col>
      <xdr:colOff>177800</xdr:colOff>
      <xdr:row>97</xdr:row>
      <xdr:rowOff>60550</xdr:rowOff>
    </xdr:to>
    <xdr:cxnSp macro="">
      <xdr:nvCxnSpPr>
        <xdr:cNvPr id="703" name="直線コネクタ 702">
          <a:extLst>
            <a:ext uri="{FF2B5EF4-FFF2-40B4-BE49-F238E27FC236}">
              <a16:creationId xmlns:a16="http://schemas.microsoft.com/office/drawing/2014/main" id="{4F8A2C3B-6CAF-414A-B49E-11706523BBCC}"/>
            </a:ext>
          </a:extLst>
        </xdr:cNvPr>
        <xdr:cNvCxnSpPr/>
      </xdr:nvCxnSpPr>
      <xdr:spPr>
        <a:xfrm flipV="1">
          <a:off x="12814300" y="16685039"/>
          <a:ext cx="889000" cy="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4" name="フローチャート: 判断 703">
          <a:extLst>
            <a:ext uri="{FF2B5EF4-FFF2-40B4-BE49-F238E27FC236}">
              <a16:creationId xmlns:a16="http://schemas.microsoft.com/office/drawing/2014/main" id="{366A500E-9998-408B-81D1-E7D49F2BD536}"/>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102350</xdr:rowOff>
    </xdr:from>
    <xdr:ext cx="534377" cy="259045"/>
    <xdr:sp macro="" textlink="">
      <xdr:nvSpPr>
        <xdr:cNvPr id="705" name="テキスト ボックス 704">
          <a:extLst>
            <a:ext uri="{FF2B5EF4-FFF2-40B4-BE49-F238E27FC236}">
              <a16:creationId xmlns:a16="http://schemas.microsoft.com/office/drawing/2014/main" id="{AEC3642F-8B2F-4615-A3C2-D6304874624C}"/>
            </a:ext>
          </a:extLst>
        </xdr:cNvPr>
        <xdr:cNvSpPr txBox="1"/>
      </xdr:nvSpPr>
      <xdr:spPr>
        <a:xfrm>
          <a:off x="13436111" y="1621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6" name="フローチャート: 判断 705">
          <a:extLst>
            <a:ext uri="{FF2B5EF4-FFF2-40B4-BE49-F238E27FC236}">
              <a16:creationId xmlns:a16="http://schemas.microsoft.com/office/drawing/2014/main" id="{BB23D2FF-271C-488D-998F-0A8D26D1264C}"/>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07" name="テキスト ボックス 706">
          <a:extLst>
            <a:ext uri="{FF2B5EF4-FFF2-40B4-BE49-F238E27FC236}">
              <a16:creationId xmlns:a16="http://schemas.microsoft.com/office/drawing/2014/main" id="{BCC272A6-1A30-428A-AC7E-E0D73CA3B8B6}"/>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8C3DBFB-A6D3-456F-A61A-5AEB8E88277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DF10BED9-B050-4C93-B6E5-0FB977EF608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3D25982B-3D57-463A-B3B9-968A7C50E2B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B1E556FB-2FC4-42BD-B95D-8DBACBBA768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B7A08D48-2D4B-43F2-A09B-0786C8C0C58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102670</xdr:rowOff>
    </xdr:from>
    <xdr:to>
      <xdr:col>85</xdr:col>
      <xdr:colOff>177800</xdr:colOff>
      <xdr:row>97</xdr:row>
      <xdr:rowOff>32820</xdr:rowOff>
    </xdr:to>
    <xdr:sp macro="" textlink="">
      <xdr:nvSpPr>
        <xdr:cNvPr id="713" name="楕円 712">
          <a:extLst>
            <a:ext uri="{FF2B5EF4-FFF2-40B4-BE49-F238E27FC236}">
              <a16:creationId xmlns:a16="http://schemas.microsoft.com/office/drawing/2014/main" id="{B58BC4D5-A3FE-448B-9D54-6F4F7211C022}"/>
            </a:ext>
          </a:extLst>
        </xdr:cNvPr>
        <xdr:cNvSpPr/>
      </xdr:nvSpPr>
      <xdr:spPr>
        <a:xfrm>
          <a:off x="16268700" y="165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81097</xdr:rowOff>
    </xdr:from>
    <xdr:ext cx="534377" cy="259045"/>
    <xdr:sp macro="" textlink="">
      <xdr:nvSpPr>
        <xdr:cNvPr id="714" name="公債費該当値テキスト">
          <a:extLst>
            <a:ext uri="{FF2B5EF4-FFF2-40B4-BE49-F238E27FC236}">
              <a16:creationId xmlns:a16="http://schemas.microsoft.com/office/drawing/2014/main" id="{DB71B58C-5F70-4DAC-8689-5FCAB026854D}"/>
            </a:ext>
          </a:extLst>
        </xdr:cNvPr>
        <xdr:cNvSpPr txBox="1"/>
      </xdr:nvSpPr>
      <xdr:spPr>
        <a:xfrm>
          <a:off x="16370300" y="1654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141695</xdr:rowOff>
    </xdr:from>
    <xdr:to>
      <xdr:col>81</xdr:col>
      <xdr:colOff>101600</xdr:colOff>
      <xdr:row>97</xdr:row>
      <xdr:rowOff>71845</xdr:rowOff>
    </xdr:to>
    <xdr:sp macro="" textlink="">
      <xdr:nvSpPr>
        <xdr:cNvPr id="715" name="楕円 714">
          <a:extLst>
            <a:ext uri="{FF2B5EF4-FFF2-40B4-BE49-F238E27FC236}">
              <a16:creationId xmlns:a16="http://schemas.microsoft.com/office/drawing/2014/main" id="{C93B4D4C-C6BB-4EA8-98B9-85765DE86BEF}"/>
            </a:ext>
          </a:extLst>
        </xdr:cNvPr>
        <xdr:cNvSpPr/>
      </xdr:nvSpPr>
      <xdr:spPr>
        <a:xfrm>
          <a:off x="15430500" y="166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62972</xdr:rowOff>
    </xdr:from>
    <xdr:ext cx="534377" cy="259045"/>
    <xdr:sp macro="" textlink="">
      <xdr:nvSpPr>
        <xdr:cNvPr id="716" name="テキスト ボックス 715">
          <a:extLst>
            <a:ext uri="{FF2B5EF4-FFF2-40B4-BE49-F238E27FC236}">
              <a16:creationId xmlns:a16="http://schemas.microsoft.com/office/drawing/2014/main" id="{35D14FC3-DD70-48A9-A6A6-AD7DDD1AE3DA}"/>
            </a:ext>
          </a:extLst>
        </xdr:cNvPr>
        <xdr:cNvSpPr txBox="1"/>
      </xdr:nvSpPr>
      <xdr:spPr>
        <a:xfrm>
          <a:off x="15214111" y="166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168844</xdr:rowOff>
    </xdr:from>
    <xdr:to>
      <xdr:col>76</xdr:col>
      <xdr:colOff>165100</xdr:colOff>
      <xdr:row>97</xdr:row>
      <xdr:rowOff>98994</xdr:rowOff>
    </xdr:to>
    <xdr:sp macro="" textlink="">
      <xdr:nvSpPr>
        <xdr:cNvPr id="717" name="楕円 716">
          <a:extLst>
            <a:ext uri="{FF2B5EF4-FFF2-40B4-BE49-F238E27FC236}">
              <a16:creationId xmlns:a16="http://schemas.microsoft.com/office/drawing/2014/main" id="{EF412157-3263-4376-BD8A-B632B487A4CD}"/>
            </a:ext>
          </a:extLst>
        </xdr:cNvPr>
        <xdr:cNvSpPr/>
      </xdr:nvSpPr>
      <xdr:spPr>
        <a:xfrm>
          <a:off x="14541500" y="166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90121</xdr:rowOff>
    </xdr:from>
    <xdr:ext cx="534377" cy="259045"/>
    <xdr:sp macro="" textlink="">
      <xdr:nvSpPr>
        <xdr:cNvPr id="718" name="テキスト ボックス 717">
          <a:extLst>
            <a:ext uri="{FF2B5EF4-FFF2-40B4-BE49-F238E27FC236}">
              <a16:creationId xmlns:a16="http://schemas.microsoft.com/office/drawing/2014/main" id="{778BDAB2-D6DC-4557-8A3D-A3DB8DC96308}"/>
            </a:ext>
          </a:extLst>
        </xdr:cNvPr>
        <xdr:cNvSpPr txBox="1"/>
      </xdr:nvSpPr>
      <xdr:spPr>
        <a:xfrm>
          <a:off x="14325111" y="1672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3589</xdr:rowOff>
    </xdr:from>
    <xdr:to>
      <xdr:col>72</xdr:col>
      <xdr:colOff>38100</xdr:colOff>
      <xdr:row>97</xdr:row>
      <xdr:rowOff>105189</xdr:rowOff>
    </xdr:to>
    <xdr:sp macro="" textlink="">
      <xdr:nvSpPr>
        <xdr:cNvPr id="719" name="楕円 718">
          <a:extLst>
            <a:ext uri="{FF2B5EF4-FFF2-40B4-BE49-F238E27FC236}">
              <a16:creationId xmlns:a16="http://schemas.microsoft.com/office/drawing/2014/main" id="{AE8AFA53-2858-456E-8970-CD4AC604262D}"/>
            </a:ext>
          </a:extLst>
        </xdr:cNvPr>
        <xdr:cNvSpPr/>
      </xdr:nvSpPr>
      <xdr:spPr>
        <a:xfrm>
          <a:off x="13652500" y="1663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96316</xdr:rowOff>
    </xdr:from>
    <xdr:ext cx="534377" cy="259045"/>
    <xdr:sp macro="" textlink="">
      <xdr:nvSpPr>
        <xdr:cNvPr id="720" name="テキスト ボックス 719">
          <a:extLst>
            <a:ext uri="{FF2B5EF4-FFF2-40B4-BE49-F238E27FC236}">
              <a16:creationId xmlns:a16="http://schemas.microsoft.com/office/drawing/2014/main" id="{C68C1E55-CD44-456A-8A1B-4DAC274F06D6}"/>
            </a:ext>
          </a:extLst>
        </xdr:cNvPr>
        <xdr:cNvSpPr txBox="1"/>
      </xdr:nvSpPr>
      <xdr:spPr>
        <a:xfrm>
          <a:off x="13436111" y="1672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9750</xdr:rowOff>
    </xdr:from>
    <xdr:to>
      <xdr:col>67</xdr:col>
      <xdr:colOff>101600</xdr:colOff>
      <xdr:row>97</xdr:row>
      <xdr:rowOff>111350</xdr:rowOff>
    </xdr:to>
    <xdr:sp macro="" textlink="">
      <xdr:nvSpPr>
        <xdr:cNvPr id="721" name="楕円 720">
          <a:extLst>
            <a:ext uri="{FF2B5EF4-FFF2-40B4-BE49-F238E27FC236}">
              <a16:creationId xmlns:a16="http://schemas.microsoft.com/office/drawing/2014/main" id="{2390BF99-DAD0-4FEE-B983-5E99365CB275}"/>
            </a:ext>
          </a:extLst>
        </xdr:cNvPr>
        <xdr:cNvSpPr/>
      </xdr:nvSpPr>
      <xdr:spPr>
        <a:xfrm>
          <a:off x="12763500" y="166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102477</xdr:rowOff>
    </xdr:from>
    <xdr:ext cx="534377" cy="259045"/>
    <xdr:sp macro="" textlink="">
      <xdr:nvSpPr>
        <xdr:cNvPr id="722" name="テキスト ボックス 721">
          <a:extLst>
            <a:ext uri="{FF2B5EF4-FFF2-40B4-BE49-F238E27FC236}">
              <a16:creationId xmlns:a16="http://schemas.microsoft.com/office/drawing/2014/main" id="{4DDDFE1A-ECC0-4B94-AB9B-B3ABCB1F546C}"/>
            </a:ext>
          </a:extLst>
        </xdr:cNvPr>
        <xdr:cNvSpPr txBox="1"/>
      </xdr:nvSpPr>
      <xdr:spPr>
        <a:xfrm>
          <a:off x="12547111" y="1673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D40DB640-1A19-45C3-810F-F009BBEE8E9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82121D0E-F20C-4991-B8EC-010CF57F3F5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677E10F-C297-48ED-9589-87D4673DE86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394BE390-BA3B-4301-B584-CEC51DFB3B0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3A6DA3C8-C601-483D-AE75-5CFECD26FF5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5EF401B-99EE-42B4-92F3-129654312A3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21BC5F06-0843-44A8-889A-87FA046ADF4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1EF823A9-2442-4FF9-9595-71C4A1140FA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DE1A1D1E-9866-43BE-AC1C-26A85637037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100E348D-C4CA-49BF-9921-A8A0D2B09AE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1816E9D4-4251-4C44-9FE1-075100031B5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316F5460-15F0-414F-9BD9-535A5DF5B71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5582A51D-6B46-4D1D-BDAE-3CA450526033}"/>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6" name="テキスト ボックス 735">
          <a:extLst>
            <a:ext uri="{FF2B5EF4-FFF2-40B4-BE49-F238E27FC236}">
              <a16:creationId xmlns:a16="http://schemas.microsoft.com/office/drawing/2014/main" id="{07819BBB-03F3-474F-BD21-FBAC606E65F2}"/>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ECB49D07-EE71-4C23-9939-AB90C6C1AD73}"/>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8" name="テキスト ボックス 737">
          <a:extLst>
            <a:ext uri="{FF2B5EF4-FFF2-40B4-BE49-F238E27FC236}">
              <a16:creationId xmlns:a16="http://schemas.microsoft.com/office/drawing/2014/main" id="{5700A4F2-19FC-40D6-A71A-2A12B5BD7BCC}"/>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B1EC90-6295-47EB-8A3D-094BF2AA90AA}"/>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0" name="テキスト ボックス 739">
          <a:extLst>
            <a:ext uri="{FF2B5EF4-FFF2-40B4-BE49-F238E27FC236}">
              <a16:creationId xmlns:a16="http://schemas.microsoft.com/office/drawing/2014/main" id="{D123CF1C-F5B5-4064-8CC6-13C7873D2C76}"/>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978EF5AB-5682-4F58-B59D-6296B0B75F57}"/>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2" name="テキスト ボックス 741">
          <a:extLst>
            <a:ext uri="{FF2B5EF4-FFF2-40B4-BE49-F238E27FC236}">
              <a16:creationId xmlns:a16="http://schemas.microsoft.com/office/drawing/2014/main" id="{8E7D9965-9CA5-4AA0-9A5A-CE9D438CD76F}"/>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A78C79B0-89ED-46E1-8003-D07F99FD7373}"/>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4" name="テキスト ボックス 743">
          <a:extLst>
            <a:ext uri="{FF2B5EF4-FFF2-40B4-BE49-F238E27FC236}">
              <a16:creationId xmlns:a16="http://schemas.microsoft.com/office/drawing/2014/main" id="{B1585B9A-14B1-4C67-B78B-AC9D78F28A5A}"/>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2FC7E186-CE61-4915-A305-DAF57004C4C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F32414AA-A572-46D9-8452-E4DC24A84D25}"/>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E0A67551-61FA-4C7D-B940-D5561FA08E2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8050373D-AA01-4287-964E-840D08320396}"/>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9" name="諸支出金最小値テキスト">
          <a:extLst>
            <a:ext uri="{FF2B5EF4-FFF2-40B4-BE49-F238E27FC236}">
              <a16:creationId xmlns:a16="http://schemas.microsoft.com/office/drawing/2014/main" id="{951C0623-21E0-400D-ABA1-B0A3C7BDD191}"/>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E6B9BAD2-937F-4046-9779-AF824121954D}"/>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1" name="諸支出金最大値テキスト">
          <a:extLst>
            <a:ext uri="{FF2B5EF4-FFF2-40B4-BE49-F238E27FC236}">
              <a16:creationId xmlns:a16="http://schemas.microsoft.com/office/drawing/2014/main" id="{571CE059-BC39-4E0D-B5A3-79CD97EA830F}"/>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2" name="直線コネクタ 751">
          <a:extLst>
            <a:ext uri="{FF2B5EF4-FFF2-40B4-BE49-F238E27FC236}">
              <a16:creationId xmlns:a16="http://schemas.microsoft.com/office/drawing/2014/main" id="{B030A779-4E98-4DDE-8B1D-CC0D3EA30F4E}"/>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a:extLst>
            <a:ext uri="{FF2B5EF4-FFF2-40B4-BE49-F238E27FC236}">
              <a16:creationId xmlns:a16="http://schemas.microsoft.com/office/drawing/2014/main" id="{B881E9BF-55D3-4C83-9ECD-C592E5D6916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4" name="諸支出金平均値テキスト">
          <a:extLst>
            <a:ext uri="{FF2B5EF4-FFF2-40B4-BE49-F238E27FC236}">
              <a16:creationId xmlns:a16="http://schemas.microsoft.com/office/drawing/2014/main" id="{0464FE07-AF45-4204-9881-C6CCE1CE0A77}"/>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フローチャート: 判断 754">
          <a:extLst>
            <a:ext uri="{FF2B5EF4-FFF2-40B4-BE49-F238E27FC236}">
              <a16:creationId xmlns:a16="http://schemas.microsoft.com/office/drawing/2014/main" id="{FB5F3900-257D-4A93-A051-7A6040C46EEF}"/>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a:extLst>
            <a:ext uri="{FF2B5EF4-FFF2-40B4-BE49-F238E27FC236}">
              <a16:creationId xmlns:a16="http://schemas.microsoft.com/office/drawing/2014/main" id="{A30FB918-1311-40D6-87BA-7E7240D4A9EC}"/>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7" name="フローチャート: 判断 756">
          <a:extLst>
            <a:ext uri="{FF2B5EF4-FFF2-40B4-BE49-F238E27FC236}">
              <a16:creationId xmlns:a16="http://schemas.microsoft.com/office/drawing/2014/main" id="{DC53C05F-3ABC-40B6-A564-6B05C2487F44}"/>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93DB430E-FB08-4049-9AD0-E65653C47F36}"/>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a:extLst>
            <a:ext uri="{FF2B5EF4-FFF2-40B4-BE49-F238E27FC236}">
              <a16:creationId xmlns:a16="http://schemas.microsoft.com/office/drawing/2014/main" id="{8F8C81C5-EAE8-4CE1-B86E-0E606F206433}"/>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0" name="フローチャート: 判断 759">
          <a:extLst>
            <a:ext uri="{FF2B5EF4-FFF2-40B4-BE49-F238E27FC236}">
              <a16:creationId xmlns:a16="http://schemas.microsoft.com/office/drawing/2014/main" id="{E4FD4FC0-519A-4F5C-B966-A4F0610491D5}"/>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1" name="テキスト ボックス 760">
          <a:extLst>
            <a:ext uri="{FF2B5EF4-FFF2-40B4-BE49-F238E27FC236}">
              <a16:creationId xmlns:a16="http://schemas.microsoft.com/office/drawing/2014/main" id="{80D8FA88-6429-43FC-BFE1-15AD6EFBFA56}"/>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a:extLst>
            <a:ext uri="{FF2B5EF4-FFF2-40B4-BE49-F238E27FC236}">
              <a16:creationId xmlns:a16="http://schemas.microsoft.com/office/drawing/2014/main" id="{6BDBA03B-FF1F-4670-87BD-54E86AB345D6}"/>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3" name="フローチャート: 判断 762">
          <a:extLst>
            <a:ext uri="{FF2B5EF4-FFF2-40B4-BE49-F238E27FC236}">
              <a16:creationId xmlns:a16="http://schemas.microsoft.com/office/drawing/2014/main" id="{0A6A0CFE-A910-48C9-AFD6-107381C6D609}"/>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4" name="テキスト ボックス 763">
          <a:extLst>
            <a:ext uri="{FF2B5EF4-FFF2-40B4-BE49-F238E27FC236}">
              <a16:creationId xmlns:a16="http://schemas.microsoft.com/office/drawing/2014/main" id="{C8BA09DC-CA09-4F10-A6D7-C124C13FF4CD}"/>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5" name="フローチャート: 判断 764">
          <a:extLst>
            <a:ext uri="{FF2B5EF4-FFF2-40B4-BE49-F238E27FC236}">
              <a16:creationId xmlns:a16="http://schemas.microsoft.com/office/drawing/2014/main" id="{F67247ED-4436-418B-891C-F4710B8B2B9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6" name="テキスト ボックス 765">
          <a:extLst>
            <a:ext uri="{FF2B5EF4-FFF2-40B4-BE49-F238E27FC236}">
              <a16:creationId xmlns:a16="http://schemas.microsoft.com/office/drawing/2014/main" id="{24363A27-E99A-4FC4-8402-B835771F0763}"/>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F5BFB328-3566-4AD2-A128-6427D4ECE90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9AD10D78-2EEF-4E3A-9B8E-38AADC04398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13BDF5B3-96DD-44E5-A1DB-C984B2C71C4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D507E3ED-632E-4EC9-99A2-74A3A91C305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DD4BA9A2-09E2-4F67-9651-52BF813700B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a:extLst>
            <a:ext uri="{FF2B5EF4-FFF2-40B4-BE49-F238E27FC236}">
              <a16:creationId xmlns:a16="http://schemas.microsoft.com/office/drawing/2014/main" id="{82096844-73BF-4134-B4DC-23345D90AAB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3" name="諸支出金該当値テキスト">
          <a:extLst>
            <a:ext uri="{FF2B5EF4-FFF2-40B4-BE49-F238E27FC236}">
              <a16:creationId xmlns:a16="http://schemas.microsoft.com/office/drawing/2014/main" id="{113A3896-D782-4221-9BB4-EBFCFA61AD0D}"/>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a:extLst>
            <a:ext uri="{FF2B5EF4-FFF2-40B4-BE49-F238E27FC236}">
              <a16:creationId xmlns:a16="http://schemas.microsoft.com/office/drawing/2014/main" id="{78EF84C3-CD8F-4458-A7E4-4C08EFC18275}"/>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5" name="テキスト ボックス 774">
          <a:extLst>
            <a:ext uri="{FF2B5EF4-FFF2-40B4-BE49-F238E27FC236}">
              <a16:creationId xmlns:a16="http://schemas.microsoft.com/office/drawing/2014/main" id="{D622A4FF-5F4C-4E94-BE20-49E8E1437ACC}"/>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a:extLst>
            <a:ext uri="{FF2B5EF4-FFF2-40B4-BE49-F238E27FC236}">
              <a16:creationId xmlns:a16="http://schemas.microsoft.com/office/drawing/2014/main" id="{2A6D3BC6-9172-4DC0-B863-523CCE67CC9F}"/>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9B445919-6107-4F01-B48D-9CB14AD14D97}"/>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a:extLst>
            <a:ext uri="{FF2B5EF4-FFF2-40B4-BE49-F238E27FC236}">
              <a16:creationId xmlns:a16="http://schemas.microsoft.com/office/drawing/2014/main" id="{B589BFB0-2BB7-4E57-B0A9-5FB53C6319C8}"/>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5F79D54A-395B-4C18-8013-1D49C565D9BD}"/>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a:extLst>
            <a:ext uri="{FF2B5EF4-FFF2-40B4-BE49-F238E27FC236}">
              <a16:creationId xmlns:a16="http://schemas.microsoft.com/office/drawing/2014/main" id="{67FAC70B-A9FB-41A5-9577-683925687ABF}"/>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C5ED285-C98D-4D19-BA25-184E85A80707}"/>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8CB90F63-072D-409E-8478-CCD681EFAF5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BA9CA70A-AB8C-40C2-BA9E-C735EF55DD3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F50BC38-1272-4F63-8982-63EF3F7C97C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1971DE6-4D13-4567-9BEF-201B3C37774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F2998729-FCBC-4DED-8CF1-B73DB118B83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63639B3E-FDCA-41AA-B259-D9D7D775A13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6080FF69-FF5A-4D20-820E-3A9103188F0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3FC524C1-CBDB-4B5E-9525-CECEED31FB8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5A145117-4F5C-4757-B571-94A96288B5F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7A180639-DFCE-45E7-AB48-C14B3E90CFA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B00E1CDB-568A-4C55-BC4E-91F1DA38CDC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3FDA27DE-13D2-4BC8-ABB1-4424D4427139}"/>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47A30A73-C466-47FE-BBC7-A7F0EEC2396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ABA9C52C-3F05-4621-8FA1-5D9B955652D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145E05AB-2F2E-484D-9E3F-F799EAE32D8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17F44DC5-C251-414F-AA06-83597D2150F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1DA9D72A-BBB6-4F46-BDA7-182739162E62}"/>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9394C8D1-237D-4A37-BE8F-770B277F68C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DD3BB6FA-7126-4047-AEAA-1000F7C2335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D7D4FF6F-FDC3-4977-AA87-7D63701635C5}"/>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926B2489-5269-4179-B796-C32E31E7AF4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FC76B22-E030-4E8C-95A6-C64E570EAAE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E271707A-BB79-4D36-90AA-1EB1AEAFE1E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FBC103EA-6F77-4E88-BCDE-B4D2D84E78F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565284CE-6796-46E7-B455-5B5369AA1F1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2E8804B-7C8B-42CF-9D57-354013FBD52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383E4D35-E796-40C6-8621-D49BB017BDC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ECE900A2-BC00-494C-8EAC-D705DCF60D9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2584C53E-F0A2-4EFB-A62F-260B4044F61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521FCC3C-0E27-44B3-B391-449FEE6240F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227E853-469E-4503-94FE-DB743A6AFD6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58484130-5C3C-4346-ABEA-097AE9BBF29D}"/>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D80B1C1F-9144-42A4-B541-550248B301F4}"/>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1642B2B3-2ECF-420E-ADAF-68899901921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014673F-212A-46A4-9B39-BC5641451A1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CCFD092C-294C-461D-9DDC-282A0910C7D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59157CFD-9985-4175-9732-E25631A76ED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0231A20-C587-4493-B108-7A5525D8096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91E2748A-D667-413A-9F29-0CD9ABE7231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1C8C2A27-7E97-46CD-9116-D4B2AAD0F5EE}"/>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FFA90DBD-E573-4D94-BD11-F47C40536FC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5D609BDB-2876-49E9-B533-68FE2A17251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2CEC2733-EECD-43FB-93ED-37FDF5AF025D}"/>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FC3EF89D-F69F-4F98-A44A-9EC61F6290B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E0452749-117F-4D0C-9F27-7602533B544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4AD5014B-50C1-4E25-9E02-8022ACDDDF0E}"/>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D9E0D539-E6E8-4347-A0A6-DF9A1AEFA97D}"/>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9E973AA3-92F8-401B-B0EA-4141E659DDD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8FB5F2A-6EEC-4CAF-B55D-B04DA588F171}"/>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2105F90C-E21B-40A0-9DE6-E4464949C3B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707667FE-276C-44E0-BB6A-D26DF3A30D9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FF0ABB63-A6D3-42C8-AE07-310395119AD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定額減税調整給付金や障害者自立支援給付費の増により、民生費は前年度比で</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11,062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円の増となり、全国・県平均及び類似団体と比較しても高い水準を示している。扶助費の抑制は性質上容易ではないが適正な対応に努めていく。災害復旧費においては、前年度と比較して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11,855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減となったものの、毎年発生する各種災害等により全国・県平均を大きく上回っている状況が続いている。公債費については、中央グラウンド周辺整備事業等の大型事業の実施が続いており、今後も増加が見込まれるが、交付税措置が有利な地方債を活用するなど、財政状況を把握しながら適正な借入れに努めていく。</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一方で、教育費については、総合体育館建設事業の竣工等により、前年度と比較して大きく減少した。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8DC024A-B49C-45B8-9DC7-0146E9F91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0B9E086-FFBF-4A70-B94F-7E52015C68D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1172304-C155-419C-B035-36F9C4130A4D}"/>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238DC8F-2DC1-4BCD-9623-724752B09AF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8718BE7-3B51-4856-B05C-5D3D89336211}"/>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CFEEC3E7-EF4A-4D82-9F39-9504A08190F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2036EF8-5586-4B72-A2AC-7016E7CBF80C}"/>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2448F45-C4AE-438A-9BDB-CEB6890594B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D5794E6-3E73-42B4-B8E0-E6EFC03477F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3994DBB-9712-4034-BDE1-62C211D5EB4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3AF13FF-B79F-4BD5-B21B-21D72130141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E6E4FE22-23C0-4D7B-86FE-4B845E90D86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FBC2988-25DF-4C43-9657-AA8D2F0FBC26}"/>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solidFill>
                <a:sysClr val="windowText" lastClr="000000"/>
              </a:solidFill>
              <a:latin typeface="ＭＳ ゴシック" pitchFamily="49" charset="-128"/>
              <a:ea typeface="ＭＳ ゴシック" pitchFamily="49" charset="-128"/>
            </a:rPr>
            <a:t>　実質収支額については、前年度比</a:t>
          </a:r>
          <a:r>
            <a:rPr kumimoji="1" lang="en-US" altLang="ja-JP" sz="750">
              <a:solidFill>
                <a:sysClr val="windowText" lastClr="000000"/>
              </a:solidFill>
              <a:latin typeface="ＭＳ ゴシック" pitchFamily="49" charset="-128"/>
              <a:ea typeface="ＭＳ ゴシック" pitchFamily="49" charset="-128"/>
            </a:rPr>
            <a:t>172,006</a:t>
          </a:r>
          <a:r>
            <a:rPr kumimoji="1" lang="ja-JP" altLang="en-US" sz="750">
              <a:solidFill>
                <a:sysClr val="windowText" lastClr="000000"/>
              </a:solidFill>
              <a:latin typeface="ＭＳ ゴシック" pitchFamily="49" charset="-128"/>
              <a:ea typeface="ＭＳ ゴシック" pitchFamily="49" charset="-128"/>
            </a:rPr>
            <a:t>千円減の</a:t>
          </a:r>
          <a:r>
            <a:rPr kumimoji="1" lang="en-US" altLang="ja-JP" sz="750">
              <a:solidFill>
                <a:sysClr val="windowText" lastClr="000000"/>
              </a:solidFill>
              <a:latin typeface="ＭＳ ゴシック" pitchFamily="49" charset="-128"/>
              <a:ea typeface="ＭＳ ゴシック" pitchFamily="49" charset="-128"/>
            </a:rPr>
            <a:t>756,522</a:t>
          </a:r>
          <a:r>
            <a:rPr kumimoji="1" lang="ja-JP" altLang="en-US" sz="750">
              <a:solidFill>
                <a:sysClr val="windowText" lastClr="000000"/>
              </a:solidFill>
              <a:latin typeface="ＭＳ ゴシック" pitchFamily="49" charset="-128"/>
              <a:ea typeface="ＭＳ ゴシック" pitchFamily="49" charset="-128"/>
            </a:rPr>
            <a:t>千円となり、実質収支比率は、前年度比</a:t>
          </a:r>
          <a:r>
            <a:rPr kumimoji="1" lang="en-US" altLang="ja-JP" sz="750">
              <a:solidFill>
                <a:sysClr val="windowText" lastClr="000000"/>
              </a:solidFill>
              <a:latin typeface="ＭＳ ゴシック" pitchFamily="49" charset="-128"/>
              <a:ea typeface="ＭＳ ゴシック" pitchFamily="49" charset="-128"/>
            </a:rPr>
            <a:t>2.4</a:t>
          </a:r>
          <a:r>
            <a:rPr kumimoji="1" lang="ja-JP" altLang="en-US" sz="750">
              <a:solidFill>
                <a:sysClr val="windowText" lastClr="000000"/>
              </a:solidFill>
              <a:latin typeface="ＭＳ ゴシック" pitchFamily="49" charset="-128"/>
              <a:ea typeface="ＭＳ ゴシック" pitchFamily="49" charset="-128"/>
            </a:rPr>
            <a:t>ポイント減の</a:t>
          </a:r>
          <a:r>
            <a:rPr kumimoji="1" lang="en-US" altLang="ja-JP" sz="750">
              <a:solidFill>
                <a:sysClr val="windowText" lastClr="000000"/>
              </a:solidFill>
              <a:latin typeface="ＭＳ ゴシック" pitchFamily="49" charset="-128"/>
              <a:ea typeface="ＭＳ ゴシック" pitchFamily="49" charset="-128"/>
            </a:rPr>
            <a:t>9.9%</a:t>
          </a:r>
          <a:r>
            <a:rPr kumimoji="1" lang="ja-JP" altLang="en-US" sz="750">
              <a:solidFill>
                <a:sysClr val="windowText" lastClr="000000"/>
              </a:solidFill>
              <a:latin typeface="ＭＳ ゴシック" pitchFamily="49" charset="-128"/>
              <a:ea typeface="ＭＳ ゴシック" pitchFamily="49" charset="-128"/>
            </a:rPr>
            <a:t>となった。</a:t>
          </a:r>
        </a:p>
        <a:p>
          <a:r>
            <a:rPr kumimoji="1" lang="ja-JP" altLang="en-US" sz="750">
              <a:solidFill>
                <a:sysClr val="windowText" lastClr="000000"/>
              </a:solidFill>
              <a:latin typeface="ＭＳ ゴシック" pitchFamily="49" charset="-128"/>
              <a:ea typeface="ＭＳ ゴシック" pitchFamily="49" charset="-128"/>
            </a:rPr>
            <a:t>　令和</a:t>
          </a:r>
          <a:r>
            <a:rPr kumimoji="1" lang="en-US" altLang="ja-JP" sz="750">
              <a:solidFill>
                <a:sysClr val="windowText" lastClr="000000"/>
              </a:solidFill>
              <a:latin typeface="ＭＳ ゴシック" pitchFamily="49" charset="-128"/>
              <a:ea typeface="ＭＳ ゴシック" pitchFamily="49" charset="-128"/>
            </a:rPr>
            <a:t>6</a:t>
          </a:r>
          <a:r>
            <a:rPr kumimoji="1" lang="ja-JP" altLang="en-US" sz="750">
              <a:solidFill>
                <a:sysClr val="windowText" lastClr="000000"/>
              </a:solidFill>
              <a:latin typeface="ＭＳ ゴシック" pitchFamily="49" charset="-128"/>
              <a:ea typeface="ＭＳ ゴシック" pitchFamily="49" charset="-128"/>
            </a:rPr>
            <a:t>年度は、令和</a:t>
          </a:r>
          <a:r>
            <a:rPr kumimoji="1" lang="en-US" altLang="ja-JP" sz="750">
              <a:solidFill>
                <a:sysClr val="windowText" lastClr="000000"/>
              </a:solidFill>
              <a:latin typeface="ＭＳ ゴシック" pitchFamily="49" charset="-128"/>
              <a:ea typeface="ＭＳ ゴシック" pitchFamily="49" charset="-128"/>
            </a:rPr>
            <a:t>5</a:t>
          </a:r>
          <a:r>
            <a:rPr kumimoji="1" lang="ja-JP" altLang="en-US" sz="750">
              <a:solidFill>
                <a:sysClr val="windowText" lastClr="000000"/>
              </a:solidFill>
              <a:latin typeface="ＭＳ ゴシック" pitchFamily="49" charset="-128"/>
              <a:ea typeface="ＭＳ ゴシック" pitchFamily="49" charset="-128"/>
            </a:rPr>
            <a:t>年</a:t>
          </a:r>
          <a:r>
            <a:rPr kumimoji="1" lang="en-US" altLang="ja-JP" sz="750">
              <a:solidFill>
                <a:sysClr val="windowText" lastClr="000000"/>
              </a:solidFill>
              <a:latin typeface="ＭＳ ゴシック" pitchFamily="49" charset="-128"/>
              <a:ea typeface="ＭＳ ゴシック" pitchFamily="49" charset="-128"/>
            </a:rPr>
            <a:t>7</a:t>
          </a:r>
          <a:r>
            <a:rPr kumimoji="1" lang="ja-JP" altLang="en-US" sz="750">
              <a:solidFill>
                <a:sysClr val="windowText" lastClr="000000"/>
              </a:solidFill>
              <a:latin typeface="ＭＳ ゴシック" pitchFamily="49" charset="-128"/>
              <a:ea typeface="ＭＳ ゴシック" pitchFamily="49" charset="-128"/>
            </a:rPr>
            <a:t>月豪雨に伴う災害復旧事業に係る費用及び補助金は増となっているものの、九州中央自動車道「山都通潤橋</a:t>
          </a:r>
          <a:r>
            <a:rPr kumimoji="1" lang="en-US" altLang="ja-JP" sz="750">
              <a:solidFill>
                <a:sysClr val="windowText" lastClr="000000"/>
              </a:solidFill>
              <a:latin typeface="ＭＳ ゴシック" pitchFamily="49" charset="-128"/>
              <a:ea typeface="ＭＳ ゴシック" pitchFamily="49" charset="-128"/>
            </a:rPr>
            <a:t>IC</a:t>
          </a:r>
          <a:r>
            <a:rPr kumimoji="1" lang="ja-JP" altLang="en-US" sz="750">
              <a:solidFill>
                <a:sysClr val="windowText" lastClr="000000"/>
              </a:solidFill>
              <a:latin typeface="ＭＳ ゴシック" pitchFamily="49" charset="-128"/>
              <a:ea typeface="ＭＳ ゴシック" pitchFamily="49" charset="-128"/>
            </a:rPr>
            <a:t>」開通に向けた新道の駅整備事業や総合体育館建設事業といった大型事業が令和</a:t>
          </a:r>
          <a:r>
            <a:rPr kumimoji="1" lang="en-US" altLang="ja-JP" sz="750">
              <a:solidFill>
                <a:sysClr val="windowText" lastClr="000000"/>
              </a:solidFill>
              <a:latin typeface="ＭＳ ゴシック" pitchFamily="49" charset="-128"/>
              <a:ea typeface="ＭＳ ゴシック" pitchFamily="49" charset="-128"/>
            </a:rPr>
            <a:t>5</a:t>
          </a:r>
          <a:r>
            <a:rPr kumimoji="1" lang="ja-JP" altLang="en-US" sz="750">
              <a:solidFill>
                <a:sysClr val="windowText" lastClr="000000"/>
              </a:solidFill>
              <a:latin typeface="ＭＳ ゴシック" pitchFamily="49" charset="-128"/>
              <a:ea typeface="ＭＳ ゴシック" pitchFamily="49" charset="-128"/>
            </a:rPr>
            <a:t>年度に竣工したことから、普通建設事業に係る費用及び当該事業に係る補助金や地方債が前年度と比較して大幅な減となった。</a:t>
          </a:r>
        </a:p>
        <a:p>
          <a:r>
            <a:rPr kumimoji="1" lang="ja-JP" altLang="en-US" sz="750">
              <a:solidFill>
                <a:sysClr val="windowText" lastClr="000000"/>
              </a:solidFill>
              <a:latin typeface="ＭＳ ゴシック" pitchFamily="49" charset="-128"/>
              <a:ea typeface="ＭＳ ゴシック" pitchFamily="49" charset="-128"/>
            </a:rPr>
            <a:t>　また、災害復旧事業等により、翌年度繰越財源が</a:t>
          </a:r>
          <a:r>
            <a:rPr kumimoji="1" lang="en-US" altLang="ja-JP" sz="750">
              <a:solidFill>
                <a:sysClr val="windowText" lastClr="000000"/>
              </a:solidFill>
              <a:latin typeface="ＭＳ ゴシック" pitchFamily="49" charset="-128"/>
              <a:ea typeface="ＭＳ ゴシック" pitchFamily="49" charset="-128"/>
            </a:rPr>
            <a:t>165,676</a:t>
          </a:r>
          <a:r>
            <a:rPr kumimoji="1" lang="ja-JP" altLang="en-US" sz="750">
              <a:solidFill>
                <a:sysClr val="windowText" lastClr="000000"/>
              </a:solidFill>
              <a:latin typeface="ＭＳ ゴシック" pitchFamily="49" charset="-128"/>
              <a:ea typeface="ＭＳ ゴシック" pitchFamily="49" charset="-128"/>
            </a:rPr>
            <a:t>千円の増となったことから、実質収支額は、前年度と比較して</a:t>
          </a:r>
          <a:r>
            <a:rPr kumimoji="1" lang="en-US" altLang="ja-JP" sz="750">
              <a:solidFill>
                <a:sysClr val="windowText" lastClr="000000"/>
              </a:solidFill>
              <a:latin typeface="ＭＳ ゴシック" pitchFamily="49" charset="-128"/>
              <a:ea typeface="ＭＳ ゴシック" pitchFamily="49" charset="-128"/>
            </a:rPr>
            <a:t>172,006</a:t>
          </a:r>
          <a:r>
            <a:rPr kumimoji="1" lang="ja-JP" altLang="en-US" sz="750">
              <a:solidFill>
                <a:sysClr val="windowText" lastClr="000000"/>
              </a:solidFill>
              <a:latin typeface="ＭＳ ゴシック" pitchFamily="49" charset="-128"/>
              <a:ea typeface="ＭＳ ゴシック" pitchFamily="49" charset="-128"/>
            </a:rPr>
            <a:t>千円の減となった。</a:t>
          </a:r>
        </a:p>
        <a:p>
          <a:r>
            <a:rPr kumimoji="1" lang="ja-JP" altLang="en-US" sz="750">
              <a:solidFill>
                <a:sysClr val="windowText" lastClr="000000"/>
              </a:solidFill>
              <a:latin typeface="ＭＳ ゴシック" pitchFamily="49" charset="-128"/>
              <a:ea typeface="ＭＳ ゴシック" pitchFamily="49" charset="-128"/>
            </a:rPr>
            <a:t>　分子要因である実質収支が</a:t>
          </a:r>
          <a:r>
            <a:rPr kumimoji="1" lang="en-US" altLang="ja-JP" sz="750">
              <a:solidFill>
                <a:sysClr val="windowText" lastClr="000000"/>
              </a:solidFill>
              <a:latin typeface="ＭＳ ゴシック" pitchFamily="49" charset="-128"/>
              <a:ea typeface="ＭＳ ゴシック" pitchFamily="49" charset="-128"/>
            </a:rPr>
            <a:t>172,006</a:t>
          </a:r>
          <a:r>
            <a:rPr kumimoji="1" lang="ja-JP" altLang="en-US" sz="750">
              <a:solidFill>
                <a:sysClr val="windowText" lastClr="000000"/>
              </a:solidFill>
              <a:latin typeface="ＭＳ ゴシック" pitchFamily="49" charset="-128"/>
              <a:ea typeface="ＭＳ ゴシック" pitchFamily="49" charset="-128"/>
            </a:rPr>
            <a:t>千円減となったことに加え、分母要因である標準財政規模が</a:t>
          </a:r>
          <a:r>
            <a:rPr kumimoji="1" lang="en-US" altLang="ja-JP" sz="750">
              <a:solidFill>
                <a:sysClr val="windowText" lastClr="000000"/>
              </a:solidFill>
              <a:latin typeface="ＭＳ ゴシック" pitchFamily="49" charset="-128"/>
              <a:ea typeface="ＭＳ ゴシック" pitchFamily="49" charset="-128"/>
            </a:rPr>
            <a:t>94,856</a:t>
          </a:r>
          <a:r>
            <a:rPr kumimoji="1" lang="ja-JP" altLang="en-US" sz="750">
              <a:solidFill>
                <a:sysClr val="windowText" lastClr="000000"/>
              </a:solidFill>
              <a:latin typeface="ＭＳ ゴシック" pitchFamily="49" charset="-128"/>
              <a:ea typeface="ＭＳ ゴシック" pitchFamily="49" charset="-128"/>
            </a:rPr>
            <a:t>千円増となったことで実質収支比率も前年度比で</a:t>
          </a:r>
          <a:r>
            <a:rPr kumimoji="1" lang="en-US" altLang="ja-JP" sz="750">
              <a:solidFill>
                <a:sysClr val="windowText" lastClr="000000"/>
              </a:solidFill>
              <a:latin typeface="ＭＳ ゴシック" pitchFamily="49" charset="-128"/>
              <a:ea typeface="ＭＳ ゴシック" pitchFamily="49" charset="-128"/>
            </a:rPr>
            <a:t>2.4</a:t>
          </a:r>
          <a:r>
            <a:rPr kumimoji="1" lang="ja-JP" altLang="en-US" sz="750">
              <a:solidFill>
                <a:sysClr val="windowText" lastClr="000000"/>
              </a:solidFill>
              <a:latin typeface="ＭＳ ゴシック" pitchFamily="49" charset="-128"/>
              <a:ea typeface="ＭＳ ゴシック" pitchFamily="49" charset="-128"/>
            </a:rPr>
            <a:t>ポイントの減となった。</a:t>
          </a:r>
          <a:endParaRPr kumimoji="1" lang="en-US" altLang="ja-JP" sz="750">
            <a:solidFill>
              <a:sysClr val="windowText" lastClr="000000"/>
            </a:solidFill>
            <a:latin typeface="ＭＳ ゴシック" pitchFamily="49" charset="-128"/>
            <a:ea typeface="ＭＳ ゴシック" pitchFamily="49" charset="-128"/>
          </a:endParaRPr>
        </a:p>
        <a:p>
          <a:r>
            <a:rPr kumimoji="1" lang="ja-JP" altLang="en-US" sz="750">
              <a:solidFill>
                <a:sysClr val="windowText" lastClr="000000"/>
              </a:solidFill>
              <a:latin typeface="ＭＳ ゴシック" pitchFamily="49" charset="-128"/>
              <a:ea typeface="ＭＳ ゴシック" pitchFamily="49" charset="-128"/>
            </a:rPr>
            <a:t>　実質単年度収支は、前年度比</a:t>
          </a:r>
          <a:r>
            <a:rPr kumimoji="1" lang="en-US" altLang="ja-JP" sz="750">
              <a:solidFill>
                <a:sysClr val="windowText" lastClr="000000"/>
              </a:solidFill>
              <a:latin typeface="ＭＳ ゴシック" pitchFamily="49" charset="-128"/>
              <a:ea typeface="ＭＳ ゴシック" pitchFamily="49" charset="-128"/>
            </a:rPr>
            <a:t>285,860</a:t>
          </a:r>
          <a:r>
            <a:rPr kumimoji="1" lang="ja-JP" altLang="en-US" sz="750">
              <a:solidFill>
                <a:sysClr val="windowText" lastClr="000000"/>
              </a:solidFill>
              <a:latin typeface="ＭＳ ゴシック" pitchFamily="49" charset="-128"/>
              <a:ea typeface="ＭＳ ゴシック" pitchFamily="49" charset="-128"/>
            </a:rPr>
            <a:t>千円増の▲</a:t>
          </a:r>
          <a:r>
            <a:rPr kumimoji="1" lang="en-US" altLang="ja-JP" sz="750">
              <a:solidFill>
                <a:sysClr val="windowText" lastClr="000000"/>
              </a:solidFill>
              <a:latin typeface="ＭＳ ゴシック" pitchFamily="49" charset="-128"/>
              <a:ea typeface="ＭＳ ゴシック" pitchFamily="49" charset="-128"/>
            </a:rPr>
            <a:t>361,254</a:t>
          </a:r>
          <a:r>
            <a:rPr kumimoji="1" lang="ja-JP" altLang="en-US" sz="750">
              <a:solidFill>
                <a:sysClr val="windowText" lastClr="000000"/>
              </a:solidFill>
              <a:latin typeface="ＭＳ ゴシック" pitchFamily="49" charset="-128"/>
              <a:ea typeface="ＭＳ ゴシック" pitchFamily="49" charset="-128"/>
            </a:rPr>
            <a:t>千円となった。</a:t>
          </a:r>
        </a:p>
        <a:p>
          <a:r>
            <a:rPr kumimoji="1" lang="ja-JP" altLang="en-US" sz="750">
              <a:solidFill>
                <a:sysClr val="windowText" lastClr="000000"/>
              </a:solidFill>
              <a:latin typeface="ＭＳ ゴシック" pitchFamily="49" charset="-128"/>
              <a:ea typeface="ＭＳ ゴシック" pitchFamily="49" charset="-128"/>
            </a:rPr>
            <a:t>　令和</a:t>
          </a:r>
          <a:r>
            <a:rPr kumimoji="1" lang="en-US" altLang="ja-JP" sz="750">
              <a:solidFill>
                <a:sysClr val="windowText" lastClr="000000"/>
              </a:solidFill>
              <a:latin typeface="ＭＳ ゴシック" pitchFamily="49" charset="-128"/>
              <a:ea typeface="ＭＳ ゴシック" pitchFamily="49" charset="-128"/>
            </a:rPr>
            <a:t>6</a:t>
          </a:r>
          <a:r>
            <a:rPr kumimoji="1" lang="ja-JP" altLang="en-US" sz="750">
              <a:solidFill>
                <a:sysClr val="windowText" lastClr="000000"/>
              </a:solidFill>
              <a:latin typeface="ＭＳ ゴシック" pitchFamily="49" charset="-128"/>
              <a:ea typeface="ＭＳ ゴシック" pitchFamily="49" charset="-128"/>
            </a:rPr>
            <a:t>年度は、前年度と比較して、各種災害対応等に充てるため取崩した財政調整基金の取崩し額が</a:t>
          </a:r>
          <a:r>
            <a:rPr kumimoji="1" lang="en-US" altLang="ja-JP" sz="750">
              <a:solidFill>
                <a:sysClr val="windowText" lastClr="000000"/>
              </a:solidFill>
              <a:latin typeface="ＭＳ ゴシック" pitchFamily="49" charset="-128"/>
              <a:ea typeface="ＭＳ ゴシック" pitchFamily="49" charset="-128"/>
            </a:rPr>
            <a:t>286,429</a:t>
          </a:r>
          <a:r>
            <a:rPr kumimoji="1" lang="ja-JP" altLang="en-US" sz="750">
              <a:solidFill>
                <a:sysClr val="windowText" lastClr="000000"/>
              </a:solidFill>
              <a:latin typeface="ＭＳ ゴシック" pitchFamily="49" charset="-128"/>
              <a:ea typeface="ＭＳ ゴシック" pitchFamily="49" charset="-128"/>
            </a:rPr>
            <a:t>千円と大幅に減となったことに加え、一般寄附等を財政調整基金に積立てたことにより、積立額が</a:t>
          </a:r>
          <a:r>
            <a:rPr kumimoji="1" lang="en-US" altLang="ja-JP" sz="750">
              <a:solidFill>
                <a:sysClr val="windowText" lastClr="000000"/>
              </a:solidFill>
              <a:latin typeface="ＭＳ ゴシック" pitchFamily="49" charset="-128"/>
              <a:ea typeface="ＭＳ ゴシック" pitchFamily="49" charset="-128"/>
            </a:rPr>
            <a:t>100,467</a:t>
          </a:r>
          <a:r>
            <a:rPr kumimoji="1" lang="ja-JP" altLang="en-US" sz="750">
              <a:solidFill>
                <a:sysClr val="windowText" lastClr="000000"/>
              </a:solidFill>
              <a:latin typeface="ＭＳ ゴシック" pitchFamily="49" charset="-128"/>
              <a:ea typeface="ＭＳ ゴシック" pitchFamily="49" charset="-128"/>
            </a:rPr>
            <a:t>千円の増となったことから、実質単年度収支は大幅に増となった。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8FFDF90-1794-42C0-9072-6CFF704CE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0A7F0E2-0538-46EB-8705-28081A4C6A6D}"/>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F9ED0CD-E80D-44A5-8EDF-279D8E62E71C}"/>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31CF67F6-B370-4414-99EE-7E2CC5C2170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6B05F15E-A51E-46B8-9BA9-D683897398A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483FC2A-87FC-4345-AF4D-CBF83D5FBC0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BDAE642-A7E6-4C38-9FEC-61303B969AAC}"/>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74BC660-8ADF-4FFC-BAD7-9F365B8F23F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AF62DDC-0483-4C51-BAC9-69340CFF4F7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連結決算となるすべての会計において黒字決算となっているが、本来独立採算を求められる公営企業の水道事業、病院事業、簡易水道事業においては、一般会計からの繰入金が併せて</a:t>
          </a:r>
          <a:r>
            <a:rPr kumimoji="1" lang="en-US" altLang="ja-JP" sz="1050">
              <a:solidFill>
                <a:sysClr val="windowText" lastClr="000000"/>
              </a:solidFill>
              <a:latin typeface="ＭＳ ゴシック" pitchFamily="49" charset="-128"/>
              <a:ea typeface="ＭＳ ゴシック" pitchFamily="49" charset="-128"/>
            </a:rPr>
            <a:t>411,568</a:t>
          </a:r>
          <a:r>
            <a:rPr kumimoji="1" lang="ja-JP" altLang="en-US" sz="1050">
              <a:solidFill>
                <a:sysClr val="windowText" lastClr="000000"/>
              </a:solidFill>
              <a:latin typeface="ＭＳ ゴシック" pitchFamily="49" charset="-128"/>
              <a:ea typeface="ＭＳ ゴシック" pitchFamily="49" charset="-128"/>
            </a:rPr>
            <a:t>千円となっている。</a:t>
          </a:r>
        </a:p>
        <a:p>
          <a:r>
            <a:rPr kumimoji="1" lang="ja-JP" altLang="en-US" sz="1050">
              <a:solidFill>
                <a:sysClr val="windowText" lastClr="000000"/>
              </a:solidFill>
              <a:latin typeface="ＭＳ ゴシック" pitchFamily="49" charset="-128"/>
              <a:ea typeface="ＭＳ ゴシック" pitchFamily="49" charset="-128"/>
            </a:rPr>
            <a:t>　病院事業については、病院建設時に発行した地方債等の償還において、毎年度</a:t>
          </a:r>
          <a:r>
            <a:rPr kumimoji="1" lang="en-US" altLang="ja-JP" sz="1050">
              <a:solidFill>
                <a:sysClr val="windowText" lastClr="000000"/>
              </a:solidFill>
              <a:latin typeface="ＭＳ ゴシック" pitchFamily="49" charset="-128"/>
              <a:ea typeface="ＭＳ ゴシック" pitchFamily="49" charset="-128"/>
            </a:rPr>
            <a:t>50,000</a:t>
          </a:r>
          <a:r>
            <a:rPr kumimoji="1" lang="ja-JP" altLang="en-US" sz="1050">
              <a:solidFill>
                <a:sysClr val="windowText" lastClr="000000"/>
              </a:solidFill>
              <a:latin typeface="ＭＳ ゴシック" pitchFamily="49" charset="-128"/>
              <a:ea typeface="ＭＳ ゴシック" pitchFamily="49" charset="-128"/>
            </a:rPr>
            <a:t>千円を超える償還が続いていく状況である。</a:t>
          </a:r>
        </a:p>
        <a:p>
          <a:r>
            <a:rPr kumimoji="1" lang="ja-JP" altLang="en-US" sz="1050">
              <a:solidFill>
                <a:sysClr val="windowText" lastClr="000000"/>
              </a:solidFill>
              <a:latin typeface="ＭＳ ゴシック" pitchFamily="49" charset="-128"/>
              <a:ea typeface="ＭＳ ゴシック" pitchFamily="49" charset="-128"/>
            </a:rPr>
            <a:t>　簡易水道事業は一部を残し、令和</a:t>
          </a:r>
          <a:r>
            <a:rPr kumimoji="1" lang="en-US" altLang="ja-JP" sz="1050">
              <a:solidFill>
                <a:sysClr val="windowText" lastClr="000000"/>
              </a:solidFill>
              <a:latin typeface="ＭＳ ゴシック" pitchFamily="49" charset="-128"/>
              <a:ea typeface="ＭＳ ゴシック" pitchFamily="49" charset="-128"/>
            </a:rPr>
            <a:t>2</a:t>
          </a:r>
          <a:r>
            <a:rPr kumimoji="1" lang="ja-JP" altLang="en-US" sz="1050">
              <a:solidFill>
                <a:sysClr val="windowText" lastClr="000000"/>
              </a:solidFill>
              <a:latin typeface="ＭＳ ゴシック" pitchFamily="49" charset="-128"/>
              <a:ea typeface="ＭＳ ゴシック" pitchFamily="49" charset="-128"/>
            </a:rPr>
            <a:t>年</a:t>
          </a:r>
          <a:r>
            <a:rPr kumimoji="1" lang="en-US" altLang="ja-JP" sz="1050">
              <a:solidFill>
                <a:sysClr val="windowText" lastClr="000000"/>
              </a:solidFill>
              <a:latin typeface="ＭＳ ゴシック" pitchFamily="49" charset="-128"/>
              <a:ea typeface="ＭＳ ゴシック" pitchFamily="49" charset="-128"/>
            </a:rPr>
            <a:t>4</a:t>
          </a:r>
          <a:r>
            <a:rPr kumimoji="1" lang="ja-JP" altLang="en-US" sz="1050">
              <a:solidFill>
                <a:sysClr val="windowText" lastClr="000000"/>
              </a:solidFill>
              <a:latin typeface="ＭＳ ゴシック" pitchFamily="49" charset="-128"/>
              <a:ea typeface="ＭＳ ゴシック" pitchFamily="49" charset="-128"/>
            </a:rPr>
            <a:t>月</a:t>
          </a:r>
          <a:r>
            <a:rPr kumimoji="1" lang="en-US" altLang="ja-JP" sz="1050">
              <a:solidFill>
                <a:sysClr val="windowText" lastClr="000000"/>
              </a:solidFill>
              <a:latin typeface="ＭＳ ゴシック" pitchFamily="49" charset="-128"/>
              <a:ea typeface="ＭＳ ゴシック" pitchFamily="49" charset="-128"/>
            </a:rPr>
            <a:t>1</a:t>
          </a:r>
          <a:r>
            <a:rPr kumimoji="1" lang="ja-JP" altLang="en-US" sz="1050">
              <a:solidFill>
                <a:sysClr val="windowText" lastClr="000000"/>
              </a:solidFill>
              <a:latin typeface="ＭＳ ゴシック" pitchFamily="49" charset="-128"/>
              <a:ea typeface="ＭＳ ゴシック" pitchFamily="49" charset="-128"/>
            </a:rPr>
            <a:t>日に上水道と統合しており、統合した水道事業としての施設更新が今後も見込まれることから、引き続き財政負担の増加が見込まれる。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99DCC9A-F083-4127-92A0-FDAD7576FE8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94A624B-2F0A-4228-9169-B5D7E798BCD8}"/>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F2414A5-3B4C-4EE6-BB5F-97CCB6428EC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7BA4104-22C1-4B70-BA89-E80AD0E9CC27}"/>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385EC93-24B5-48B4-9BF7-11C068C5DB0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738B09B-BC57-47B3-A76E-CF32163B349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8F0CABF1-3F7C-490D-B70F-235FC764340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5F8C5C2F-F14F-4A8D-86AA-433EEB27B3F7}"/>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36BDE938-8E16-463E-A84C-6378FC82467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3D93A67-6BC9-4EB3-97A0-1805E175CB0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E0F3585-A997-4913-B820-DA0C34D83533}"/>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2E3BCFB-9E81-4F25-B63B-EB288919E60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BBE73730-F2C2-4240-B0DD-0511E719248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6951D10-E345-4956-9017-5438E42C4AFB}"/>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E3B8AF0-E884-4483-B699-2E36ABA37DE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7D8CB61-F7F3-419F-A526-549895F24167}"/>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C0EAA22-39B9-45CB-A099-E9D1C746532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A98FEC0-70CC-4E31-9CA1-CE367EB1963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BB79949-41C2-4EE5-9216-BBA3410DF2C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CC1806A-7FC1-4650-9FDF-96C07D2469A6}"/>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2EBF09C-EC03-4E14-9058-ED3F87C4313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7BB94D89-DC68-45C0-92C5-D32CB4A6904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AFB59C3-704E-4D2F-9396-56514836B5D5}"/>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1AF191A-D609-4B89-866A-284DE24B8756}"/>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3ABAF3E-2F0C-45A3-B714-AAFA74E857A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1088B04-C330-4344-B416-5AEB78E1AE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FCDBC8D-7F76-4FF3-8F7F-DF95CEF082A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65937F39-80A4-430E-A6C5-A1ABF70A03C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町村合併以降、地方債の借入額が償還額を超えないように抑制していたことから、平成２０年度以降元利償還金は減少してきていた。</a:t>
          </a:r>
        </a:p>
        <a:p>
          <a:r>
            <a:rPr kumimoji="1" lang="ja-JP" altLang="en-US" sz="1050">
              <a:solidFill>
                <a:sysClr val="windowText" lastClr="000000"/>
              </a:solidFill>
              <a:latin typeface="ＭＳ ゴシック" pitchFamily="49" charset="-128"/>
              <a:ea typeface="ＭＳ ゴシック" pitchFamily="49" charset="-128"/>
            </a:rPr>
            <a:t>　しかし、平成</a:t>
          </a:r>
          <a:r>
            <a:rPr kumimoji="1" lang="en-US" altLang="ja-JP" sz="1050">
              <a:solidFill>
                <a:sysClr val="windowText" lastClr="000000"/>
              </a:solidFill>
              <a:latin typeface="ＭＳ ゴシック" pitchFamily="49" charset="-128"/>
              <a:ea typeface="ＭＳ ゴシック" pitchFamily="49" charset="-128"/>
            </a:rPr>
            <a:t>28</a:t>
          </a:r>
          <a:r>
            <a:rPr kumimoji="1" lang="ja-JP" altLang="en-US" sz="1050">
              <a:solidFill>
                <a:sysClr val="windowText" lastClr="000000"/>
              </a:solidFill>
              <a:latin typeface="ＭＳ ゴシック" pitchFamily="49" charset="-128"/>
              <a:ea typeface="ＭＳ ゴシック" pitchFamily="49" charset="-128"/>
            </a:rPr>
            <a:t>年熊本地震以降、毎年発生する災害に加え、中央グラウンド周辺整備事業等の大型事業を進めていることから、借入額が増加してきているため、将来的に実質公債費率は上昇するものと考えられる。</a:t>
          </a:r>
        </a:p>
        <a:p>
          <a:r>
            <a:rPr kumimoji="1" lang="ja-JP" altLang="en-US" sz="1050">
              <a:solidFill>
                <a:sysClr val="windowText" lastClr="000000"/>
              </a:solidFill>
              <a:latin typeface="ＭＳ ゴシック" pitchFamily="49" charset="-128"/>
              <a:ea typeface="ＭＳ ゴシック" pitchFamily="49" charset="-128"/>
            </a:rPr>
            <a:t>　今後も交付税措置が有利な地方債を活用するなど、実質公債費率の抑制に努めていく。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0F0D612-60B0-47C5-BB7E-92F0008B7847}"/>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F5F4A08-F422-4345-A24F-462C6BC3FA67}"/>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F0477AB-4E71-4A78-AF4A-65BC4A4A8EC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BBA5289-B586-4877-9869-114CDEC0CF43}"/>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3FDB45D-25CC-4F84-B067-920988918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E7AFEB5-2768-4F80-ADFD-84981107B529}"/>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36C3C6F-F508-4330-870D-3D33F603D45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B2B02D3E-29D0-4E5B-9F55-D7274487A528}"/>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7E4F612-58F8-477A-A13F-E9673E4AB7C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324517C-8427-4FF2-8E72-FC88B9AF6737}"/>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DB843CEE-A479-43D4-BE7E-37D5E56ED2F3}"/>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922F4D8-1B06-4D1C-B2EF-3AAA859145D5}"/>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79EF994C-6AE1-4672-8DBD-458976679E1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51FC110-6F28-4A2A-AE70-04C19CC13581}"/>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A66AEED-9BC3-40F8-9D2A-8F066633BB6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8A1EAC7-955A-4E2E-B12A-D018A247653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6333CFA8-E1CC-495B-B821-1F654C686F35}"/>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277F807-A629-42E6-A07B-7D6E0DA087AD}"/>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6DF18EC-8779-495C-AE39-FB28DFC7775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AFE8F044-CBDC-4D91-A18C-C1A845DAA4E9}"/>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4D67188-1F60-4B3D-A5DF-ACAB45B8A936}"/>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05AE1BA-FE6D-4596-8A7F-423443F75B8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757D802-C99B-4937-85C8-7E2DE427C08B}"/>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06E63B8-7844-4069-91AA-898AF1C65E6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D1E00413-2C07-4EE3-A8A8-59DBA9325AC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72E1DB4-8352-493C-A864-70ECCC131B6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latin typeface="ＭＳ ゴシック" pitchFamily="49" charset="-128"/>
              <a:ea typeface="ＭＳ ゴシック" pitchFamily="49" charset="-128"/>
            </a:rPr>
            <a:t>　</a:t>
          </a:r>
          <a:r>
            <a:rPr kumimoji="1" lang="ja-JP" altLang="en-US" sz="1050">
              <a:solidFill>
                <a:sysClr val="windowText" lastClr="000000"/>
              </a:solidFill>
              <a:latin typeface="ＭＳ ゴシック" pitchFamily="49" charset="-128"/>
              <a:ea typeface="ＭＳ ゴシック" pitchFamily="49" charset="-128"/>
            </a:rPr>
            <a:t>将来負担額（Ａ）について、町村合併以降地方債の借入を抑制してきたが、熊本地震以降毎年のように発生する災害や中央グラウンド整備事業等の大型事業を進めており、一般会計等に係る地方債の現在高は昨年度と比較すると</a:t>
          </a:r>
          <a:r>
            <a:rPr kumimoji="1" lang="en-US" altLang="ja-JP" sz="1050">
              <a:solidFill>
                <a:sysClr val="windowText" lastClr="000000"/>
              </a:solidFill>
              <a:latin typeface="ＭＳ ゴシック" pitchFamily="49" charset="-128"/>
              <a:ea typeface="ＭＳ ゴシック" pitchFamily="49" charset="-128"/>
            </a:rPr>
            <a:t>77</a:t>
          </a:r>
          <a:r>
            <a:rPr kumimoji="1" lang="ja-JP" altLang="en-US" sz="1050">
              <a:solidFill>
                <a:sysClr val="windowText" lastClr="000000"/>
              </a:solidFill>
              <a:latin typeface="ＭＳ ゴシック" pitchFamily="49" charset="-128"/>
              <a:ea typeface="ＭＳ ゴシック" pitchFamily="49" charset="-128"/>
            </a:rPr>
            <a:t>百万円の減となっているものの、令和</a:t>
          </a:r>
          <a:r>
            <a:rPr kumimoji="1" lang="en-US" altLang="ja-JP" sz="1050">
              <a:solidFill>
                <a:sysClr val="windowText" lastClr="000000"/>
              </a:solidFill>
              <a:latin typeface="ＭＳ ゴシック" pitchFamily="49" charset="-128"/>
              <a:ea typeface="ＭＳ ゴシック" pitchFamily="49" charset="-128"/>
            </a:rPr>
            <a:t>2</a:t>
          </a:r>
          <a:r>
            <a:rPr kumimoji="1" lang="ja-JP" altLang="en-US" sz="1050">
              <a:solidFill>
                <a:sysClr val="windowText" lastClr="000000"/>
              </a:solidFill>
              <a:latin typeface="ＭＳ ゴシック" pitchFamily="49" charset="-128"/>
              <a:ea typeface="ＭＳ ゴシック" pitchFamily="49" charset="-128"/>
            </a:rPr>
            <a:t>年度以降は増加傾向にある。公営企業債等繰入見込額については、前年度と比較して</a:t>
          </a:r>
          <a:r>
            <a:rPr kumimoji="1" lang="en-US" altLang="ja-JP" sz="1050">
              <a:solidFill>
                <a:sysClr val="windowText" lastClr="000000"/>
              </a:solidFill>
              <a:latin typeface="ＭＳ ゴシック" pitchFamily="49" charset="-128"/>
              <a:ea typeface="ＭＳ ゴシック" pitchFamily="49" charset="-128"/>
            </a:rPr>
            <a:t>150</a:t>
          </a:r>
          <a:r>
            <a:rPr kumimoji="1" lang="ja-JP" altLang="en-US" sz="1050">
              <a:solidFill>
                <a:sysClr val="windowText" lastClr="000000"/>
              </a:solidFill>
              <a:latin typeface="ＭＳ ゴシック" pitchFamily="49" charset="-128"/>
              <a:ea typeface="ＭＳ ゴシック" pitchFamily="49" charset="-128"/>
            </a:rPr>
            <a:t>百万円の減となった。また、退職手当負担見込額については、職員数の減少が見込めないことから、今後も同水準程度を推移する見込みである。</a:t>
          </a:r>
        </a:p>
        <a:p>
          <a:r>
            <a:rPr kumimoji="1" lang="ja-JP" altLang="en-US" sz="1050">
              <a:solidFill>
                <a:srgbClr val="FF0000"/>
              </a:solidFill>
              <a:latin typeface="ＭＳ ゴシック" pitchFamily="49" charset="-128"/>
              <a:ea typeface="ＭＳ ゴシック" pitchFamily="49" charset="-128"/>
            </a:rPr>
            <a:t>　</a:t>
          </a:r>
          <a:r>
            <a:rPr kumimoji="1" lang="ja-JP" altLang="en-US" sz="1050">
              <a:solidFill>
                <a:sysClr val="windowText" lastClr="000000"/>
              </a:solidFill>
              <a:latin typeface="ＭＳ ゴシック" pitchFamily="49" charset="-128"/>
              <a:ea typeface="ＭＳ ゴシック" pitchFamily="49" charset="-128"/>
            </a:rPr>
            <a:t>充当可能財源等（Ｂ）については、充当可能基金のうち、財政調整基金において</a:t>
          </a:r>
          <a:r>
            <a:rPr kumimoji="1" lang="en-US" altLang="ja-JP" sz="1050">
              <a:solidFill>
                <a:sysClr val="windowText" lastClr="000000"/>
              </a:solidFill>
              <a:latin typeface="ＭＳ ゴシック" pitchFamily="49" charset="-128"/>
              <a:ea typeface="ＭＳ ゴシック" pitchFamily="49" charset="-128"/>
            </a:rPr>
            <a:t>280.7</a:t>
          </a:r>
          <a:r>
            <a:rPr kumimoji="1" lang="ja-JP" altLang="en-US" sz="1050">
              <a:solidFill>
                <a:sysClr val="windowText" lastClr="000000"/>
              </a:solidFill>
              <a:latin typeface="ＭＳ ゴシック" pitchFamily="49" charset="-128"/>
              <a:ea typeface="ＭＳ ゴシック" pitchFamily="49" charset="-128"/>
            </a:rPr>
            <a:t>百万円増、学校教育施設整備基金において</a:t>
          </a:r>
          <a:r>
            <a:rPr kumimoji="1" lang="en-US" altLang="ja-JP" sz="1050">
              <a:solidFill>
                <a:sysClr val="windowText" lastClr="000000"/>
              </a:solidFill>
              <a:latin typeface="ＭＳ ゴシック" pitchFamily="49" charset="-128"/>
              <a:ea typeface="ＭＳ ゴシック" pitchFamily="49" charset="-128"/>
            </a:rPr>
            <a:t>100.7</a:t>
          </a:r>
          <a:r>
            <a:rPr kumimoji="1" lang="ja-JP" altLang="en-US" sz="1050">
              <a:solidFill>
                <a:sysClr val="windowText" lastClr="000000"/>
              </a:solidFill>
              <a:latin typeface="ＭＳ ゴシック" pitchFamily="49" charset="-128"/>
              <a:ea typeface="ＭＳ ゴシック" pitchFamily="49" charset="-128"/>
            </a:rPr>
            <a:t>百万円増となり、全体としては</a:t>
          </a:r>
          <a:r>
            <a:rPr kumimoji="1" lang="en-US" altLang="ja-JP" sz="1050">
              <a:solidFill>
                <a:sysClr val="windowText" lastClr="000000"/>
              </a:solidFill>
              <a:latin typeface="ＭＳ ゴシック" pitchFamily="49" charset="-128"/>
              <a:ea typeface="ＭＳ ゴシック" pitchFamily="49" charset="-128"/>
            </a:rPr>
            <a:t>319</a:t>
          </a:r>
          <a:r>
            <a:rPr kumimoji="1" lang="ja-JP" altLang="en-US" sz="1050">
              <a:solidFill>
                <a:sysClr val="windowText" lastClr="000000"/>
              </a:solidFill>
              <a:latin typeface="ＭＳ ゴシック" pitchFamily="49" charset="-128"/>
              <a:ea typeface="ＭＳ ゴシック" pitchFamily="49" charset="-128"/>
            </a:rPr>
            <a:t>百万円の増となっている。</a:t>
          </a:r>
        </a:p>
        <a:p>
          <a:r>
            <a:rPr kumimoji="1" lang="ja-JP" altLang="en-US" sz="1050">
              <a:solidFill>
                <a:sysClr val="windowText" lastClr="000000"/>
              </a:solidFill>
              <a:latin typeface="ＭＳ ゴシック" pitchFamily="49" charset="-128"/>
              <a:ea typeface="ＭＳ ゴシック" pitchFamily="49" charset="-128"/>
            </a:rPr>
            <a:t>　以上のことから、充当可能財源等が大きく増加したことで、将来負担比率の分子は前年度より</a:t>
          </a:r>
          <a:r>
            <a:rPr kumimoji="1" lang="en-US" altLang="ja-JP" sz="1050">
              <a:solidFill>
                <a:sysClr val="windowText" lastClr="000000"/>
              </a:solidFill>
              <a:latin typeface="ＭＳ ゴシック" pitchFamily="49" charset="-128"/>
              <a:ea typeface="ＭＳ ゴシック" pitchFamily="49" charset="-128"/>
            </a:rPr>
            <a:t>512</a:t>
          </a:r>
          <a:r>
            <a:rPr kumimoji="1" lang="ja-JP" altLang="en-US" sz="1050">
              <a:solidFill>
                <a:sysClr val="windowText" lastClr="000000"/>
              </a:solidFill>
              <a:latin typeface="ＭＳ ゴシック" pitchFamily="49" charset="-128"/>
              <a:ea typeface="ＭＳ ゴシック" pitchFamily="49" charset="-128"/>
            </a:rPr>
            <a:t>百万円減の▲</a:t>
          </a:r>
          <a:r>
            <a:rPr kumimoji="1" lang="en-US" altLang="ja-JP" sz="1050">
              <a:solidFill>
                <a:sysClr val="windowText" lastClr="000000"/>
              </a:solidFill>
              <a:latin typeface="ＭＳ ゴシック" pitchFamily="49" charset="-128"/>
              <a:ea typeface="ＭＳ ゴシック" pitchFamily="49" charset="-128"/>
            </a:rPr>
            <a:t>230</a:t>
          </a:r>
          <a:r>
            <a:rPr kumimoji="1" lang="ja-JP" altLang="en-US" sz="1050">
              <a:solidFill>
                <a:sysClr val="windowText" lastClr="000000"/>
              </a:solidFill>
              <a:latin typeface="ＭＳ ゴシック" pitchFamily="49" charset="-128"/>
              <a:ea typeface="ＭＳ ゴシック" pitchFamily="49" charset="-128"/>
            </a:rPr>
            <a:t>百万円となった。</a:t>
          </a:r>
        </a:p>
        <a:p>
          <a:r>
            <a:rPr kumimoji="1" lang="ja-JP" altLang="en-US" sz="1050">
              <a:solidFill>
                <a:sysClr val="windowText" lastClr="000000"/>
              </a:solidFill>
              <a:latin typeface="ＭＳ ゴシック" pitchFamily="49" charset="-128"/>
              <a:ea typeface="ＭＳ ゴシック" pitchFamily="49" charset="-128"/>
            </a:rPr>
            <a:t>　しかしながら、平成</a:t>
          </a:r>
          <a:r>
            <a:rPr kumimoji="1" lang="en-US" altLang="ja-JP" sz="1050">
              <a:solidFill>
                <a:sysClr val="windowText" lastClr="000000"/>
              </a:solidFill>
              <a:latin typeface="ＭＳ ゴシック" pitchFamily="49" charset="-128"/>
              <a:ea typeface="ＭＳ ゴシック" pitchFamily="49" charset="-128"/>
            </a:rPr>
            <a:t>28</a:t>
          </a:r>
          <a:r>
            <a:rPr kumimoji="1" lang="ja-JP" altLang="en-US" sz="1050">
              <a:solidFill>
                <a:sysClr val="windowText" lastClr="000000"/>
              </a:solidFill>
              <a:latin typeface="ＭＳ ゴシック" pitchFamily="49" charset="-128"/>
              <a:ea typeface="ＭＳ ゴシック" pitchFamily="49" charset="-128"/>
            </a:rPr>
            <a:t>年熊本地震以降、毎年発生する災害や、近年の大型事業の実施により、地方債の借入額が増加傾向にあるため、地方債残高の増加が見込まれることから、引き続き厳しい財政運営となることが見込まれる。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59B9C3F-5A43-44A5-A393-7A320D21B4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E9776E-19DC-40AF-BC2A-365FC6ACEA5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8925F24-17E8-4489-97E7-F357501FC3B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DCFD853-3023-4001-8F21-079EB0EBF70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1CF69DF-EFBB-49B3-AB8F-2A47AD1C28DA}"/>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6663974-0CAA-45D2-98EB-6B5989A826CE}"/>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FDA11A2-852F-47E3-BFBD-3E51102642C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5123734-AB34-49DA-BC35-38650AB5D80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BFA66A3-6E49-4E9D-9659-7C1794CCE09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87DA614-F0C6-46EA-931F-359823A0B1A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389B6C9D-19BE-4C06-88B6-006974663BEB}"/>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年度の決算剰余金等の</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570,551</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千円を積み立てたが、災害復旧事業等に充当するため、</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289,799</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千円を取り崩したことで、全体で</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280,752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千円の増となっている。</a:t>
          </a: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減債基金については、災害廃棄物処理事業債の償還財源（元金分）として</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573</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千円、普通交付税の臨時財政対策債償還基金費分</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15,034</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千円を取り崩したが、普通交付税の臨時財政対策債償還基金費分等の</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37,841</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千円を積み立てたため、全体で</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22,234</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　</a:t>
          </a: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特定目的基金については、今後の学校教育施設の整備に向けて、学校教育施設整備基金を</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100,656</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千円積み立てており、ふるさと応援基金についてもふるさと納税分の積み立てにより</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158,202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千円増となるなど、特定目的基金全体では</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269,336</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a:t>
          </a: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以上のことから、基金全体の残高は</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572,322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残高水準の目安を設定し、財政状況を勘案しながら積立てを行い、緊急的な財源不足に備えていく予定としているが、毎年頻発する災害等により、先行きは不透明である。その他特定目的基金については、基金の使途に応じて積み増しまたは取り崩しを行いながら各種施策を実施していく。</a:t>
          </a:r>
        </a:p>
        <a:p>
          <a:endPar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818F25B-E332-4C88-848B-C30FDD6199B4}"/>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544E4D6-C647-4976-A147-3BAD88176D3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5675E59-B188-42E8-8094-41DAFF82B491}"/>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・学校教育施設整備基金　　　学校教育施設の整備に要する経費の財源に活用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　　　　　町の公共施設の整備に要する経費の財源に活用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　　　　　山都町ふるさと応援寄附条例に基づき実施する事業に必要な経費の財源に活用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・森林環境整備基金　　　　　森林の整備及びその促進に関する施策に要する経費の財源に活用</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・地域雇用創出基金　　　　　地域の雇用機会の創出に要する経費の財源に活用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特定目的基金については、今後の学校教育施設の整備に向けて、学校教育施設整備基金を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100,656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千円積み立てており、ふるさと応援基金についてもふるさと納税分の積み立てにより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158,202</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千円増となるなど、特定目的基金全体では</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269,336</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現在、通潤橋周辺整備事業等の大型事業を進めてており、その財源に公共施設整備基金を充当する予定であるほか、小中学校の再編の予定があり、新たな学校を整備するにあたり、学校教育施設整備基金を充当する予定であるため、可能な限り計画的に積み立てを行っていく。</a:t>
          </a: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森林環境整備基金については、森林環境譲与税を原資にしているため、必要な事業に毎年充当していく予定としている。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5D94247-09CA-4F22-B1B6-C7086761D91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D946208-9289-4366-ACF4-AB441A6670F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BE0C651-62D5-41ED-9AF1-D94527CD2B5B}"/>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年度の決算剰余金等の</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570,551</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千円を積み立てたが、災害復旧事業等に充当するため、</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289,799</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千円を取り崩したことで、全体で</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280,752</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千円の増となっている。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年熊本地震では、各種災害（公共土木、農業施設、学校教育施設等）復旧事業や財政支援の対象外となる町関与の復旧事業費等にかかった財政需要に対して、約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億円を取崩し対応した経緯があることから、標準財政規模（</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7,441</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:H29</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億円）を基金残高水準の目安として積立を行っており、緊急的な財源不足に備えていく。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795B743-0936-41B1-87A5-7AF3F0718FD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2123041-038D-45C9-994D-2D9F32E6182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73E092F-08E1-4CC8-B347-9A5D12B8A82A}"/>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年度末の地方債残高は約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億円となっており、令和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年度の元利償還額は約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億円となっている。この元利償還の返済に対して約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3.7</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億円保有している状況である。本年度は、災害廃棄物処理事業債の償還財源（元金分）として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573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千円、普通交付税の臨時財政対策債償還基金費分</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15,034</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千円を取り崩し、普通交付税の臨時財政対策債償還基金費分等の</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37,841</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　引き続き、災害廃棄物処理事業債の償還財源として令和</a:t>
          </a:r>
          <a:r>
            <a:rPr kumimoji="1" lang="en-US"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取り崩しを行う予定である。また、普通交付税の臨時財政対策債償還基金費分として積み立てた分について、各対象年度において取り崩すこととなる。今後も地方債の借入状況を勘案しながら繰上償還等必要に応じて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3DC0838-FE11-4E63-AC4D-F7B2CC14562B}"/>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tx1"/>
              </a:solidFill>
              <a:latin typeface="ＭＳ Ｐゴシック" panose="020B0600070205080204" pitchFamily="50" charset="-128"/>
              <a:ea typeface="ＭＳ Ｐゴシック" panose="020B0600070205080204" pitchFamily="50" charset="-128"/>
            </a:rPr>
            <a:t>　本町においては、有形固定資産減価償却率が類似団体を下回っているものの、上昇傾向にあり、施設の老朽化が進行している状況である。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　個別にみると、学校施設、児童館及び保健センター等において類似団体を大きく上回っている状況となっている。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6</a:t>
          </a:r>
          <a:r>
            <a:rPr kumimoji="1" lang="ja-JP" altLang="en-US" sz="1000">
              <a:solidFill>
                <a:schemeClr val="tx1"/>
              </a:solidFill>
              <a:latin typeface="ＭＳ Ｐゴシック" panose="020B0600070205080204" pitchFamily="50" charset="-128"/>
              <a:ea typeface="ＭＳ Ｐゴシック" panose="020B0600070205080204" pitchFamily="50" charset="-128"/>
            </a:rPr>
            <a:t>年度に改定した山都町公共施設等総合管理計画において定める基本方針に基づき適正な施設規模への見直し、合理化及び施設の安全性や耐震性の確保、老朽化した施設の除却等を進めており、今後も計画に基づき、老朽化対策に積極的に取り組んでいく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283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49970</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79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158962</xdr:rowOff>
    </xdr:from>
    <xdr:to>
      <xdr:col>19</xdr:col>
      <xdr:colOff>187325</xdr:colOff>
      <xdr:row>30</xdr:row>
      <xdr:rowOff>89112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38312</xdr:rowOff>
    </xdr:from>
    <xdr:to>
      <xdr:col>23</xdr:col>
      <xdr:colOff>85725</xdr:colOff>
      <xdr:row>30</xdr:row>
      <xdr:rowOff>77893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953337"/>
          <a:ext cx="7112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38312</xdr:rowOff>
    </xdr:from>
    <xdr:to>
      <xdr:col>19</xdr:col>
      <xdr:colOff>136525</xdr:colOff>
      <xdr:row>30</xdr:row>
      <xdr:rowOff>63500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3289300" y="595333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158962</xdr:rowOff>
    </xdr:from>
    <xdr:to>
      <xdr:col>11</xdr:col>
      <xdr:colOff>187325</xdr:colOff>
      <xdr:row>30</xdr:row>
      <xdr:rowOff>89112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38312</xdr:rowOff>
    </xdr:from>
    <xdr:to>
      <xdr:col>15</xdr:col>
      <xdr:colOff>136525</xdr:colOff>
      <xdr:row>30</xdr:row>
      <xdr:rowOff>63500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95333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144568</xdr:rowOff>
    </xdr:from>
    <xdr:to>
      <xdr:col>7</xdr:col>
      <xdr:colOff>187325</xdr:colOff>
      <xdr:row>30</xdr:row>
      <xdr:rowOff>74718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23918</xdr:rowOff>
    </xdr:from>
    <xdr:to>
      <xdr:col>11</xdr:col>
      <xdr:colOff>136525</xdr:colOff>
      <xdr:row>30</xdr:row>
      <xdr:rowOff>38312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938943"/>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105639</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130827</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105639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91245</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66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債務償還比率は、類似団体の平均を下回っている状況である。主な要因としては、町村合併以降、起債の借入額が償還額を上回らないようにしてきたことが挙げられる。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しかしながら、九州中央自動車道</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山都通潤橋</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IC』</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の開通に向けて整備した新道の駅や総合体育館の建設事業及び国宝となった通潤橋の周辺整備事業などの大型事業を進めており、近年は起債の借入額が償還額を上回っており、その元金の償還も始まってきている。今後も償還額の増加等も注視しながら適切な財政運営に取り組んで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120869</xdr:rowOff>
    </xdr:from>
    <xdr:to>
      <xdr:col>76</xdr:col>
      <xdr:colOff>73025</xdr:colOff>
      <xdr:row>29</xdr:row>
      <xdr:rowOff>51019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69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143746</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54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135262</xdr:rowOff>
    </xdr:from>
    <xdr:to>
      <xdr:col>72</xdr:col>
      <xdr:colOff>123825</xdr:colOff>
      <xdr:row>29</xdr:row>
      <xdr:rowOff>65412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7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219</xdr:rowOff>
    </xdr:from>
    <xdr:to>
      <xdr:col>76</xdr:col>
      <xdr:colOff>22225</xdr:colOff>
      <xdr:row>29</xdr:row>
      <xdr:rowOff>14612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5743794"/>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113792</xdr:rowOff>
    </xdr:from>
    <xdr:to>
      <xdr:col>68</xdr:col>
      <xdr:colOff>123825</xdr:colOff>
      <xdr:row>29</xdr:row>
      <xdr:rowOff>43942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68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164592</xdr:rowOff>
    </xdr:from>
    <xdr:to>
      <xdr:col>72</xdr:col>
      <xdr:colOff>73025</xdr:colOff>
      <xdr:row>29</xdr:row>
      <xdr:rowOff>14612</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5736717"/>
          <a:ext cx="76200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77809</xdr:rowOff>
    </xdr:from>
    <xdr:to>
      <xdr:col>64</xdr:col>
      <xdr:colOff>123825</xdr:colOff>
      <xdr:row>29</xdr:row>
      <xdr:rowOff>7959</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6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128609</xdr:rowOff>
    </xdr:from>
    <xdr:to>
      <xdr:col>68</xdr:col>
      <xdr:colOff>73025</xdr:colOff>
      <xdr:row>28</xdr:row>
      <xdr:rowOff>164592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5700734"/>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149056</xdr:rowOff>
    </xdr:from>
    <xdr:to>
      <xdr:col>60</xdr:col>
      <xdr:colOff>123825</xdr:colOff>
      <xdr:row>29</xdr:row>
      <xdr:rowOff>79206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572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128609</xdr:rowOff>
    </xdr:from>
    <xdr:to>
      <xdr:col>64</xdr:col>
      <xdr:colOff>73025</xdr:colOff>
      <xdr:row>29</xdr:row>
      <xdr:rowOff>28406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700734"/>
          <a:ext cx="762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87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8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88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600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81939</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4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60469</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5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24486</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542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95733</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549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58057</xdr:rowOff>
    </xdr:from>
    <xdr:to>
      <xdr:col>24</xdr:col>
      <xdr:colOff>114300</xdr:colOff>
      <xdr:row>34</xdr:row>
      <xdr:rowOff>159657</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588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80934</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57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12337</xdr:rowOff>
    </xdr:from>
    <xdr:to>
      <xdr:col>20</xdr:col>
      <xdr:colOff>38100</xdr:colOff>
      <xdr:row>34</xdr:row>
      <xdr:rowOff>113937</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58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63137</xdr:rowOff>
    </xdr:from>
    <xdr:to>
      <xdr:col>24</xdr:col>
      <xdr:colOff>63500</xdr:colOff>
      <xdr:row>34</xdr:row>
      <xdr:rowOff>108857</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589243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128270</xdr:rowOff>
    </xdr:from>
    <xdr:to>
      <xdr:col>15</xdr:col>
      <xdr:colOff>101600</xdr:colOff>
      <xdr:row>34</xdr:row>
      <xdr:rowOff>58420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7620</xdr:rowOff>
    </xdr:from>
    <xdr:to>
      <xdr:col>19</xdr:col>
      <xdr:colOff>177800</xdr:colOff>
      <xdr:row>34</xdr:row>
      <xdr:rowOff>63137</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58369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85816</xdr:rowOff>
    </xdr:from>
    <xdr:to>
      <xdr:col>10</xdr:col>
      <xdr:colOff>165100</xdr:colOff>
      <xdr:row>34</xdr:row>
      <xdr:rowOff>15966</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574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136616</xdr:rowOff>
    </xdr:from>
    <xdr:to>
      <xdr:col>15</xdr:col>
      <xdr:colOff>50800</xdr:colOff>
      <xdr:row>34</xdr:row>
      <xdr:rowOff>7620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579446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46627</xdr:rowOff>
    </xdr:from>
    <xdr:to>
      <xdr:col>6</xdr:col>
      <xdr:colOff>38100</xdr:colOff>
      <xdr:row>33</xdr:row>
      <xdr:rowOff>148227</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570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97427</xdr:rowOff>
    </xdr:from>
    <xdr:to>
      <xdr:col>10</xdr:col>
      <xdr:colOff>114300</xdr:colOff>
      <xdr:row>33</xdr:row>
      <xdr:rowOff>136616</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57552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130464</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561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74947</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32493</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551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164754</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547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1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00000000-0008-0000-0100-000076000000}"/>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00000000-0008-0000-0100-000078000000}"/>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00000000-0008-0000-0100-00007A000000}"/>
            </a:ext>
          </a:extLst>
        </xdr:cNvPr>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8960</xdr:rowOff>
    </xdr:from>
    <xdr:to>
      <xdr:col>55</xdr:col>
      <xdr:colOff>50800</xdr:colOff>
      <xdr:row>35</xdr:row>
      <xdr:rowOff>110560</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10426700" y="600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31837</xdr:rowOff>
    </xdr:from>
    <xdr:ext cx="534377" cy="259045"/>
    <xdr:sp macro="" textlink="">
      <xdr:nvSpPr>
        <xdr:cNvPr id="134" name="【道路】&#10;一人当たり延長該当値テキスト">
          <a:extLst>
            <a:ext uri="{FF2B5EF4-FFF2-40B4-BE49-F238E27FC236}">
              <a16:creationId xmlns:a16="http://schemas.microsoft.com/office/drawing/2014/main" id="{00000000-0008-0000-0100-000086000000}"/>
            </a:ext>
          </a:extLst>
        </xdr:cNvPr>
        <xdr:cNvSpPr txBox="1"/>
      </xdr:nvSpPr>
      <xdr:spPr>
        <a:xfrm>
          <a:off x="10515600" y="586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51937</xdr:rowOff>
    </xdr:from>
    <xdr:to>
      <xdr:col>50</xdr:col>
      <xdr:colOff>165100</xdr:colOff>
      <xdr:row>35</xdr:row>
      <xdr:rowOff>153537</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9588500" y="605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59760</xdr:rowOff>
    </xdr:from>
    <xdr:to>
      <xdr:col>55</xdr:col>
      <xdr:colOff>0</xdr:colOff>
      <xdr:row>35</xdr:row>
      <xdr:rowOff>102737</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9639300" y="6060510"/>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86875</xdr:rowOff>
    </xdr:from>
    <xdr:to>
      <xdr:col>46</xdr:col>
      <xdr:colOff>38100</xdr:colOff>
      <xdr:row>36</xdr:row>
      <xdr:rowOff>17025</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8699500" y="608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102737</xdr:rowOff>
    </xdr:from>
    <xdr:to>
      <xdr:col>50</xdr:col>
      <xdr:colOff>114300</xdr:colOff>
      <xdr:row>35</xdr:row>
      <xdr:rowOff>137675</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8750300" y="6103487"/>
          <a:ext cx="889000" cy="3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131642</xdr:rowOff>
    </xdr:from>
    <xdr:to>
      <xdr:col>41</xdr:col>
      <xdr:colOff>101600</xdr:colOff>
      <xdr:row>36</xdr:row>
      <xdr:rowOff>61792</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7810500" y="613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137675</xdr:rowOff>
    </xdr:from>
    <xdr:to>
      <xdr:col>45</xdr:col>
      <xdr:colOff>177800</xdr:colOff>
      <xdr:row>36</xdr:row>
      <xdr:rowOff>10992</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7861300" y="6138425"/>
          <a:ext cx="889000" cy="4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292</xdr:rowOff>
    </xdr:from>
    <xdr:to>
      <xdr:col>36</xdr:col>
      <xdr:colOff>165100</xdr:colOff>
      <xdr:row>36</xdr:row>
      <xdr:rowOff>101892</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6921500" y="61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10992</xdr:rowOff>
    </xdr:from>
    <xdr:to>
      <xdr:col>41</xdr:col>
      <xdr:colOff>50800</xdr:colOff>
      <xdr:row>36</xdr:row>
      <xdr:rowOff>51092</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6972300" y="6183192"/>
          <a:ext cx="889000" cy="4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00000000-0008-0000-0100-00008F000000}"/>
            </a:ext>
          </a:extLst>
        </xdr:cNvPr>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00000000-0008-0000-0100-000090000000}"/>
            </a:ext>
          </a:extLst>
        </xdr:cNvPr>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00000000-0008-0000-0100-000091000000}"/>
            </a:ext>
          </a:extLst>
        </xdr:cNvPr>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00000000-0008-0000-0100-000092000000}"/>
            </a:ext>
          </a:extLst>
        </xdr:cNvPr>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170064</xdr:rowOff>
    </xdr:from>
    <xdr:ext cx="534377" cy="259045"/>
    <xdr:sp macro="" textlink="">
      <xdr:nvSpPr>
        <xdr:cNvPr id="147" name="n_1mainValue【道路】&#10;一人当たり延長">
          <a:extLst>
            <a:ext uri="{FF2B5EF4-FFF2-40B4-BE49-F238E27FC236}">
              <a16:creationId xmlns:a16="http://schemas.microsoft.com/office/drawing/2014/main" id="{00000000-0008-0000-0100-000093000000}"/>
            </a:ext>
          </a:extLst>
        </xdr:cNvPr>
        <xdr:cNvSpPr txBox="1"/>
      </xdr:nvSpPr>
      <xdr:spPr>
        <a:xfrm>
          <a:off x="9359411" y="582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33552</xdr:rowOff>
    </xdr:from>
    <xdr:ext cx="534377" cy="259045"/>
    <xdr:sp macro="" textlink="">
      <xdr:nvSpPr>
        <xdr:cNvPr id="148" name="n_2mainValue【道路】&#10;一人当たり延長">
          <a:extLst>
            <a:ext uri="{FF2B5EF4-FFF2-40B4-BE49-F238E27FC236}">
              <a16:creationId xmlns:a16="http://schemas.microsoft.com/office/drawing/2014/main" id="{00000000-0008-0000-0100-000094000000}"/>
            </a:ext>
          </a:extLst>
        </xdr:cNvPr>
        <xdr:cNvSpPr txBox="1"/>
      </xdr:nvSpPr>
      <xdr:spPr>
        <a:xfrm>
          <a:off x="8483111" y="586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78319</xdr:rowOff>
    </xdr:from>
    <xdr:ext cx="534377" cy="259045"/>
    <xdr:sp macro="" textlink="">
      <xdr:nvSpPr>
        <xdr:cNvPr id="149" name="n_3mainValue【道路】&#10;一人当たり延長">
          <a:extLst>
            <a:ext uri="{FF2B5EF4-FFF2-40B4-BE49-F238E27FC236}">
              <a16:creationId xmlns:a16="http://schemas.microsoft.com/office/drawing/2014/main" id="{00000000-0008-0000-0100-000095000000}"/>
            </a:ext>
          </a:extLst>
        </xdr:cNvPr>
        <xdr:cNvSpPr txBox="1"/>
      </xdr:nvSpPr>
      <xdr:spPr>
        <a:xfrm>
          <a:off x="7594111" y="590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118419</xdr:rowOff>
    </xdr:from>
    <xdr:ext cx="534377" cy="259045"/>
    <xdr:sp macro="" textlink="">
      <xdr:nvSpPr>
        <xdr:cNvPr id="150" name="n_4mainValue【道路】&#10;一人当たり延長">
          <a:extLst>
            <a:ext uri="{FF2B5EF4-FFF2-40B4-BE49-F238E27FC236}">
              <a16:creationId xmlns:a16="http://schemas.microsoft.com/office/drawing/2014/main" id="{00000000-0008-0000-0100-000096000000}"/>
            </a:ext>
          </a:extLst>
        </xdr:cNvPr>
        <xdr:cNvSpPr txBox="1"/>
      </xdr:nvSpPr>
      <xdr:spPr>
        <a:xfrm>
          <a:off x="6705111" y="594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125222</xdr:rowOff>
    </xdr:from>
    <xdr:to>
      <xdr:col>20</xdr:col>
      <xdr:colOff>38100</xdr:colOff>
      <xdr:row>59</xdr:row>
      <xdr:rowOff>55372</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06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4572</xdr:rowOff>
    </xdr:from>
    <xdr:to>
      <xdr:col>24</xdr:col>
      <xdr:colOff>63500</xdr:colOff>
      <xdr:row>59</xdr:row>
      <xdr:rowOff>34290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12012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90932</xdr:rowOff>
    </xdr:from>
    <xdr:to>
      <xdr:col>15</xdr:col>
      <xdr:colOff>101600</xdr:colOff>
      <xdr:row>59</xdr:row>
      <xdr:rowOff>21082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0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141732</xdr:rowOff>
    </xdr:from>
    <xdr:to>
      <xdr:col>19</xdr:col>
      <xdr:colOff>177800</xdr:colOff>
      <xdr:row>59</xdr:row>
      <xdr:rowOff>4572</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08583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79502</xdr:rowOff>
    </xdr:from>
    <xdr:to>
      <xdr:col>10</xdr:col>
      <xdr:colOff>165100</xdr:colOff>
      <xdr:row>59</xdr:row>
      <xdr:rowOff>9652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0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130302</xdr:rowOff>
    </xdr:from>
    <xdr:to>
      <xdr:col>15</xdr:col>
      <xdr:colOff>50800</xdr:colOff>
      <xdr:row>58</xdr:row>
      <xdr:rowOff>141732</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0744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47498</xdr:rowOff>
    </xdr:from>
    <xdr:to>
      <xdr:col>6</xdr:col>
      <xdr:colOff>38100</xdr:colOff>
      <xdr:row>58</xdr:row>
      <xdr:rowOff>149098</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99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98298</xdr:rowOff>
    </xdr:from>
    <xdr:to>
      <xdr:col>10</xdr:col>
      <xdr:colOff>114300</xdr:colOff>
      <xdr:row>58</xdr:row>
      <xdr:rowOff>130302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04239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71899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984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37609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26179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79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165625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76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33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138461</xdr:rowOff>
    </xdr:from>
    <xdr:to>
      <xdr:col>55</xdr:col>
      <xdr:colOff>50800</xdr:colOff>
      <xdr:row>59</xdr:row>
      <xdr:rowOff>68611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08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161338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993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168493</xdr:rowOff>
    </xdr:from>
    <xdr:to>
      <xdr:col>50</xdr:col>
      <xdr:colOff>165100</xdr:colOff>
      <xdr:row>59</xdr:row>
      <xdr:rowOff>98643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11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17811</xdr:rowOff>
    </xdr:from>
    <xdr:to>
      <xdr:col>55</xdr:col>
      <xdr:colOff>0</xdr:colOff>
      <xdr:row>59</xdr:row>
      <xdr:rowOff>47843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133361"/>
          <a:ext cx="838200" cy="3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21653</xdr:rowOff>
    </xdr:from>
    <xdr:to>
      <xdr:col>46</xdr:col>
      <xdr:colOff>38100</xdr:colOff>
      <xdr:row>59</xdr:row>
      <xdr:rowOff>123253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13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47843</xdr:rowOff>
    </xdr:from>
    <xdr:to>
      <xdr:col>50</xdr:col>
      <xdr:colOff>114300</xdr:colOff>
      <xdr:row>59</xdr:row>
      <xdr:rowOff>72453</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163393"/>
          <a:ext cx="889000" cy="2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58810</xdr:rowOff>
    </xdr:from>
    <xdr:to>
      <xdr:col>41</xdr:col>
      <xdr:colOff>101600</xdr:colOff>
      <xdr:row>59</xdr:row>
      <xdr:rowOff>160410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1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72453</xdr:rowOff>
    </xdr:from>
    <xdr:to>
      <xdr:col>45</xdr:col>
      <xdr:colOff>177800</xdr:colOff>
      <xdr:row>59</xdr:row>
      <xdr:rowOff>109610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188003"/>
          <a:ext cx="889000" cy="3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117001</xdr:rowOff>
    </xdr:from>
    <xdr:to>
      <xdr:col>36</xdr:col>
      <xdr:colOff>165100</xdr:colOff>
      <xdr:row>60</xdr:row>
      <xdr:rowOff>47151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23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109610</xdr:rowOff>
    </xdr:from>
    <xdr:to>
      <xdr:col>41</xdr:col>
      <xdr:colOff>50800</xdr:colOff>
      <xdr:row>59</xdr:row>
      <xdr:rowOff>167801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225160"/>
          <a:ext cx="889000" cy="5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96632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5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9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115170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98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139780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991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5487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99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63678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00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0000000-0008-0000-01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00000000-0008-0000-0100-000024010000}"/>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00000000-0008-0000-0100-000026010000}"/>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00000000-0008-0000-0100-000028010000}"/>
            </a:ext>
          </a:extLst>
        </xdr:cNvPr>
        <xdr:cNvSpPr txBox="1"/>
      </xdr:nvSpPr>
      <xdr:spPr>
        <a:xfrm>
          <a:off x="4673600" y="1429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4584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90188</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00000000-0008-0000-0100-000034010000}"/>
            </a:ext>
          </a:extLst>
        </xdr:cNvPr>
        <xdr:cNvSpPr txBox="1"/>
      </xdr:nvSpPr>
      <xdr:spPr>
        <a:xfrm>
          <a:off x="4673600" y="1414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101600</xdr:rowOff>
    </xdr:from>
    <xdr:to>
      <xdr:col>20</xdr:col>
      <xdr:colOff>38100</xdr:colOff>
      <xdr:row>84</xdr:row>
      <xdr:rowOff>31750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3746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152400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flipV="1">
          <a:off x="3797300" y="143484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106499</xdr:rowOff>
    </xdr:from>
    <xdr:to>
      <xdr:col>15</xdr:col>
      <xdr:colOff>101600</xdr:colOff>
      <xdr:row>84</xdr:row>
      <xdr:rowOff>36649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2857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83</xdr:row>
      <xdr:rowOff>157299</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flipV="1">
          <a:off x="2908300" y="1438275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73842</xdr:rowOff>
    </xdr:from>
    <xdr:to>
      <xdr:col>10</xdr:col>
      <xdr:colOff>165100</xdr:colOff>
      <xdr:row>85</xdr:row>
      <xdr:rowOff>3992</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968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157299</xdr:rowOff>
    </xdr:from>
    <xdr:to>
      <xdr:col>15</xdr:col>
      <xdr:colOff>50800</xdr:colOff>
      <xdr:row>84</xdr:row>
      <xdr:rowOff>124642</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flipV="1">
          <a:off x="2019300" y="14387649"/>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37919</xdr:rowOff>
    </xdr:from>
    <xdr:to>
      <xdr:col>6</xdr:col>
      <xdr:colOff>38100</xdr:colOff>
      <xdr:row>85</xdr:row>
      <xdr:rowOff>139519</xdr:rowOff>
    </xdr:to>
    <xdr:sp macro="" textlink="">
      <xdr:nvSpPr>
        <xdr:cNvPr id="315" name="楕円 314">
          <a:extLst>
            <a:ext uri="{FF2B5EF4-FFF2-40B4-BE49-F238E27FC236}">
              <a16:creationId xmlns:a16="http://schemas.microsoft.com/office/drawing/2014/main" id="{00000000-0008-0000-0100-00003B010000}"/>
            </a:ext>
          </a:extLst>
        </xdr:cNvPr>
        <xdr:cNvSpPr/>
      </xdr:nvSpPr>
      <xdr:spPr>
        <a:xfrm>
          <a:off x="1079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124642</xdr:rowOff>
    </xdr:from>
    <xdr:to>
      <xdr:col>10</xdr:col>
      <xdr:colOff>114300</xdr:colOff>
      <xdr:row>85</xdr:row>
      <xdr:rowOff>88719</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flipV="1">
          <a:off x="1130300" y="14526442"/>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22877</xdr:rowOff>
    </xdr:from>
    <xdr:ext cx="405111" cy="259045"/>
    <xdr:sp macro="" textlink="">
      <xdr:nvSpPr>
        <xdr:cNvPr id="321" name="n_1mainValue【公営住宅】&#10;有形固定資産減価償却率">
          <a:extLst>
            <a:ext uri="{FF2B5EF4-FFF2-40B4-BE49-F238E27FC236}">
              <a16:creationId xmlns:a16="http://schemas.microsoft.com/office/drawing/2014/main" id="{00000000-0008-0000-0100-000041010000}"/>
            </a:ext>
          </a:extLst>
        </xdr:cNvPr>
        <xdr:cNvSpPr txBox="1"/>
      </xdr:nvSpPr>
      <xdr:spPr>
        <a:xfrm>
          <a:off x="35820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27776</xdr:rowOff>
    </xdr:from>
    <xdr:ext cx="405111" cy="259045"/>
    <xdr:sp macro="" textlink="">
      <xdr:nvSpPr>
        <xdr:cNvPr id="322" name="n_2mainValue【公営住宅】&#10;有形固定資産減価償却率">
          <a:extLst>
            <a:ext uri="{FF2B5EF4-FFF2-40B4-BE49-F238E27FC236}">
              <a16:creationId xmlns:a16="http://schemas.microsoft.com/office/drawing/2014/main" id="{00000000-0008-0000-0100-000042010000}"/>
            </a:ext>
          </a:extLst>
        </xdr:cNvPr>
        <xdr:cNvSpPr txBox="1"/>
      </xdr:nvSpPr>
      <xdr:spPr>
        <a:xfrm>
          <a:off x="27057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166569</xdr:rowOff>
    </xdr:from>
    <xdr:ext cx="405111" cy="259045"/>
    <xdr:sp macro="" textlink="">
      <xdr:nvSpPr>
        <xdr:cNvPr id="323" name="n_3mainValue【公営住宅】&#10;有形固定資産減価償却率">
          <a:extLst>
            <a:ext uri="{FF2B5EF4-FFF2-40B4-BE49-F238E27FC236}">
              <a16:creationId xmlns:a16="http://schemas.microsoft.com/office/drawing/2014/main" id="{00000000-0008-0000-0100-000043010000}"/>
            </a:ext>
          </a:extLst>
        </xdr:cNvPr>
        <xdr:cNvSpPr txBox="1"/>
      </xdr:nvSpPr>
      <xdr:spPr>
        <a:xfrm>
          <a:off x="1816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130646</xdr:rowOff>
    </xdr:from>
    <xdr:ext cx="405111" cy="259045"/>
    <xdr:sp macro="" textlink="">
      <xdr:nvSpPr>
        <xdr:cNvPr id="324" name="n_4mainValue【公営住宅】&#10;有形固定資産減価償却率">
          <a:extLst>
            <a:ext uri="{FF2B5EF4-FFF2-40B4-BE49-F238E27FC236}">
              <a16:creationId xmlns:a16="http://schemas.microsoft.com/office/drawing/2014/main" id="{00000000-0008-0000-0100-000044010000}"/>
            </a:ext>
          </a:extLst>
        </xdr:cNvPr>
        <xdr:cNvSpPr txBox="1"/>
      </xdr:nvSpPr>
      <xdr:spPr>
        <a:xfrm>
          <a:off x="9277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0000000-0008-0000-0100-00005B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00000000-0008-0000-0100-00005D010000}"/>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00000000-0008-0000-0100-00005F010000}"/>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00000000-0008-0000-0100-000061010000}"/>
            </a:ext>
          </a:extLst>
        </xdr:cNvPr>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115697</xdr:rowOff>
    </xdr:from>
    <xdr:to>
      <xdr:col>55</xdr:col>
      <xdr:colOff>50800</xdr:colOff>
      <xdr:row>85</xdr:row>
      <xdr:rowOff>45847</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10426700" y="145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138574</xdr:rowOff>
    </xdr:from>
    <xdr:ext cx="469744" cy="259045"/>
    <xdr:sp macro="" textlink="">
      <xdr:nvSpPr>
        <xdr:cNvPr id="365" name="【公営住宅】&#10;一人当たり面積該当値テキスト">
          <a:extLst>
            <a:ext uri="{FF2B5EF4-FFF2-40B4-BE49-F238E27FC236}">
              <a16:creationId xmlns:a16="http://schemas.microsoft.com/office/drawing/2014/main" id="{00000000-0008-0000-0100-00006D010000}"/>
            </a:ext>
          </a:extLst>
        </xdr:cNvPr>
        <xdr:cNvSpPr txBox="1"/>
      </xdr:nvSpPr>
      <xdr:spPr>
        <a:xfrm>
          <a:off x="10515600" y="1436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118490</xdr:rowOff>
    </xdr:from>
    <xdr:to>
      <xdr:col>50</xdr:col>
      <xdr:colOff>165100</xdr:colOff>
      <xdr:row>85</xdr:row>
      <xdr:rowOff>48640</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9588500" y="1452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166497</xdr:rowOff>
    </xdr:from>
    <xdr:to>
      <xdr:col>55</xdr:col>
      <xdr:colOff>0</xdr:colOff>
      <xdr:row>84</xdr:row>
      <xdr:rowOff>169290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9639300" y="14568297"/>
          <a:ext cx="83820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95377</xdr:rowOff>
    </xdr:from>
    <xdr:to>
      <xdr:col>46</xdr:col>
      <xdr:colOff>38100</xdr:colOff>
      <xdr:row>85</xdr:row>
      <xdr:rowOff>25527</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8699500" y="1449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146177</xdr:rowOff>
    </xdr:from>
    <xdr:to>
      <xdr:col>50</xdr:col>
      <xdr:colOff>114300</xdr:colOff>
      <xdr:row>84</xdr:row>
      <xdr:rowOff>169290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8750300" y="14547977"/>
          <a:ext cx="889000" cy="2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112140</xdr:rowOff>
    </xdr:from>
    <xdr:to>
      <xdr:col>41</xdr:col>
      <xdr:colOff>101600</xdr:colOff>
      <xdr:row>85</xdr:row>
      <xdr:rowOff>42290</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7810500" y="1451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146177</xdr:rowOff>
    </xdr:from>
    <xdr:to>
      <xdr:col>45</xdr:col>
      <xdr:colOff>177800</xdr:colOff>
      <xdr:row>84</xdr:row>
      <xdr:rowOff>162940</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7861300" y="14547977"/>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72" name="楕円 371">
          <a:extLst>
            <a:ext uri="{FF2B5EF4-FFF2-40B4-BE49-F238E27FC236}">
              <a16:creationId xmlns:a16="http://schemas.microsoft.com/office/drawing/2014/main" id="{00000000-0008-0000-0100-000074010000}"/>
            </a:ext>
          </a:extLst>
        </xdr:cNvPr>
        <xdr:cNvSpPr/>
      </xdr:nvSpPr>
      <xdr:spPr>
        <a:xfrm>
          <a:off x="6921500" y="146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162940</xdr:rowOff>
    </xdr:from>
    <xdr:to>
      <xdr:col>41</xdr:col>
      <xdr:colOff>50800</xdr:colOff>
      <xdr:row>85</xdr:row>
      <xdr:rowOff>94107</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flipV="1">
          <a:off x="6972300" y="14564740"/>
          <a:ext cx="889000" cy="10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00000000-0008-0000-0100-000076010000}"/>
            </a:ext>
          </a:extLst>
        </xdr:cNvPr>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00000000-0008-0000-0100-000077010000}"/>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00000000-0008-0000-0100-000078010000}"/>
            </a:ext>
          </a:extLst>
        </xdr:cNvPr>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00000000-0008-0000-0100-000079010000}"/>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65167</xdr:rowOff>
    </xdr:from>
    <xdr:ext cx="469744" cy="259045"/>
    <xdr:sp macro="" textlink="">
      <xdr:nvSpPr>
        <xdr:cNvPr id="378" name="n_1mainValue【公営住宅】&#10;一人当たり面積">
          <a:extLst>
            <a:ext uri="{FF2B5EF4-FFF2-40B4-BE49-F238E27FC236}">
              <a16:creationId xmlns:a16="http://schemas.microsoft.com/office/drawing/2014/main" id="{00000000-0008-0000-0100-00007A010000}"/>
            </a:ext>
          </a:extLst>
        </xdr:cNvPr>
        <xdr:cNvSpPr txBox="1"/>
      </xdr:nvSpPr>
      <xdr:spPr>
        <a:xfrm>
          <a:off x="9391727" y="1429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42054</xdr:rowOff>
    </xdr:from>
    <xdr:ext cx="469744" cy="259045"/>
    <xdr:sp macro="" textlink="">
      <xdr:nvSpPr>
        <xdr:cNvPr id="379" name="n_2mainValue【公営住宅】&#10;一人当たり面積">
          <a:extLst>
            <a:ext uri="{FF2B5EF4-FFF2-40B4-BE49-F238E27FC236}">
              <a16:creationId xmlns:a16="http://schemas.microsoft.com/office/drawing/2014/main" id="{00000000-0008-0000-0100-00007B010000}"/>
            </a:ext>
          </a:extLst>
        </xdr:cNvPr>
        <xdr:cNvSpPr txBox="1"/>
      </xdr:nvSpPr>
      <xdr:spPr>
        <a:xfrm>
          <a:off x="8515427" y="142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58817</xdr:rowOff>
    </xdr:from>
    <xdr:ext cx="469744" cy="259045"/>
    <xdr:sp macro="" textlink="">
      <xdr:nvSpPr>
        <xdr:cNvPr id="380" name="n_3mainValue【公営住宅】&#10;一人当たり面積">
          <a:extLst>
            <a:ext uri="{FF2B5EF4-FFF2-40B4-BE49-F238E27FC236}">
              <a16:creationId xmlns:a16="http://schemas.microsoft.com/office/drawing/2014/main" id="{00000000-0008-0000-0100-00007C010000}"/>
            </a:ext>
          </a:extLst>
        </xdr:cNvPr>
        <xdr:cNvSpPr txBox="1"/>
      </xdr:nvSpPr>
      <xdr:spPr>
        <a:xfrm>
          <a:off x="7626427" y="1428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81" name="n_4mainValue【公営住宅】&#10;一人当たり面積">
          <a:extLst>
            <a:ext uri="{FF2B5EF4-FFF2-40B4-BE49-F238E27FC236}">
              <a16:creationId xmlns:a16="http://schemas.microsoft.com/office/drawing/2014/main" id="{00000000-0008-0000-0100-00007D010000}"/>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166133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166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137414</xdr:rowOff>
    </xdr:from>
    <xdr:to>
      <xdr:col>85</xdr:col>
      <xdr:colOff>177800</xdr:colOff>
      <xdr:row>36</xdr:row>
      <xdr:rowOff>67564</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160291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598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73406</xdr:rowOff>
    </xdr:from>
    <xdr:to>
      <xdr:col>81</xdr:col>
      <xdr:colOff>101600</xdr:colOff>
      <xdr:row>36</xdr:row>
      <xdr:rowOff>3556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124206</xdr:rowOff>
    </xdr:from>
    <xdr:to>
      <xdr:col>85</xdr:col>
      <xdr:colOff>127000</xdr:colOff>
      <xdr:row>36</xdr:row>
      <xdr:rowOff>16764</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5481300" y="612495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9398</xdr:rowOff>
    </xdr:from>
    <xdr:to>
      <xdr:col>76</xdr:col>
      <xdr:colOff>165100</xdr:colOff>
      <xdr:row>35</xdr:row>
      <xdr:rowOff>110998</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60198</xdr:rowOff>
    </xdr:from>
    <xdr:to>
      <xdr:col>81</xdr:col>
      <xdr:colOff>50800</xdr:colOff>
      <xdr:row>35</xdr:row>
      <xdr:rowOff>124206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4592300" y="60609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121412</xdr:rowOff>
    </xdr:from>
    <xdr:to>
      <xdr:col>72</xdr:col>
      <xdr:colOff>38100</xdr:colOff>
      <xdr:row>35</xdr:row>
      <xdr:rowOff>51562</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xdr:rowOff>
    </xdr:from>
    <xdr:to>
      <xdr:col>76</xdr:col>
      <xdr:colOff>114300</xdr:colOff>
      <xdr:row>35</xdr:row>
      <xdr:rowOff>60198</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3703300" y="60015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45974</xdr:rowOff>
    </xdr:from>
    <xdr:to>
      <xdr:col>67</xdr:col>
      <xdr:colOff>101600</xdr:colOff>
      <xdr:row>37</xdr:row>
      <xdr:rowOff>147574</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762</xdr:rowOff>
    </xdr:from>
    <xdr:to>
      <xdr:col>71</xdr:col>
      <xdr:colOff>177800</xdr:colOff>
      <xdr:row>37</xdr:row>
      <xdr:rowOff>96774</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2814300" y="6001512"/>
          <a:ext cx="889000" cy="4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58691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60977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108983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28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20083</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127525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578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68089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572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138701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1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100-0000DE010000}"/>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100-0000E0010000}"/>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100-0000E2010000}"/>
            </a:ext>
          </a:extLst>
        </xdr:cNvPr>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78740</xdr:rowOff>
    </xdr:from>
    <xdr:to>
      <xdr:col>116</xdr:col>
      <xdr:colOff>114300</xdr:colOff>
      <xdr:row>40</xdr:row>
      <xdr:rowOff>8890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2110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57167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100-0000EE010000}"/>
            </a:ext>
          </a:extLst>
        </xdr:cNvPr>
        <xdr:cNvSpPr txBox="1"/>
      </xdr:nvSpPr>
      <xdr:spPr>
        <a:xfrm>
          <a:off x="22199600"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92075</xdr:rowOff>
    </xdr:from>
    <xdr:to>
      <xdr:col>112</xdr:col>
      <xdr:colOff>38100</xdr:colOff>
      <xdr:row>40</xdr:row>
      <xdr:rowOff>22225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1272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129540</xdr:rowOff>
    </xdr:from>
    <xdr:to>
      <xdr:col>116</xdr:col>
      <xdr:colOff>63500</xdr:colOff>
      <xdr:row>39</xdr:row>
      <xdr:rowOff>142875</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1323300" y="681609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101600</xdr:rowOff>
    </xdr:from>
    <xdr:to>
      <xdr:col>107</xdr:col>
      <xdr:colOff>101600</xdr:colOff>
      <xdr:row>40</xdr:row>
      <xdr:rowOff>31750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0383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142875</xdr:rowOff>
    </xdr:from>
    <xdr:to>
      <xdr:col>111</xdr:col>
      <xdr:colOff>177800</xdr:colOff>
      <xdr:row>39</xdr:row>
      <xdr:rowOff>152400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0434300" y="68294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113030</xdr:rowOff>
    </xdr:from>
    <xdr:to>
      <xdr:col>102</xdr:col>
      <xdr:colOff>165100</xdr:colOff>
      <xdr:row>40</xdr:row>
      <xdr:rowOff>43180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494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152400</xdr:rowOff>
    </xdr:from>
    <xdr:to>
      <xdr:col>107</xdr:col>
      <xdr:colOff>50800</xdr:colOff>
      <xdr:row>39</xdr:row>
      <xdr:rowOff>163830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9545300" y="68389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128270</xdr:rowOff>
    </xdr:from>
    <xdr:to>
      <xdr:col>98</xdr:col>
      <xdr:colOff>38100</xdr:colOff>
      <xdr:row>38</xdr:row>
      <xdr:rowOff>58420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605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7620</xdr:rowOff>
    </xdr:from>
    <xdr:to>
      <xdr:col>102</xdr:col>
      <xdr:colOff>114300</xdr:colOff>
      <xdr:row>39</xdr:row>
      <xdr:rowOff>163830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8656300" y="652272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104792</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7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13352</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8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22877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34307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74947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19413</xdr:rowOff>
    </xdr:from>
    <xdr:to>
      <xdr:col>85</xdr:col>
      <xdr:colOff>177800</xdr:colOff>
      <xdr:row>63</xdr:row>
      <xdr:rowOff>121013</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169290</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145143</xdr:rowOff>
    </xdr:from>
    <xdr:to>
      <xdr:col>81</xdr:col>
      <xdr:colOff>101600</xdr:colOff>
      <xdr:row>63</xdr:row>
      <xdr:rowOff>75293</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24493</xdr:rowOff>
    </xdr:from>
    <xdr:to>
      <xdr:col>85</xdr:col>
      <xdr:colOff>127000</xdr:colOff>
      <xdr:row>63</xdr:row>
      <xdr:rowOff>70213</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825843"/>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83094</xdr:rowOff>
    </xdr:from>
    <xdr:to>
      <xdr:col>76</xdr:col>
      <xdr:colOff>165100</xdr:colOff>
      <xdr:row>63</xdr:row>
      <xdr:rowOff>13244</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133894</xdr:rowOff>
    </xdr:from>
    <xdr:to>
      <xdr:col>81</xdr:col>
      <xdr:colOff>50800</xdr:colOff>
      <xdr:row>63</xdr:row>
      <xdr:rowOff>24493</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76379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133894</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7442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56969</xdr:rowOff>
    </xdr:from>
    <xdr:to>
      <xdr:col>67</xdr:col>
      <xdr:colOff>101600</xdr:colOff>
      <xdr:row>62</xdr:row>
      <xdr:rowOff>158569</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107769</xdr:rowOff>
    </xdr:from>
    <xdr:to>
      <xdr:col>71</xdr:col>
      <xdr:colOff>177800</xdr:colOff>
      <xdr:row>62</xdr:row>
      <xdr:rowOff>114300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7376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66420</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4371</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149696</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00000000-0008-0000-0100-00005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98" name="【学校施設】&#10;一人当たり面積最小値テキスト">
          <a:extLst>
            <a:ext uri="{FF2B5EF4-FFF2-40B4-BE49-F238E27FC236}">
              <a16:creationId xmlns:a16="http://schemas.microsoft.com/office/drawing/2014/main" id="{00000000-0008-0000-0100-000056020000}"/>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0" name="【学校施設】&#10;一人当たり面積最大値テキスト">
          <a:extLst>
            <a:ext uri="{FF2B5EF4-FFF2-40B4-BE49-F238E27FC236}">
              <a16:creationId xmlns:a16="http://schemas.microsoft.com/office/drawing/2014/main" id="{00000000-0008-0000-0100-000058020000}"/>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02" name="【学校施設】&#10;一人当たり面積平均値テキスト">
          <a:extLst>
            <a:ext uri="{FF2B5EF4-FFF2-40B4-BE49-F238E27FC236}">
              <a16:creationId xmlns:a16="http://schemas.microsoft.com/office/drawing/2014/main" id="{00000000-0008-0000-0100-00005A020000}"/>
            </a:ext>
          </a:extLst>
        </xdr:cNvPr>
        <xdr:cNvSpPr txBox="1"/>
      </xdr:nvSpPr>
      <xdr:spPr>
        <a:xfrm>
          <a:off x="22199600" y="10465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115425</xdr:rowOff>
    </xdr:from>
    <xdr:to>
      <xdr:col>116</xdr:col>
      <xdr:colOff>114300</xdr:colOff>
      <xdr:row>61</xdr:row>
      <xdr:rowOff>45575</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2110700" y="104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138302</xdr:rowOff>
    </xdr:from>
    <xdr:ext cx="469744" cy="259045"/>
    <xdr:sp macro="" textlink="">
      <xdr:nvSpPr>
        <xdr:cNvPr id="614" name="【学校施設】&#10;一人当たり面積該当値テキスト">
          <a:extLst>
            <a:ext uri="{FF2B5EF4-FFF2-40B4-BE49-F238E27FC236}">
              <a16:creationId xmlns:a16="http://schemas.microsoft.com/office/drawing/2014/main" id="{00000000-0008-0000-0100-000066020000}"/>
            </a:ext>
          </a:extLst>
        </xdr:cNvPr>
        <xdr:cNvSpPr txBox="1"/>
      </xdr:nvSpPr>
      <xdr:spPr>
        <a:xfrm>
          <a:off x="22199600" y="1025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143837</xdr:rowOff>
    </xdr:from>
    <xdr:to>
      <xdr:col>112</xdr:col>
      <xdr:colOff>38100</xdr:colOff>
      <xdr:row>61</xdr:row>
      <xdr:rowOff>73987</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1272500" y="1043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166225</xdr:rowOff>
    </xdr:from>
    <xdr:to>
      <xdr:col>116</xdr:col>
      <xdr:colOff>63500</xdr:colOff>
      <xdr:row>61</xdr:row>
      <xdr:rowOff>23187</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1323300" y="10453225"/>
          <a:ext cx="8382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168329</xdr:rowOff>
    </xdr:from>
    <xdr:to>
      <xdr:col>107</xdr:col>
      <xdr:colOff>101600</xdr:colOff>
      <xdr:row>61</xdr:row>
      <xdr:rowOff>98479</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0383500" y="104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23187</xdr:rowOff>
    </xdr:from>
    <xdr:to>
      <xdr:col>111</xdr:col>
      <xdr:colOff>177800</xdr:colOff>
      <xdr:row>61</xdr:row>
      <xdr:rowOff>47679</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0434300" y="10481637"/>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19413</xdr:rowOff>
    </xdr:from>
    <xdr:to>
      <xdr:col>102</xdr:col>
      <xdr:colOff>165100</xdr:colOff>
      <xdr:row>61</xdr:row>
      <xdr:rowOff>121013</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9494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47679</xdr:rowOff>
    </xdr:from>
    <xdr:to>
      <xdr:col>107</xdr:col>
      <xdr:colOff>50800</xdr:colOff>
      <xdr:row>61</xdr:row>
      <xdr:rowOff>70213</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9545300" y="10506129"/>
          <a:ext cx="889000" cy="2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36721</xdr:rowOff>
    </xdr:from>
    <xdr:to>
      <xdr:col>98</xdr:col>
      <xdr:colOff>38100</xdr:colOff>
      <xdr:row>61</xdr:row>
      <xdr:rowOff>138321</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8605500" y="1049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70213</xdr:rowOff>
    </xdr:from>
    <xdr:to>
      <xdr:col>102</xdr:col>
      <xdr:colOff>114300</xdr:colOff>
      <xdr:row>61</xdr:row>
      <xdr:rowOff>87521</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8656300" y="10528663"/>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623" name="n_1aveValue【学校施設】&#10;一人当たり面積">
          <a:extLst>
            <a:ext uri="{FF2B5EF4-FFF2-40B4-BE49-F238E27FC236}">
              <a16:creationId xmlns:a16="http://schemas.microsoft.com/office/drawing/2014/main" id="{00000000-0008-0000-0100-00006F020000}"/>
            </a:ext>
          </a:extLst>
        </xdr:cNvPr>
        <xdr:cNvSpPr txBox="1"/>
      </xdr:nvSpPr>
      <xdr:spPr>
        <a:xfrm>
          <a:off x="21075727"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624" name="n_2aveValue【学校施設】&#10;一人当たり面積">
          <a:extLst>
            <a:ext uri="{FF2B5EF4-FFF2-40B4-BE49-F238E27FC236}">
              <a16:creationId xmlns:a16="http://schemas.microsoft.com/office/drawing/2014/main" id="{00000000-0008-0000-0100-000070020000}"/>
            </a:ext>
          </a:extLst>
        </xdr:cNvPr>
        <xdr:cNvSpPr txBox="1"/>
      </xdr:nvSpPr>
      <xdr:spPr>
        <a:xfrm>
          <a:off x="20199427" y="105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625" name="n_3aveValue【学校施設】&#10;一人当たり面積">
          <a:extLst>
            <a:ext uri="{FF2B5EF4-FFF2-40B4-BE49-F238E27FC236}">
              <a16:creationId xmlns:a16="http://schemas.microsoft.com/office/drawing/2014/main" id="{00000000-0008-0000-0100-000071020000}"/>
            </a:ext>
          </a:extLst>
        </xdr:cNvPr>
        <xdr:cNvSpPr txBox="1"/>
      </xdr:nvSpPr>
      <xdr:spPr>
        <a:xfrm>
          <a:off x="19310427" y="10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6" name="n_4aveValue【学校施設】&#10;一人当たり面積">
          <a:extLst>
            <a:ext uri="{FF2B5EF4-FFF2-40B4-BE49-F238E27FC236}">
              <a16:creationId xmlns:a16="http://schemas.microsoft.com/office/drawing/2014/main" id="{00000000-0008-0000-0100-000072020000}"/>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90514</xdr:rowOff>
    </xdr:from>
    <xdr:ext cx="469744" cy="259045"/>
    <xdr:sp macro="" textlink="">
      <xdr:nvSpPr>
        <xdr:cNvPr id="627" name="n_1mainValue【学校施設】&#10;一人当たり面積">
          <a:extLst>
            <a:ext uri="{FF2B5EF4-FFF2-40B4-BE49-F238E27FC236}">
              <a16:creationId xmlns:a16="http://schemas.microsoft.com/office/drawing/2014/main" id="{00000000-0008-0000-0100-000073020000}"/>
            </a:ext>
          </a:extLst>
        </xdr:cNvPr>
        <xdr:cNvSpPr txBox="1"/>
      </xdr:nvSpPr>
      <xdr:spPr>
        <a:xfrm>
          <a:off x="21075727" y="1020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115006</xdr:rowOff>
    </xdr:from>
    <xdr:ext cx="469744" cy="259045"/>
    <xdr:sp macro="" textlink="">
      <xdr:nvSpPr>
        <xdr:cNvPr id="628" name="n_2mainValue【学校施設】&#10;一人当たり面積">
          <a:extLst>
            <a:ext uri="{FF2B5EF4-FFF2-40B4-BE49-F238E27FC236}">
              <a16:creationId xmlns:a16="http://schemas.microsoft.com/office/drawing/2014/main" id="{00000000-0008-0000-0100-000074020000}"/>
            </a:ext>
          </a:extLst>
        </xdr:cNvPr>
        <xdr:cNvSpPr txBox="1"/>
      </xdr:nvSpPr>
      <xdr:spPr>
        <a:xfrm>
          <a:off x="20199427" y="1023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137540</xdr:rowOff>
    </xdr:from>
    <xdr:ext cx="469744" cy="259045"/>
    <xdr:sp macro="" textlink="">
      <xdr:nvSpPr>
        <xdr:cNvPr id="629" name="n_3mainValue【学校施設】&#10;一人当たり面積">
          <a:extLst>
            <a:ext uri="{FF2B5EF4-FFF2-40B4-BE49-F238E27FC236}">
              <a16:creationId xmlns:a16="http://schemas.microsoft.com/office/drawing/2014/main" id="{00000000-0008-0000-0100-000075020000}"/>
            </a:ext>
          </a:extLst>
        </xdr:cNvPr>
        <xdr:cNvSpPr txBox="1"/>
      </xdr:nvSpPr>
      <xdr:spPr>
        <a:xfrm>
          <a:off x="19310427" y="1025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129448</xdr:rowOff>
    </xdr:from>
    <xdr:ext cx="469744" cy="259045"/>
    <xdr:sp macro="" textlink="">
      <xdr:nvSpPr>
        <xdr:cNvPr id="630" name="n_4mainValue【学校施設】&#10;一人当たり面積">
          <a:extLst>
            <a:ext uri="{FF2B5EF4-FFF2-40B4-BE49-F238E27FC236}">
              <a16:creationId xmlns:a16="http://schemas.microsoft.com/office/drawing/2014/main" id="{00000000-0008-0000-0100-000076020000}"/>
            </a:ext>
          </a:extLst>
        </xdr:cNvPr>
        <xdr:cNvSpPr txBox="1"/>
      </xdr:nvSpPr>
      <xdr:spPr>
        <a:xfrm>
          <a:off x="18421427" y="1058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a:extLst>
            <a:ext uri="{FF2B5EF4-FFF2-40B4-BE49-F238E27FC236}">
              <a16:creationId xmlns:a16="http://schemas.microsoft.com/office/drawing/2014/main" id="{00000000-0008-0000-0100-00008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a:extLst>
            <a:ext uri="{FF2B5EF4-FFF2-40B4-BE49-F238E27FC236}">
              <a16:creationId xmlns:a16="http://schemas.microsoft.com/office/drawing/2014/main" id="{00000000-0008-0000-0100-000091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659" name="【児童館】&#10;有形固定資産減価償却率最大値テキスト">
          <a:extLst>
            <a:ext uri="{FF2B5EF4-FFF2-40B4-BE49-F238E27FC236}">
              <a16:creationId xmlns:a16="http://schemas.microsoft.com/office/drawing/2014/main" id="{00000000-0008-0000-0100-000093020000}"/>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661" name="【児童館】&#10;有形固定資産減価償却率平均値テキスト">
          <a:extLst>
            <a:ext uri="{FF2B5EF4-FFF2-40B4-BE49-F238E27FC236}">
              <a16:creationId xmlns:a16="http://schemas.microsoft.com/office/drawing/2014/main" id="{00000000-0008-0000-0100-000095020000}"/>
            </a:ext>
          </a:extLst>
        </xdr:cNvPr>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65677</xdr:rowOff>
    </xdr:from>
    <xdr:to>
      <xdr:col>85</xdr:col>
      <xdr:colOff>177800</xdr:colOff>
      <xdr:row>86</xdr:row>
      <xdr:rowOff>167277</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62687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152054</xdr:rowOff>
    </xdr:from>
    <xdr:ext cx="405111" cy="259045"/>
    <xdr:sp macro="" textlink="">
      <xdr:nvSpPr>
        <xdr:cNvPr id="673" name="【児童館】&#10;有形固定資産減価償却率該当値テキスト">
          <a:extLst>
            <a:ext uri="{FF2B5EF4-FFF2-40B4-BE49-F238E27FC236}">
              <a16:creationId xmlns:a16="http://schemas.microsoft.com/office/drawing/2014/main" id="{00000000-0008-0000-0100-0000A1020000}"/>
            </a:ext>
          </a:extLst>
        </xdr:cNvPr>
        <xdr:cNvSpPr txBox="1"/>
      </xdr:nvSpPr>
      <xdr:spPr>
        <a:xfrm>
          <a:off x="16357600" y="1472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29755</xdr:rowOff>
    </xdr:from>
    <xdr:to>
      <xdr:col>81</xdr:col>
      <xdr:colOff>101600</xdr:colOff>
      <xdr:row>86</xdr:row>
      <xdr:rowOff>131355</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5430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80555</xdr:rowOff>
    </xdr:from>
    <xdr:to>
      <xdr:col>85</xdr:col>
      <xdr:colOff>127000</xdr:colOff>
      <xdr:row>86</xdr:row>
      <xdr:rowOff>116477</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5481300" y="1482525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165281</xdr:rowOff>
    </xdr:from>
    <xdr:to>
      <xdr:col>76</xdr:col>
      <xdr:colOff>165100</xdr:colOff>
      <xdr:row>86</xdr:row>
      <xdr:rowOff>95431</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4541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44631</xdr:rowOff>
    </xdr:from>
    <xdr:to>
      <xdr:col>81</xdr:col>
      <xdr:colOff>50800</xdr:colOff>
      <xdr:row>86</xdr:row>
      <xdr:rowOff>80555</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4592300" y="147893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129358</xdr:rowOff>
    </xdr:from>
    <xdr:to>
      <xdr:col>72</xdr:col>
      <xdr:colOff>38100</xdr:colOff>
      <xdr:row>86</xdr:row>
      <xdr:rowOff>59508</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3652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8708</xdr:rowOff>
    </xdr:from>
    <xdr:to>
      <xdr:col>76</xdr:col>
      <xdr:colOff>114300</xdr:colOff>
      <xdr:row>86</xdr:row>
      <xdr:rowOff>44631</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3703300" y="147534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93436</xdr:rowOff>
    </xdr:from>
    <xdr:to>
      <xdr:col>67</xdr:col>
      <xdr:colOff>101600</xdr:colOff>
      <xdr:row>86</xdr:row>
      <xdr:rowOff>23586</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2763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144236</xdr:rowOff>
    </xdr:from>
    <xdr:to>
      <xdr:col>71</xdr:col>
      <xdr:colOff>177800</xdr:colOff>
      <xdr:row>86</xdr:row>
      <xdr:rowOff>8708</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2814300" y="147174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682" name="n_1aveValue【児童館】&#10;有形固定資産減価償却率">
          <a:extLst>
            <a:ext uri="{FF2B5EF4-FFF2-40B4-BE49-F238E27FC236}">
              <a16:creationId xmlns:a16="http://schemas.microsoft.com/office/drawing/2014/main" id="{00000000-0008-0000-0100-0000AA020000}"/>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683" name="n_2aveValue【児童館】&#10;有形固定資産減価償却率">
          <a:extLst>
            <a:ext uri="{FF2B5EF4-FFF2-40B4-BE49-F238E27FC236}">
              <a16:creationId xmlns:a16="http://schemas.microsoft.com/office/drawing/2014/main" id="{00000000-0008-0000-0100-0000AB020000}"/>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84" name="n_3aveValue【児童館】&#10;有形固定資産減価償却率">
          <a:extLst>
            <a:ext uri="{FF2B5EF4-FFF2-40B4-BE49-F238E27FC236}">
              <a16:creationId xmlns:a16="http://schemas.microsoft.com/office/drawing/2014/main" id="{00000000-0008-0000-0100-0000AC020000}"/>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685" name="n_4aveValue【児童館】&#10;有形固定資産減価償却率">
          <a:extLst>
            <a:ext uri="{FF2B5EF4-FFF2-40B4-BE49-F238E27FC236}">
              <a16:creationId xmlns:a16="http://schemas.microsoft.com/office/drawing/2014/main" id="{00000000-0008-0000-0100-0000AD020000}"/>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122482</xdr:rowOff>
    </xdr:from>
    <xdr:ext cx="405111" cy="259045"/>
    <xdr:sp macro="" textlink="">
      <xdr:nvSpPr>
        <xdr:cNvPr id="686" name="n_1mainValue【児童館】&#10;有形固定資産減価償却率">
          <a:extLst>
            <a:ext uri="{FF2B5EF4-FFF2-40B4-BE49-F238E27FC236}">
              <a16:creationId xmlns:a16="http://schemas.microsoft.com/office/drawing/2014/main" id="{00000000-0008-0000-0100-0000AE020000}"/>
            </a:ext>
          </a:extLst>
        </xdr:cNvPr>
        <xdr:cNvSpPr txBox="1"/>
      </xdr:nvSpPr>
      <xdr:spPr>
        <a:xfrm>
          <a:off x="15266044" y="1486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86558</xdr:rowOff>
    </xdr:from>
    <xdr:ext cx="405111" cy="259045"/>
    <xdr:sp macro="" textlink="">
      <xdr:nvSpPr>
        <xdr:cNvPr id="687" name="n_2mainValue【児童館】&#10;有形固定資産減価償却率">
          <a:extLst>
            <a:ext uri="{FF2B5EF4-FFF2-40B4-BE49-F238E27FC236}">
              <a16:creationId xmlns:a16="http://schemas.microsoft.com/office/drawing/2014/main" id="{00000000-0008-0000-0100-0000AF020000}"/>
            </a:ext>
          </a:extLst>
        </xdr:cNvPr>
        <xdr:cNvSpPr txBox="1"/>
      </xdr:nvSpPr>
      <xdr:spPr>
        <a:xfrm>
          <a:off x="14389744" y="1483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50635</xdr:rowOff>
    </xdr:from>
    <xdr:ext cx="405111" cy="259045"/>
    <xdr:sp macro="" textlink="">
      <xdr:nvSpPr>
        <xdr:cNvPr id="688" name="n_3mainValue【児童館】&#10;有形固定資産減価償却率">
          <a:extLst>
            <a:ext uri="{FF2B5EF4-FFF2-40B4-BE49-F238E27FC236}">
              <a16:creationId xmlns:a16="http://schemas.microsoft.com/office/drawing/2014/main" id="{00000000-0008-0000-0100-0000B0020000}"/>
            </a:ext>
          </a:extLst>
        </xdr:cNvPr>
        <xdr:cNvSpPr txBox="1"/>
      </xdr:nvSpPr>
      <xdr:spPr>
        <a:xfrm>
          <a:off x="13500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14713</xdr:rowOff>
    </xdr:from>
    <xdr:ext cx="405111" cy="259045"/>
    <xdr:sp macro="" textlink="">
      <xdr:nvSpPr>
        <xdr:cNvPr id="689" name="n_4mainValue【児童館】&#10;有形固定資産減価償却率">
          <a:extLst>
            <a:ext uri="{FF2B5EF4-FFF2-40B4-BE49-F238E27FC236}">
              <a16:creationId xmlns:a16="http://schemas.microsoft.com/office/drawing/2014/main" id="{00000000-0008-0000-0100-0000B1020000}"/>
            </a:ext>
          </a:extLst>
        </xdr:cNvPr>
        <xdr:cNvSpPr txBox="1"/>
      </xdr:nvSpPr>
      <xdr:spPr>
        <a:xfrm>
          <a:off x="12611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4" name="【児童館】&#10;一人当たり面積グラフ枠">
          <a:extLst>
            <a:ext uri="{FF2B5EF4-FFF2-40B4-BE49-F238E27FC236}">
              <a16:creationId xmlns:a16="http://schemas.microsoft.com/office/drawing/2014/main" id="{00000000-0008-0000-0100-0000C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16" name="【児童館】&#10;一人当たり面積最小値テキスト">
          <a:extLst>
            <a:ext uri="{FF2B5EF4-FFF2-40B4-BE49-F238E27FC236}">
              <a16:creationId xmlns:a16="http://schemas.microsoft.com/office/drawing/2014/main" id="{00000000-0008-0000-0100-0000CC020000}"/>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18" name="【児童館】&#10;一人当たり面積最大値テキスト">
          <a:extLst>
            <a:ext uri="{FF2B5EF4-FFF2-40B4-BE49-F238E27FC236}">
              <a16:creationId xmlns:a16="http://schemas.microsoft.com/office/drawing/2014/main" id="{00000000-0008-0000-0100-0000CE020000}"/>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720" name="【児童館】&#10;一人当たり面積平均値テキスト">
          <a:extLst>
            <a:ext uri="{FF2B5EF4-FFF2-40B4-BE49-F238E27FC236}">
              <a16:creationId xmlns:a16="http://schemas.microsoft.com/office/drawing/2014/main" id="{00000000-0008-0000-0100-0000D0020000}"/>
            </a:ext>
          </a:extLst>
        </xdr:cNvPr>
        <xdr:cNvSpPr txBox="1"/>
      </xdr:nvSpPr>
      <xdr:spPr>
        <a:xfrm>
          <a:off x="22199600" y="1389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150586</xdr:rowOff>
    </xdr:from>
    <xdr:to>
      <xdr:col>116</xdr:col>
      <xdr:colOff>114300</xdr:colOff>
      <xdr:row>85</xdr:row>
      <xdr:rowOff>80736</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21107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129013</xdr:rowOff>
    </xdr:from>
    <xdr:ext cx="469744" cy="259045"/>
    <xdr:sp macro="" textlink="">
      <xdr:nvSpPr>
        <xdr:cNvPr id="732" name="【児童館】&#10;一人当たり面積該当値テキスト">
          <a:extLst>
            <a:ext uri="{FF2B5EF4-FFF2-40B4-BE49-F238E27FC236}">
              <a16:creationId xmlns:a16="http://schemas.microsoft.com/office/drawing/2014/main" id="{00000000-0008-0000-0100-0000DC020000}"/>
            </a:ext>
          </a:extLst>
        </xdr:cNvPr>
        <xdr:cNvSpPr txBox="1"/>
      </xdr:nvSpPr>
      <xdr:spPr>
        <a:xfrm>
          <a:off x="22199600"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166914</xdr:rowOff>
    </xdr:from>
    <xdr:to>
      <xdr:col>112</xdr:col>
      <xdr:colOff>38100</xdr:colOff>
      <xdr:row>85</xdr:row>
      <xdr:rowOff>97064</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21272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29936</xdr:rowOff>
    </xdr:from>
    <xdr:to>
      <xdr:col>116</xdr:col>
      <xdr:colOff>63500</xdr:colOff>
      <xdr:row>85</xdr:row>
      <xdr:rowOff>46264</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flipV="1">
          <a:off x="21323300" y="1460318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166914</xdr:rowOff>
    </xdr:from>
    <xdr:to>
      <xdr:col>107</xdr:col>
      <xdr:colOff>101600</xdr:colOff>
      <xdr:row>85</xdr:row>
      <xdr:rowOff>97064</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0383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46264</xdr:rowOff>
    </xdr:from>
    <xdr:to>
      <xdr:col>111</xdr:col>
      <xdr:colOff>177800</xdr:colOff>
      <xdr:row>85</xdr:row>
      <xdr:rowOff>46264</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20434300" y="14619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11793</xdr:rowOff>
    </xdr:from>
    <xdr:to>
      <xdr:col>102</xdr:col>
      <xdr:colOff>165100</xdr:colOff>
      <xdr:row>85</xdr:row>
      <xdr:rowOff>113393</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9494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46264</xdr:rowOff>
    </xdr:from>
    <xdr:to>
      <xdr:col>107</xdr:col>
      <xdr:colOff>50800</xdr:colOff>
      <xdr:row>85</xdr:row>
      <xdr:rowOff>62593</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flipV="1">
          <a:off x="19545300" y="146195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11793</xdr:rowOff>
    </xdr:from>
    <xdr:to>
      <xdr:col>98</xdr:col>
      <xdr:colOff>38100</xdr:colOff>
      <xdr:row>85</xdr:row>
      <xdr:rowOff>113393</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18605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62593</xdr:rowOff>
    </xdr:from>
    <xdr:to>
      <xdr:col>102</xdr:col>
      <xdr:colOff>114300</xdr:colOff>
      <xdr:row>85</xdr:row>
      <xdr:rowOff>62593</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8656300" y="1463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41" name="n_1aveValue【児童館】&#10;一人当たり面積">
          <a:extLst>
            <a:ext uri="{FF2B5EF4-FFF2-40B4-BE49-F238E27FC236}">
              <a16:creationId xmlns:a16="http://schemas.microsoft.com/office/drawing/2014/main" id="{00000000-0008-0000-0100-0000E5020000}"/>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42" name="n_2aveValue【児童館】&#10;一人当たり面積">
          <a:extLst>
            <a:ext uri="{FF2B5EF4-FFF2-40B4-BE49-F238E27FC236}">
              <a16:creationId xmlns:a16="http://schemas.microsoft.com/office/drawing/2014/main" id="{00000000-0008-0000-0100-0000E6020000}"/>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43" name="n_3aveValue【児童館】&#10;一人当たり面積">
          <a:extLst>
            <a:ext uri="{FF2B5EF4-FFF2-40B4-BE49-F238E27FC236}">
              <a16:creationId xmlns:a16="http://schemas.microsoft.com/office/drawing/2014/main" id="{00000000-0008-0000-0100-0000E7020000}"/>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744" name="n_4aveValue【児童館】&#10;一人当たり面積">
          <a:extLst>
            <a:ext uri="{FF2B5EF4-FFF2-40B4-BE49-F238E27FC236}">
              <a16:creationId xmlns:a16="http://schemas.microsoft.com/office/drawing/2014/main" id="{00000000-0008-0000-0100-0000E8020000}"/>
            </a:ext>
          </a:extLst>
        </xdr:cNvPr>
        <xdr:cNvSpPr txBox="1"/>
      </xdr:nvSpPr>
      <xdr:spPr>
        <a:xfrm>
          <a:off x="18421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88191</xdr:rowOff>
    </xdr:from>
    <xdr:ext cx="469744" cy="259045"/>
    <xdr:sp macro="" textlink="">
      <xdr:nvSpPr>
        <xdr:cNvPr id="745" name="n_1mainValue【児童館】&#10;一人当たり面積">
          <a:extLst>
            <a:ext uri="{FF2B5EF4-FFF2-40B4-BE49-F238E27FC236}">
              <a16:creationId xmlns:a16="http://schemas.microsoft.com/office/drawing/2014/main" id="{00000000-0008-0000-0100-0000E9020000}"/>
            </a:ext>
          </a:extLst>
        </xdr:cNvPr>
        <xdr:cNvSpPr txBox="1"/>
      </xdr:nvSpPr>
      <xdr:spPr>
        <a:xfrm>
          <a:off x="210757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88191</xdr:rowOff>
    </xdr:from>
    <xdr:ext cx="469744" cy="259045"/>
    <xdr:sp macro="" textlink="">
      <xdr:nvSpPr>
        <xdr:cNvPr id="746" name="n_2mainValue【児童館】&#10;一人当たり面積">
          <a:extLst>
            <a:ext uri="{FF2B5EF4-FFF2-40B4-BE49-F238E27FC236}">
              <a16:creationId xmlns:a16="http://schemas.microsoft.com/office/drawing/2014/main" id="{00000000-0008-0000-0100-0000EA020000}"/>
            </a:ext>
          </a:extLst>
        </xdr:cNvPr>
        <xdr:cNvSpPr txBox="1"/>
      </xdr:nvSpPr>
      <xdr:spPr>
        <a:xfrm>
          <a:off x="20199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104520</xdr:rowOff>
    </xdr:from>
    <xdr:ext cx="469744" cy="259045"/>
    <xdr:sp macro="" textlink="">
      <xdr:nvSpPr>
        <xdr:cNvPr id="747" name="n_3mainValue【児童館】&#10;一人当たり面積">
          <a:extLst>
            <a:ext uri="{FF2B5EF4-FFF2-40B4-BE49-F238E27FC236}">
              <a16:creationId xmlns:a16="http://schemas.microsoft.com/office/drawing/2014/main" id="{00000000-0008-0000-0100-0000EB020000}"/>
            </a:ext>
          </a:extLst>
        </xdr:cNvPr>
        <xdr:cNvSpPr txBox="1"/>
      </xdr:nvSpPr>
      <xdr:spPr>
        <a:xfrm>
          <a:off x="19310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104520</xdr:rowOff>
    </xdr:from>
    <xdr:ext cx="469744" cy="259045"/>
    <xdr:sp macro="" textlink="">
      <xdr:nvSpPr>
        <xdr:cNvPr id="748" name="n_4mainValue【児童館】&#10;一人当たり面積">
          <a:extLst>
            <a:ext uri="{FF2B5EF4-FFF2-40B4-BE49-F238E27FC236}">
              <a16:creationId xmlns:a16="http://schemas.microsoft.com/office/drawing/2014/main" id="{00000000-0008-0000-0100-0000EC020000}"/>
            </a:ext>
          </a:extLst>
        </xdr:cNvPr>
        <xdr:cNvSpPr txBox="1"/>
      </xdr:nvSpPr>
      <xdr:spPr>
        <a:xfrm>
          <a:off x="18421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00000000-0008-0000-0100-00000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a:extLst>
            <a:ext uri="{FF2B5EF4-FFF2-40B4-BE49-F238E27FC236}">
              <a16:creationId xmlns:a16="http://schemas.microsoft.com/office/drawing/2014/main" id="{00000000-0008-0000-0100-000004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773" name="直線コネクタ 772">
          <a:extLst>
            <a:ext uri="{FF2B5EF4-FFF2-40B4-BE49-F238E27FC236}">
              <a16:creationId xmlns:a16="http://schemas.microsoft.com/office/drawing/2014/main" id="{00000000-0008-0000-0100-000005030000}"/>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774" name="【公民館】&#10;有形固定資産減価償却率最小値テキスト">
          <a:extLst>
            <a:ext uri="{FF2B5EF4-FFF2-40B4-BE49-F238E27FC236}">
              <a16:creationId xmlns:a16="http://schemas.microsoft.com/office/drawing/2014/main" id="{00000000-0008-0000-0100-000006030000}"/>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775" name="直線コネクタ 774">
          <a:extLst>
            <a:ext uri="{FF2B5EF4-FFF2-40B4-BE49-F238E27FC236}">
              <a16:creationId xmlns:a16="http://schemas.microsoft.com/office/drawing/2014/main" id="{00000000-0008-0000-0100-000007030000}"/>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776" name="【公民館】&#10;有形固定資産減価償却率最大値テキスト">
          <a:extLst>
            <a:ext uri="{FF2B5EF4-FFF2-40B4-BE49-F238E27FC236}">
              <a16:creationId xmlns:a16="http://schemas.microsoft.com/office/drawing/2014/main" id="{00000000-0008-0000-0100-000008030000}"/>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8" name="【公民館】&#10;有形固定資産減価償却率平均値テキスト">
          <a:extLst>
            <a:ext uri="{FF2B5EF4-FFF2-40B4-BE49-F238E27FC236}">
              <a16:creationId xmlns:a16="http://schemas.microsoft.com/office/drawing/2014/main" id="{00000000-0008-0000-0100-00000A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9" name="フローチャート: 判断 778">
          <a:extLst>
            <a:ext uri="{FF2B5EF4-FFF2-40B4-BE49-F238E27FC236}">
              <a16:creationId xmlns:a16="http://schemas.microsoft.com/office/drawing/2014/main" id="{00000000-0008-0000-0100-00000B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80" name="フローチャート: 判断 779">
          <a:extLst>
            <a:ext uri="{FF2B5EF4-FFF2-40B4-BE49-F238E27FC236}">
              <a16:creationId xmlns:a16="http://schemas.microsoft.com/office/drawing/2014/main" id="{00000000-0008-0000-0100-00000C03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81" name="フローチャート: 判断 780">
          <a:extLst>
            <a:ext uri="{FF2B5EF4-FFF2-40B4-BE49-F238E27FC236}">
              <a16:creationId xmlns:a16="http://schemas.microsoft.com/office/drawing/2014/main" id="{00000000-0008-0000-0100-00000D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82" name="フローチャート: 判断 781">
          <a:extLst>
            <a:ext uri="{FF2B5EF4-FFF2-40B4-BE49-F238E27FC236}">
              <a16:creationId xmlns:a16="http://schemas.microsoft.com/office/drawing/2014/main" id="{00000000-0008-0000-0100-00000E030000}"/>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783" name="フローチャート: 判断 782">
          <a:extLst>
            <a:ext uri="{FF2B5EF4-FFF2-40B4-BE49-F238E27FC236}">
              <a16:creationId xmlns:a16="http://schemas.microsoft.com/office/drawing/2014/main" id="{00000000-0008-0000-0100-00000F030000}"/>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100-00001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100-00001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100-00001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120650</xdr:rowOff>
    </xdr:from>
    <xdr:to>
      <xdr:col>85</xdr:col>
      <xdr:colOff>177800</xdr:colOff>
      <xdr:row>107</xdr:row>
      <xdr:rowOff>50800</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62687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99077</xdr:rowOff>
    </xdr:from>
    <xdr:ext cx="405111" cy="259045"/>
    <xdr:sp macro="" textlink="">
      <xdr:nvSpPr>
        <xdr:cNvPr id="790" name="【公民館】&#10;有形固定資産減価償却率該当値テキスト">
          <a:extLst>
            <a:ext uri="{FF2B5EF4-FFF2-40B4-BE49-F238E27FC236}">
              <a16:creationId xmlns:a16="http://schemas.microsoft.com/office/drawing/2014/main" id="{00000000-0008-0000-0100-000016030000}"/>
            </a:ext>
          </a:extLst>
        </xdr:cNvPr>
        <xdr:cNvSpPr txBox="1"/>
      </xdr:nvSpPr>
      <xdr:spPr>
        <a:xfrm>
          <a:off x="16357600"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122555</xdr:rowOff>
    </xdr:from>
    <xdr:to>
      <xdr:col>81</xdr:col>
      <xdr:colOff>101600</xdr:colOff>
      <xdr:row>107</xdr:row>
      <xdr:rowOff>52705</xdr:rowOff>
    </xdr:to>
    <xdr:sp macro="" textlink="">
      <xdr:nvSpPr>
        <xdr:cNvPr id="791" name="楕円 790">
          <a:extLst>
            <a:ext uri="{FF2B5EF4-FFF2-40B4-BE49-F238E27FC236}">
              <a16:creationId xmlns:a16="http://schemas.microsoft.com/office/drawing/2014/main" id="{00000000-0008-0000-0100-000017030000}"/>
            </a:ext>
          </a:extLst>
        </xdr:cNvPr>
        <xdr:cNvSpPr/>
      </xdr:nvSpPr>
      <xdr:spPr>
        <a:xfrm>
          <a:off x="15430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0</xdr:rowOff>
    </xdr:from>
    <xdr:to>
      <xdr:col>85</xdr:col>
      <xdr:colOff>127000</xdr:colOff>
      <xdr:row>107</xdr:row>
      <xdr:rowOff>1905</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flipV="1">
          <a:off x="15481300" y="183451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80645</xdr:rowOff>
    </xdr:from>
    <xdr:to>
      <xdr:col>76</xdr:col>
      <xdr:colOff>165100</xdr:colOff>
      <xdr:row>108</xdr:row>
      <xdr:rowOff>10795</xdr:rowOff>
    </xdr:to>
    <xdr:sp macro="" textlink="">
      <xdr:nvSpPr>
        <xdr:cNvPr id="793" name="楕円 792">
          <a:extLst>
            <a:ext uri="{FF2B5EF4-FFF2-40B4-BE49-F238E27FC236}">
              <a16:creationId xmlns:a16="http://schemas.microsoft.com/office/drawing/2014/main" id="{00000000-0008-0000-0100-000019030000}"/>
            </a:ext>
          </a:extLst>
        </xdr:cNvPr>
        <xdr:cNvSpPr/>
      </xdr:nvSpPr>
      <xdr:spPr>
        <a:xfrm>
          <a:off x="14541500" y="184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xdr:rowOff>
    </xdr:from>
    <xdr:to>
      <xdr:col>81</xdr:col>
      <xdr:colOff>50800</xdr:colOff>
      <xdr:row>107</xdr:row>
      <xdr:rowOff>131445</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flipV="1">
          <a:off x="14592300" y="1834705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53975</xdr:rowOff>
    </xdr:from>
    <xdr:to>
      <xdr:col>72</xdr:col>
      <xdr:colOff>38100</xdr:colOff>
      <xdr:row>107</xdr:row>
      <xdr:rowOff>155575</xdr:rowOff>
    </xdr:to>
    <xdr:sp macro="" textlink="">
      <xdr:nvSpPr>
        <xdr:cNvPr id="795" name="楕円 794">
          <a:extLst>
            <a:ext uri="{FF2B5EF4-FFF2-40B4-BE49-F238E27FC236}">
              <a16:creationId xmlns:a16="http://schemas.microsoft.com/office/drawing/2014/main" id="{00000000-0008-0000-0100-00001B030000}"/>
            </a:ext>
          </a:extLst>
        </xdr:cNvPr>
        <xdr:cNvSpPr/>
      </xdr:nvSpPr>
      <xdr:spPr>
        <a:xfrm>
          <a:off x="13652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104775</xdr:rowOff>
    </xdr:from>
    <xdr:to>
      <xdr:col>76</xdr:col>
      <xdr:colOff>114300</xdr:colOff>
      <xdr:row>107</xdr:row>
      <xdr:rowOff>131445</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3703300" y="184499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25400</xdr:rowOff>
    </xdr:from>
    <xdr:to>
      <xdr:col>67</xdr:col>
      <xdr:colOff>101600</xdr:colOff>
      <xdr:row>107</xdr:row>
      <xdr:rowOff>127000</xdr:rowOff>
    </xdr:to>
    <xdr:sp macro="" textlink="">
      <xdr:nvSpPr>
        <xdr:cNvPr id="797" name="楕円 796">
          <a:extLst>
            <a:ext uri="{FF2B5EF4-FFF2-40B4-BE49-F238E27FC236}">
              <a16:creationId xmlns:a16="http://schemas.microsoft.com/office/drawing/2014/main" id="{00000000-0008-0000-0100-00001D030000}"/>
            </a:ext>
          </a:extLst>
        </xdr:cNvPr>
        <xdr:cNvSpPr/>
      </xdr:nvSpPr>
      <xdr:spPr>
        <a:xfrm>
          <a:off x="12763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76200</xdr:rowOff>
    </xdr:from>
    <xdr:to>
      <xdr:col>71</xdr:col>
      <xdr:colOff>177800</xdr:colOff>
      <xdr:row>107</xdr:row>
      <xdr:rowOff>104775</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2814300" y="18421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99" name="n_1aveValue【公民館】&#10;有形固定資産減価償却率">
          <a:extLst>
            <a:ext uri="{FF2B5EF4-FFF2-40B4-BE49-F238E27FC236}">
              <a16:creationId xmlns:a16="http://schemas.microsoft.com/office/drawing/2014/main" id="{00000000-0008-0000-0100-00001F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00" name="n_2aveValue【公民館】&#10;有形固定資産減価償却率">
          <a:extLst>
            <a:ext uri="{FF2B5EF4-FFF2-40B4-BE49-F238E27FC236}">
              <a16:creationId xmlns:a16="http://schemas.microsoft.com/office/drawing/2014/main" id="{00000000-0008-0000-0100-000020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801" name="n_3aveValue【公民館】&#10;有形固定資産減価償却率">
          <a:extLst>
            <a:ext uri="{FF2B5EF4-FFF2-40B4-BE49-F238E27FC236}">
              <a16:creationId xmlns:a16="http://schemas.microsoft.com/office/drawing/2014/main" id="{00000000-0008-0000-0100-000021030000}"/>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802" name="n_4aveValue【公民館】&#10;有形固定資産減価償却率">
          <a:extLst>
            <a:ext uri="{FF2B5EF4-FFF2-40B4-BE49-F238E27FC236}">
              <a16:creationId xmlns:a16="http://schemas.microsoft.com/office/drawing/2014/main" id="{00000000-0008-0000-0100-000022030000}"/>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43832</xdr:rowOff>
    </xdr:from>
    <xdr:ext cx="405111" cy="259045"/>
    <xdr:sp macro="" textlink="">
      <xdr:nvSpPr>
        <xdr:cNvPr id="803" name="n_1mainValue【公民館】&#10;有形固定資産減価償却率">
          <a:extLst>
            <a:ext uri="{FF2B5EF4-FFF2-40B4-BE49-F238E27FC236}">
              <a16:creationId xmlns:a16="http://schemas.microsoft.com/office/drawing/2014/main" id="{00000000-0008-0000-0100-000023030000}"/>
            </a:ext>
          </a:extLst>
        </xdr:cNvPr>
        <xdr:cNvSpPr txBox="1"/>
      </xdr:nvSpPr>
      <xdr:spPr>
        <a:xfrm>
          <a:off x="152660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1922</xdr:rowOff>
    </xdr:from>
    <xdr:ext cx="405111" cy="259045"/>
    <xdr:sp macro="" textlink="">
      <xdr:nvSpPr>
        <xdr:cNvPr id="804" name="n_2mainValue【公民館】&#10;有形固定資産減価償却率">
          <a:extLst>
            <a:ext uri="{FF2B5EF4-FFF2-40B4-BE49-F238E27FC236}">
              <a16:creationId xmlns:a16="http://schemas.microsoft.com/office/drawing/2014/main" id="{00000000-0008-0000-0100-000024030000}"/>
            </a:ext>
          </a:extLst>
        </xdr:cNvPr>
        <xdr:cNvSpPr txBox="1"/>
      </xdr:nvSpPr>
      <xdr:spPr>
        <a:xfrm>
          <a:off x="14389744"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146702</xdr:rowOff>
    </xdr:from>
    <xdr:ext cx="405111" cy="259045"/>
    <xdr:sp macro="" textlink="">
      <xdr:nvSpPr>
        <xdr:cNvPr id="805" name="n_3mainValue【公民館】&#10;有形固定資産減価償却率">
          <a:extLst>
            <a:ext uri="{FF2B5EF4-FFF2-40B4-BE49-F238E27FC236}">
              <a16:creationId xmlns:a16="http://schemas.microsoft.com/office/drawing/2014/main" id="{00000000-0008-0000-0100-000025030000}"/>
            </a:ext>
          </a:extLst>
        </xdr:cNvPr>
        <xdr:cNvSpPr txBox="1"/>
      </xdr:nvSpPr>
      <xdr:spPr>
        <a:xfrm>
          <a:off x="135007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118127</xdr:rowOff>
    </xdr:from>
    <xdr:ext cx="405111" cy="259045"/>
    <xdr:sp macro="" textlink="">
      <xdr:nvSpPr>
        <xdr:cNvPr id="806" name="n_4mainValue【公民館】&#10;有形固定資産減価償却率">
          <a:extLst>
            <a:ext uri="{FF2B5EF4-FFF2-40B4-BE49-F238E27FC236}">
              <a16:creationId xmlns:a16="http://schemas.microsoft.com/office/drawing/2014/main" id="{00000000-0008-0000-0100-000026030000}"/>
            </a:ext>
          </a:extLst>
        </xdr:cNvPr>
        <xdr:cNvSpPr txBox="1"/>
      </xdr:nvSpPr>
      <xdr:spPr>
        <a:xfrm>
          <a:off x="12611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00000000-0008-0000-0100-00002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00000000-0008-0000-0100-00002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00000000-0008-0000-0100-00002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00000000-0008-0000-0100-00002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00000000-0008-0000-0100-00002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00000000-0008-0000-0100-00002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00000000-0008-0000-0100-00003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30" name="直線コネクタ 829">
          <a:extLst>
            <a:ext uri="{FF2B5EF4-FFF2-40B4-BE49-F238E27FC236}">
              <a16:creationId xmlns:a16="http://schemas.microsoft.com/office/drawing/2014/main" id="{00000000-0008-0000-0100-00003E03000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31" name="【公民館】&#10;一人当たり面積最小値テキスト">
          <a:extLst>
            <a:ext uri="{FF2B5EF4-FFF2-40B4-BE49-F238E27FC236}">
              <a16:creationId xmlns:a16="http://schemas.microsoft.com/office/drawing/2014/main" id="{00000000-0008-0000-0100-00003F030000}"/>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33" name="【公民館】&#10;一人当たり面積最大値テキスト">
          <a:extLst>
            <a:ext uri="{FF2B5EF4-FFF2-40B4-BE49-F238E27FC236}">
              <a16:creationId xmlns:a16="http://schemas.microsoft.com/office/drawing/2014/main" id="{00000000-0008-0000-0100-000041030000}"/>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835" name="【公民館】&#10;一人当たり面積平均値テキスト">
          <a:extLst>
            <a:ext uri="{FF2B5EF4-FFF2-40B4-BE49-F238E27FC236}">
              <a16:creationId xmlns:a16="http://schemas.microsoft.com/office/drawing/2014/main" id="{00000000-0008-0000-0100-000043030000}"/>
            </a:ext>
          </a:extLst>
        </xdr:cNvPr>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36" name="フローチャート: 判断 835">
          <a:extLst>
            <a:ext uri="{FF2B5EF4-FFF2-40B4-BE49-F238E27FC236}">
              <a16:creationId xmlns:a16="http://schemas.microsoft.com/office/drawing/2014/main" id="{00000000-0008-0000-0100-000044030000}"/>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37" name="フローチャート: 判断 836">
          <a:extLst>
            <a:ext uri="{FF2B5EF4-FFF2-40B4-BE49-F238E27FC236}">
              <a16:creationId xmlns:a16="http://schemas.microsoft.com/office/drawing/2014/main" id="{00000000-0008-0000-0100-000045030000}"/>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38" name="フローチャート: 判断 837">
          <a:extLst>
            <a:ext uri="{FF2B5EF4-FFF2-40B4-BE49-F238E27FC236}">
              <a16:creationId xmlns:a16="http://schemas.microsoft.com/office/drawing/2014/main" id="{00000000-0008-0000-0100-000046030000}"/>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39" name="フローチャート: 判断 838">
          <a:extLst>
            <a:ext uri="{FF2B5EF4-FFF2-40B4-BE49-F238E27FC236}">
              <a16:creationId xmlns:a16="http://schemas.microsoft.com/office/drawing/2014/main" id="{00000000-0008-0000-0100-000047030000}"/>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40" name="フローチャート: 判断 839">
          <a:extLst>
            <a:ext uri="{FF2B5EF4-FFF2-40B4-BE49-F238E27FC236}">
              <a16:creationId xmlns:a16="http://schemas.microsoft.com/office/drawing/2014/main" id="{00000000-0008-0000-0100-000048030000}"/>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100-00004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52832</xdr:rowOff>
    </xdr:from>
    <xdr:to>
      <xdr:col>116</xdr:col>
      <xdr:colOff>114300</xdr:colOff>
      <xdr:row>106</xdr:row>
      <xdr:rowOff>154432</xdr:rowOff>
    </xdr:to>
    <xdr:sp macro="" textlink="">
      <xdr:nvSpPr>
        <xdr:cNvPr id="846" name="楕円 845">
          <a:extLst>
            <a:ext uri="{FF2B5EF4-FFF2-40B4-BE49-F238E27FC236}">
              <a16:creationId xmlns:a16="http://schemas.microsoft.com/office/drawing/2014/main" id="{00000000-0008-0000-0100-00004E030000}"/>
            </a:ext>
          </a:extLst>
        </xdr:cNvPr>
        <xdr:cNvSpPr/>
      </xdr:nvSpPr>
      <xdr:spPr>
        <a:xfrm>
          <a:off x="221107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75709</xdr:rowOff>
    </xdr:from>
    <xdr:ext cx="469744" cy="259045"/>
    <xdr:sp macro="" textlink="">
      <xdr:nvSpPr>
        <xdr:cNvPr id="847" name="【公民館】&#10;一人当たり面積該当値テキスト">
          <a:extLst>
            <a:ext uri="{FF2B5EF4-FFF2-40B4-BE49-F238E27FC236}">
              <a16:creationId xmlns:a16="http://schemas.microsoft.com/office/drawing/2014/main" id="{00000000-0008-0000-0100-00004F030000}"/>
            </a:ext>
          </a:extLst>
        </xdr:cNvPr>
        <xdr:cNvSpPr txBox="1"/>
      </xdr:nvSpPr>
      <xdr:spPr>
        <a:xfrm>
          <a:off x="22199600" y="1807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63500</xdr:rowOff>
    </xdr:from>
    <xdr:to>
      <xdr:col>112</xdr:col>
      <xdr:colOff>38100</xdr:colOff>
      <xdr:row>106</xdr:row>
      <xdr:rowOff>165100</xdr:rowOff>
    </xdr:to>
    <xdr:sp macro="" textlink="">
      <xdr:nvSpPr>
        <xdr:cNvPr id="848" name="楕円 847">
          <a:extLst>
            <a:ext uri="{FF2B5EF4-FFF2-40B4-BE49-F238E27FC236}">
              <a16:creationId xmlns:a16="http://schemas.microsoft.com/office/drawing/2014/main" id="{00000000-0008-0000-0100-000050030000}"/>
            </a:ext>
          </a:extLst>
        </xdr:cNvPr>
        <xdr:cNvSpPr/>
      </xdr:nvSpPr>
      <xdr:spPr>
        <a:xfrm>
          <a:off x="21272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103632</xdr:rowOff>
    </xdr:from>
    <xdr:to>
      <xdr:col>116</xdr:col>
      <xdr:colOff>63500</xdr:colOff>
      <xdr:row>106</xdr:row>
      <xdr:rowOff>114300</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flipV="1">
          <a:off x="21323300" y="18277332"/>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73406</xdr:rowOff>
    </xdr:from>
    <xdr:to>
      <xdr:col>107</xdr:col>
      <xdr:colOff>101600</xdr:colOff>
      <xdr:row>107</xdr:row>
      <xdr:rowOff>3556</xdr:rowOff>
    </xdr:to>
    <xdr:sp macro="" textlink="">
      <xdr:nvSpPr>
        <xdr:cNvPr id="850" name="楕円 849">
          <a:extLst>
            <a:ext uri="{FF2B5EF4-FFF2-40B4-BE49-F238E27FC236}">
              <a16:creationId xmlns:a16="http://schemas.microsoft.com/office/drawing/2014/main" id="{00000000-0008-0000-0100-000052030000}"/>
            </a:ext>
          </a:extLst>
        </xdr:cNvPr>
        <xdr:cNvSpPr/>
      </xdr:nvSpPr>
      <xdr:spPr>
        <a:xfrm>
          <a:off x="20383500" y="182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114300</xdr:rowOff>
    </xdr:from>
    <xdr:to>
      <xdr:col>111</xdr:col>
      <xdr:colOff>177800</xdr:colOff>
      <xdr:row>106</xdr:row>
      <xdr:rowOff>124206</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flipV="1">
          <a:off x="20434300" y="18288000"/>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82550</xdr:rowOff>
    </xdr:from>
    <xdr:to>
      <xdr:col>102</xdr:col>
      <xdr:colOff>165100</xdr:colOff>
      <xdr:row>107</xdr:row>
      <xdr:rowOff>12700</xdr:rowOff>
    </xdr:to>
    <xdr:sp macro="" textlink="">
      <xdr:nvSpPr>
        <xdr:cNvPr id="852" name="楕円 851">
          <a:extLst>
            <a:ext uri="{FF2B5EF4-FFF2-40B4-BE49-F238E27FC236}">
              <a16:creationId xmlns:a16="http://schemas.microsoft.com/office/drawing/2014/main" id="{00000000-0008-0000-0100-000054030000}"/>
            </a:ext>
          </a:extLst>
        </xdr:cNvPr>
        <xdr:cNvSpPr/>
      </xdr:nvSpPr>
      <xdr:spPr>
        <a:xfrm>
          <a:off x="19494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124206</xdr:rowOff>
    </xdr:from>
    <xdr:to>
      <xdr:col>107</xdr:col>
      <xdr:colOff>50800</xdr:colOff>
      <xdr:row>106</xdr:row>
      <xdr:rowOff>133350</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flipV="1">
          <a:off x="19545300" y="182979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129794</xdr:rowOff>
    </xdr:from>
    <xdr:to>
      <xdr:col>98</xdr:col>
      <xdr:colOff>38100</xdr:colOff>
      <xdr:row>107</xdr:row>
      <xdr:rowOff>59944</xdr:rowOff>
    </xdr:to>
    <xdr:sp macro="" textlink="">
      <xdr:nvSpPr>
        <xdr:cNvPr id="854" name="楕円 853">
          <a:extLst>
            <a:ext uri="{FF2B5EF4-FFF2-40B4-BE49-F238E27FC236}">
              <a16:creationId xmlns:a16="http://schemas.microsoft.com/office/drawing/2014/main" id="{00000000-0008-0000-0100-000056030000}"/>
            </a:ext>
          </a:extLst>
        </xdr:cNvPr>
        <xdr:cNvSpPr/>
      </xdr:nvSpPr>
      <xdr:spPr>
        <a:xfrm>
          <a:off x="18605500" y="1830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133350</xdr:rowOff>
    </xdr:from>
    <xdr:to>
      <xdr:col>102</xdr:col>
      <xdr:colOff>114300</xdr:colOff>
      <xdr:row>107</xdr:row>
      <xdr:rowOff>9144</xdr:rowOff>
    </xdr:to>
    <xdr:cxnSp macro="">
      <xdr:nvCxnSpPr>
        <xdr:cNvPr id="855" name="直線コネクタ 854">
          <a:extLst>
            <a:ext uri="{FF2B5EF4-FFF2-40B4-BE49-F238E27FC236}">
              <a16:creationId xmlns:a16="http://schemas.microsoft.com/office/drawing/2014/main" id="{00000000-0008-0000-0100-000057030000}"/>
            </a:ext>
          </a:extLst>
        </xdr:cNvPr>
        <xdr:cNvCxnSpPr/>
      </xdr:nvCxnSpPr>
      <xdr:spPr>
        <a:xfrm flipV="1">
          <a:off x="18656300" y="18307050"/>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856" name="n_1aveValue【公民館】&#10;一人当たり面積">
          <a:extLst>
            <a:ext uri="{FF2B5EF4-FFF2-40B4-BE49-F238E27FC236}">
              <a16:creationId xmlns:a16="http://schemas.microsoft.com/office/drawing/2014/main" id="{00000000-0008-0000-0100-000058030000}"/>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857" name="n_2aveValue【公民館】&#10;一人当たり面積">
          <a:extLst>
            <a:ext uri="{FF2B5EF4-FFF2-40B4-BE49-F238E27FC236}">
              <a16:creationId xmlns:a16="http://schemas.microsoft.com/office/drawing/2014/main" id="{00000000-0008-0000-0100-000059030000}"/>
            </a:ext>
          </a:extLst>
        </xdr:cNvPr>
        <xdr:cNvSpPr txBox="1"/>
      </xdr:nvSpPr>
      <xdr:spPr>
        <a:xfrm>
          <a:off x="20199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858" name="n_3aveValue【公民館】&#10;一人当たり面積">
          <a:extLst>
            <a:ext uri="{FF2B5EF4-FFF2-40B4-BE49-F238E27FC236}">
              <a16:creationId xmlns:a16="http://schemas.microsoft.com/office/drawing/2014/main" id="{00000000-0008-0000-0100-00005A030000}"/>
            </a:ext>
          </a:extLst>
        </xdr:cNvPr>
        <xdr:cNvSpPr txBox="1"/>
      </xdr:nvSpPr>
      <xdr:spPr>
        <a:xfrm>
          <a:off x="19310427"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859" name="n_4aveValue【公民館】&#10;一人当たり面積">
          <a:extLst>
            <a:ext uri="{FF2B5EF4-FFF2-40B4-BE49-F238E27FC236}">
              <a16:creationId xmlns:a16="http://schemas.microsoft.com/office/drawing/2014/main" id="{00000000-0008-0000-0100-00005B030000}"/>
            </a:ext>
          </a:extLst>
        </xdr:cNvPr>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10177</xdr:rowOff>
    </xdr:from>
    <xdr:ext cx="469744" cy="259045"/>
    <xdr:sp macro="" textlink="">
      <xdr:nvSpPr>
        <xdr:cNvPr id="860" name="n_1mainValue【公民館】&#10;一人当たり面積">
          <a:extLst>
            <a:ext uri="{FF2B5EF4-FFF2-40B4-BE49-F238E27FC236}">
              <a16:creationId xmlns:a16="http://schemas.microsoft.com/office/drawing/2014/main" id="{00000000-0008-0000-0100-00005C030000}"/>
            </a:ext>
          </a:extLst>
        </xdr:cNvPr>
        <xdr:cNvSpPr txBox="1"/>
      </xdr:nvSpPr>
      <xdr:spPr>
        <a:xfrm>
          <a:off x="21075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20083</xdr:rowOff>
    </xdr:from>
    <xdr:ext cx="469744" cy="259045"/>
    <xdr:sp macro="" textlink="">
      <xdr:nvSpPr>
        <xdr:cNvPr id="861" name="n_2mainValue【公民館】&#10;一人当たり面積">
          <a:extLst>
            <a:ext uri="{FF2B5EF4-FFF2-40B4-BE49-F238E27FC236}">
              <a16:creationId xmlns:a16="http://schemas.microsoft.com/office/drawing/2014/main" id="{00000000-0008-0000-0100-00005D030000}"/>
            </a:ext>
          </a:extLst>
        </xdr:cNvPr>
        <xdr:cNvSpPr txBox="1"/>
      </xdr:nvSpPr>
      <xdr:spPr>
        <a:xfrm>
          <a:off x="20199427" y="1802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29227</xdr:rowOff>
    </xdr:from>
    <xdr:ext cx="469744" cy="259045"/>
    <xdr:sp macro="" textlink="">
      <xdr:nvSpPr>
        <xdr:cNvPr id="862" name="n_3mainValue【公民館】&#10;一人当たり面積">
          <a:extLst>
            <a:ext uri="{FF2B5EF4-FFF2-40B4-BE49-F238E27FC236}">
              <a16:creationId xmlns:a16="http://schemas.microsoft.com/office/drawing/2014/main" id="{00000000-0008-0000-0100-00005E030000}"/>
            </a:ext>
          </a:extLst>
        </xdr:cNvPr>
        <xdr:cNvSpPr txBox="1"/>
      </xdr:nvSpPr>
      <xdr:spPr>
        <a:xfrm>
          <a:off x="1931042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76471</xdr:rowOff>
    </xdr:from>
    <xdr:ext cx="469744" cy="259045"/>
    <xdr:sp macro="" textlink="">
      <xdr:nvSpPr>
        <xdr:cNvPr id="863" name="n_4mainValue【公民館】&#10;一人当たり面積">
          <a:extLst>
            <a:ext uri="{FF2B5EF4-FFF2-40B4-BE49-F238E27FC236}">
              <a16:creationId xmlns:a16="http://schemas.microsoft.com/office/drawing/2014/main" id="{00000000-0008-0000-0100-00005F030000}"/>
            </a:ext>
          </a:extLst>
        </xdr:cNvPr>
        <xdr:cNvSpPr txBox="1"/>
      </xdr:nvSpPr>
      <xdr:spPr>
        <a:xfrm>
          <a:off x="18421427" y="1807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00000000-0008-0000-0100-00006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00000000-0008-0000-0100-00006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00000000-0008-0000-0100-00006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学校施設、児童館、公民館、図書館、保健センター及び市民会館であり、特に低くなっている施設は、道路、体育館及び庁舎である。</a:t>
          </a:r>
          <a:endParaRPr kumimoji="1" lang="ja-JP" altLang="en-US"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有形固定資産減価償却率が高くなっている学校施設については、山都町学校規模適正化基本方針に基づき、現在、小・中学校を統合して義務教育学校を整備する方向で検討しているところであり、他施設についても必要に応じて改修工事等を行っているところである。</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本町は、人口に比べ広大な面積を有しており、道路の一人当たりの延長も類似団体等と比較して長くなっているが、公共施設等総合管理計画及び道路舗装維持管理計画に基づき維持管理しており、有形固定資産減価償却率は低い状況となっている</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また、体育館についても総合体育館の建設や各体育施設の改修工事等により、近年は有形固定資産減価償却率が低くなっている。</a:t>
          </a:r>
        </a:p>
        <a:p>
          <a:r>
            <a:rPr kumimoji="1" lang="ja-JP" altLang="en-US" sz="1050">
              <a:solidFill>
                <a:srgbClr val="FF0000"/>
              </a:solidFill>
              <a:latin typeface="ＭＳ Ｐゴシック" panose="020B0600070205080204" pitchFamily="50" charset="-128"/>
              <a:ea typeface="ＭＳ Ｐゴシック" panose="020B0600070205080204" pitchFamily="50" charset="-128"/>
            </a:rPr>
            <a:t>　</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庁舎についても、本庁舎が平成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月に完成ということもあり、有形固定資産減価償却率は低くなっている。</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今後も各施設の維持管理に係る経費の増加等にも留意しつつ、引き続き公共施設等総合管理計画及び個別施設計画に基づき施設の老朽化対策等に取り組んでいく。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12,887
12,700
544.67
16,602,238
15,209,594
756,522
7,648,540
8,964,316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45737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118110</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flipV="1">
          <a:off x="3797300" y="663321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6255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xdr:rowOff>
    </xdr:from>
    <xdr:to>
      <xdr:col>10</xdr:col>
      <xdr:colOff>165100</xdr:colOff>
      <xdr:row>38</xdr:row>
      <xdr:rowOff>102235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51435</xdr:rowOff>
    </xdr:from>
    <xdr:to>
      <xdr:col>15</xdr:col>
      <xdr:colOff>50800</xdr:colOff>
      <xdr:row>38</xdr:row>
      <xdr:rowOff>110490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56653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114935</xdr:rowOff>
    </xdr:from>
    <xdr:to>
      <xdr:col>6</xdr:col>
      <xdr:colOff>38100</xdr:colOff>
      <xdr:row>38</xdr:row>
      <xdr:rowOff>45085</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165735</xdr:rowOff>
    </xdr:from>
    <xdr:to>
      <xdr:col>10</xdr:col>
      <xdr:colOff>114300</xdr:colOff>
      <xdr:row>38</xdr:row>
      <xdr:rowOff>51435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5093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17162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36212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119126</xdr:rowOff>
    </xdr:from>
    <xdr:to>
      <xdr:col>55</xdr:col>
      <xdr:colOff>50800</xdr:colOff>
      <xdr:row>40</xdr:row>
      <xdr:rowOff>49276</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97553</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169926</xdr:rowOff>
    </xdr:from>
    <xdr:to>
      <xdr:col>55</xdr:col>
      <xdr:colOff>0</xdr:colOff>
      <xdr:row>40</xdr:row>
      <xdr:rowOff>7620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9639300" y="68564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132842</xdr:rowOff>
    </xdr:from>
    <xdr:to>
      <xdr:col>46</xdr:col>
      <xdr:colOff>38100</xdr:colOff>
      <xdr:row>40</xdr:row>
      <xdr:rowOff>62992</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12192</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8750300" y="686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141986</xdr:rowOff>
    </xdr:from>
    <xdr:to>
      <xdr:col>41</xdr:col>
      <xdr:colOff>101600</xdr:colOff>
      <xdr:row>40</xdr:row>
      <xdr:rowOff>72136</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xdr:rowOff>
    </xdr:from>
    <xdr:to>
      <xdr:col>45</xdr:col>
      <xdr:colOff>177800</xdr:colOff>
      <xdr:row>40</xdr:row>
      <xdr:rowOff>21336</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7861300" y="68701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21336</xdr:rowOff>
    </xdr:from>
    <xdr:to>
      <xdr:col>41</xdr:col>
      <xdr:colOff>50800</xdr:colOff>
      <xdr:row>40</xdr:row>
      <xdr:rowOff>30480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6972300" y="6879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54119</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63263</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72407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130447</xdr:rowOff>
    </xdr:from>
    <xdr:to>
      <xdr:col>24</xdr:col>
      <xdr:colOff>114300</xdr:colOff>
      <xdr:row>59</xdr:row>
      <xdr:rowOff>60597</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153324</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992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102688</xdr:rowOff>
    </xdr:from>
    <xdr:to>
      <xdr:col>20</xdr:col>
      <xdr:colOff>38100</xdr:colOff>
      <xdr:row>59</xdr:row>
      <xdr:rowOff>32838</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153488</xdr:rowOff>
    </xdr:from>
    <xdr:to>
      <xdr:col>24</xdr:col>
      <xdr:colOff>63500</xdr:colOff>
      <xdr:row>59</xdr:row>
      <xdr:rowOff>9797</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09758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145143</xdr:rowOff>
    </xdr:from>
    <xdr:to>
      <xdr:col>15</xdr:col>
      <xdr:colOff>101600</xdr:colOff>
      <xdr:row>62</xdr:row>
      <xdr:rowOff>75293</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153488</xdr:rowOff>
    </xdr:from>
    <xdr:to>
      <xdr:col>19</xdr:col>
      <xdr:colOff>177800</xdr:colOff>
      <xdr:row>62</xdr:row>
      <xdr:rowOff>24493</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908300" y="10097588"/>
          <a:ext cx="889000" cy="55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24493</xdr:rowOff>
    </xdr:from>
    <xdr:to>
      <xdr:col>15</xdr:col>
      <xdr:colOff>50800</xdr:colOff>
      <xdr:row>63</xdr:row>
      <xdr:rowOff>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65439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104322</xdr:rowOff>
    </xdr:from>
    <xdr:to>
      <xdr:col>6</xdr:col>
      <xdr:colOff>38100</xdr:colOff>
      <xdr:row>64</xdr:row>
      <xdr:rowOff>34472</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155122</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1130300" y="10801350"/>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39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49365</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91820</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25599</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99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0000000-0008-0000-02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00000000-0008-0000-0200-0000E1000000}"/>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00000000-0008-0000-0200-0000E3000000}"/>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229" name="【体育館・プール】&#10;一人当たり面積平均値テキスト">
          <a:extLst>
            <a:ext uri="{FF2B5EF4-FFF2-40B4-BE49-F238E27FC236}">
              <a16:creationId xmlns:a16="http://schemas.microsoft.com/office/drawing/2014/main" id="{00000000-0008-0000-0200-0000E5000000}"/>
            </a:ext>
          </a:extLst>
        </xdr:cNvPr>
        <xdr:cNvSpPr txBox="1"/>
      </xdr:nvSpPr>
      <xdr:spPr>
        <a:xfrm>
          <a:off x="10515600" y="10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4064</xdr:rowOff>
    </xdr:from>
    <xdr:to>
      <xdr:col>55</xdr:col>
      <xdr:colOff>50800</xdr:colOff>
      <xdr:row>57</xdr:row>
      <xdr:rowOff>105664</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10426700" y="977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26941</xdr:rowOff>
    </xdr:from>
    <xdr:ext cx="469744" cy="259045"/>
    <xdr:sp macro="" textlink="">
      <xdr:nvSpPr>
        <xdr:cNvPr id="241" name="【体育館・プール】&#10;一人当たり面積該当値テキスト">
          <a:extLst>
            <a:ext uri="{FF2B5EF4-FFF2-40B4-BE49-F238E27FC236}">
              <a16:creationId xmlns:a16="http://schemas.microsoft.com/office/drawing/2014/main" id="{00000000-0008-0000-0200-0000F1000000}"/>
            </a:ext>
          </a:extLst>
        </xdr:cNvPr>
        <xdr:cNvSpPr txBox="1"/>
      </xdr:nvSpPr>
      <xdr:spPr>
        <a:xfrm>
          <a:off x="10515600" y="962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33782</xdr:rowOff>
    </xdr:from>
    <xdr:to>
      <xdr:col>50</xdr:col>
      <xdr:colOff>165100</xdr:colOff>
      <xdr:row>57</xdr:row>
      <xdr:rowOff>135382</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9588500" y="98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54864</xdr:rowOff>
    </xdr:from>
    <xdr:to>
      <xdr:col>55</xdr:col>
      <xdr:colOff>0</xdr:colOff>
      <xdr:row>57</xdr:row>
      <xdr:rowOff>84582</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flipV="1">
          <a:off x="9639300" y="982751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68644</xdr:rowOff>
    </xdr:from>
    <xdr:to>
      <xdr:col>46</xdr:col>
      <xdr:colOff>38100</xdr:colOff>
      <xdr:row>58</xdr:row>
      <xdr:rowOff>170244</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8699500" y="1001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84582</xdr:rowOff>
    </xdr:from>
    <xdr:to>
      <xdr:col>50</xdr:col>
      <xdr:colOff>114300</xdr:colOff>
      <xdr:row>58</xdr:row>
      <xdr:rowOff>119444</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8750300" y="9857232"/>
          <a:ext cx="889000" cy="20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69786</xdr:rowOff>
    </xdr:from>
    <xdr:to>
      <xdr:col>41</xdr:col>
      <xdr:colOff>101600</xdr:colOff>
      <xdr:row>58</xdr:row>
      <xdr:rowOff>171386</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7810500" y="1001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119444</xdr:rowOff>
    </xdr:from>
    <xdr:to>
      <xdr:col>45</xdr:col>
      <xdr:colOff>177800</xdr:colOff>
      <xdr:row>58</xdr:row>
      <xdr:rowOff>120586</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7861300" y="1006354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62929</xdr:rowOff>
    </xdr:from>
    <xdr:to>
      <xdr:col>36</xdr:col>
      <xdr:colOff>165100</xdr:colOff>
      <xdr:row>58</xdr:row>
      <xdr:rowOff>164529</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6921500" y="1000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113729</xdr:rowOff>
    </xdr:from>
    <xdr:to>
      <xdr:col>41</xdr:col>
      <xdr:colOff>50800</xdr:colOff>
      <xdr:row>58</xdr:row>
      <xdr:rowOff>120586</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6972300" y="1005782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250" name="n_1aveValue【体育館・プール】&#10;一人当たり面積">
          <a:extLst>
            <a:ext uri="{FF2B5EF4-FFF2-40B4-BE49-F238E27FC236}">
              <a16:creationId xmlns:a16="http://schemas.microsoft.com/office/drawing/2014/main" id="{00000000-0008-0000-0200-0000FA000000}"/>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251" name="n_2aveValue【体育館・プール】&#10;一人当たり面積">
          <a:extLst>
            <a:ext uri="{FF2B5EF4-FFF2-40B4-BE49-F238E27FC236}">
              <a16:creationId xmlns:a16="http://schemas.microsoft.com/office/drawing/2014/main" id="{00000000-0008-0000-0200-0000FB000000}"/>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252" name="n_3aveValue【体育館・プール】&#10;一人当たり面積">
          <a:extLst>
            <a:ext uri="{FF2B5EF4-FFF2-40B4-BE49-F238E27FC236}">
              <a16:creationId xmlns:a16="http://schemas.microsoft.com/office/drawing/2014/main" id="{00000000-0008-0000-0200-0000FC000000}"/>
            </a:ext>
          </a:extLst>
        </xdr:cNvPr>
        <xdr:cNvSpPr txBox="1"/>
      </xdr:nvSpPr>
      <xdr:spPr>
        <a:xfrm>
          <a:off x="76264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00000000-0008-0000-0200-0000FD000000}"/>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151909</xdr:rowOff>
    </xdr:from>
    <xdr:ext cx="469744" cy="259045"/>
    <xdr:sp macro="" textlink="">
      <xdr:nvSpPr>
        <xdr:cNvPr id="254" name="n_1mainValue【体育館・プール】&#10;一人当たり面積">
          <a:extLst>
            <a:ext uri="{FF2B5EF4-FFF2-40B4-BE49-F238E27FC236}">
              <a16:creationId xmlns:a16="http://schemas.microsoft.com/office/drawing/2014/main" id="{00000000-0008-0000-0200-0000FE000000}"/>
            </a:ext>
          </a:extLst>
        </xdr:cNvPr>
        <xdr:cNvSpPr txBox="1"/>
      </xdr:nvSpPr>
      <xdr:spPr>
        <a:xfrm>
          <a:off x="9391727" y="958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15321</xdr:rowOff>
    </xdr:from>
    <xdr:ext cx="469744" cy="259045"/>
    <xdr:sp macro="" textlink="">
      <xdr:nvSpPr>
        <xdr:cNvPr id="255" name="n_2mainValue【体育館・プール】&#10;一人当たり面積">
          <a:extLst>
            <a:ext uri="{FF2B5EF4-FFF2-40B4-BE49-F238E27FC236}">
              <a16:creationId xmlns:a16="http://schemas.microsoft.com/office/drawing/2014/main" id="{00000000-0008-0000-0200-0000FF000000}"/>
            </a:ext>
          </a:extLst>
        </xdr:cNvPr>
        <xdr:cNvSpPr txBox="1"/>
      </xdr:nvSpPr>
      <xdr:spPr>
        <a:xfrm>
          <a:off x="8515427" y="978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16463</xdr:rowOff>
    </xdr:from>
    <xdr:ext cx="469744" cy="259045"/>
    <xdr:sp macro="" textlink="">
      <xdr:nvSpPr>
        <xdr:cNvPr id="256" name="n_3mainValue【体育館・プール】&#10;一人当たり面積">
          <a:extLst>
            <a:ext uri="{FF2B5EF4-FFF2-40B4-BE49-F238E27FC236}">
              <a16:creationId xmlns:a16="http://schemas.microsoft.com/office/drawing/2014/main" id="{00000000-0008-0000-0200-000000010000}"/>
            </a:ext>
          </a:extLst>
        </xdr:cNvPr>
        <xdr:cNvSpPr txBox="1"/>
      </xdr:nvSpPr>
      <xdr:spPr>
        <a:xfrm>
          <a:off x="7626427" y="97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9606</xdr:rowOff>
    </xdr:from>
    <xdr:ext cx="469744" cy="259045"/>
    <xdr:sp macro="" textlink="">
      <xdr:nvSpPr>
        <xdr:cNvPr id="257" name="n_4mainValue【体育館・プール】&#10;一人当たり面積">
          <a:extLst>
            <a:ext uri="{FF2B5EF4-FFF2-40B4-BE49-F238E27FC236}">
              <a16:creationId xmlns:a16="http://schemas.microsoft.com/office/drawing/2014/main" id="{00000000-0008-0000-0200-000001010000}"/>
            </a:ext>
          </a:extLst>
        </xdr:cNvPr>
        <xdr:cNvSpPr txBox="1"/>
      </xdr:nvSpPr>
      <xdr:spPr>
        <a:xfrm>
          <a:off x="6737427" y="978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00000000-0008-0000-02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00000000-0008-0000-0200-000019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00000000-0008-0000-0200-00001B010000}"/>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00000000-0008-0000-0200-00001D010000}"/>
            </a:ext>
          </a:extLst>
        </xdr:cNvPr>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00000000-0008-0000-0200-00001E010000}"/>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296" name="楕円 295">
          <a:extLst>
            <a:ext uri="{FF2B5EF4-FFF2-40B4-BE49-F238E27FC236}">
              <a16:creationId xmlns:a16="http://schemas.microsoft.com/office/drawing/2014/main" id="{00000000-0008-0000-0200-000028010000}"/>
            </a:ext>
          </a:extLst>
        </xdr:cNvPr>
        <xdr:cNvSpPr/>
      </xdr:nvSpPr>
      <xdr:spPr>
        <a:xfrm>
          <a:off x="4584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68597</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00000000-0008-0000-0200-000029010000}"/>
            </a:ext>
          </a:extLst>
        </xdr:cNvPr>
        <xdr:cNvSpPr txBox="1"/>
      </xdr:nvSpPr>
      <xdr:spPr>
        <a:xfrm>
          <a:off x="4673600"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65024</xdr:rowOff>
    </xdr:from>
    <xdr:to>
      <xdr:col>20</xdr:col>
      <xdr:colOff>38100</xdr:colOff>
      <xdr:row>82</xdr:row>
      <xdr:rowOff>166624</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3746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115824</xdr:rowOff>
    </xdr:from>
    <xdr:to>
      <xdr:col>24</xdr:col>
      <xdr:colOff>63500</xdr:colOff>
      <xdr:row>82</xdr:row>
      <xdr:rowOff>140970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3797300" y="1417472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xdr:rowOff>
    </xdr:from>
    <xdr:to>
      <xdr:col>15</xdr:col>
      <xdr:colOff>101600</xdr:colOff>
      <xdr:row>82</xdr:row>
      <xdr:rowOff>116332</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2857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65532</xdr:rowOff>
    </xdr:from>
    <xdr:to>
      <xdr:col>19</xdr:col>
      <xdr:colOff>177800</xdr:colOff>
      <xdr:row>82</xdr:row>
      <xdr:rowOff>115824</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2908300" y="141244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147320</xdr:rowOff>
    </xdr:from>
    <xdr:to>
      <xdr:col>10</xdr:col>
      <xdr:colOff>165100</xdr:colOff>
      <xdr:row>82</xdr:row>
      <xdr:rowOff>77470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1968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26670</xdr:rowOff>
    </xdr:from>
    <xdr:to>
      <xdr:col>15</xdr:col>
      <xdr:colOff>50800</xdr:colOff>
      <xdr:row>82</xdr:row>
      <xdr:rowOff>65532</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019300" y="1408557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115315</xdr:rowOff>
    </xdr:from>
    <xdr:to>
      <xdr:col>6</xdr:col>
      <xdr:colOff>38100</xdr:colOff>
      <xdr:row>82</xdr:row>
      <xdr:rowOff>45465</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079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166115</xdr:rowOff>
    </xdr:from>
    <xdr:to>
      <xdr:col>10</xdr:col>
      <xdr:colOff>114300</xdr:colOff>
      <xdr:row>82</xdr:row>
      <xdr:rowOff>26670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130300" y="1405356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6" name="n_1aveValue【福祉施設】&#10;有形固定資産減価償却率">
          <a:extLst>
            <a:ext uri="{FF2B5EF4-FFF2-40B4-BE49-F238E27FC236}">
              <a16:creationId xmlns:a16="http://schemas.microsoft.com/office/drawing/2014/main" id="{00000000-0008-0000-0200-000032010000}"/>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307" name="n_2aveValue【福祉施設】&#10;有形固定資産減価償却率">
          <a:extLst>
            <a:ext uri="{FF2B5EF4-FFF2-40B4-BE49-F238E27FC236}">
              <a16:creationId xmlns:a16="http://schemas.microsoft.com/office/drawing/2014/main" id="{00000000-0008-0000-0200-000033010000}"/>
            </a:ext>
          </a:extLst>
        </xdr:cNvPr>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308" name="n_3aveValue【福祉施設】&#10;有形固定資産減価償却率">
          <a:extLst>
            <a:ext uri="{FF2B5EF4-FFF2-40B4-BE49-F238E27FC236}">
              <a16:creationId xmlns:a16="http://schemas.microsoft.com/office/drawing/2014/main" id="{00000000-0008-0000-0200-000034010000}"/>
            </a:ext>
          </a:extLst>
        </xdr:cNvPr>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09" name="n_4aveValue【福祉施設】&#10;有形固定資産減価償却率">
          <a:extLst>
            <a:ext uri="{FF2B5EF4-FFF2-40B4-BE49-F238E27FC236}">
              <a16:creationId xmlns:a16="http://schemas.microsoft.com/office/drawing/2014/main" id="{00000000-0008-0000-0200-000035010000}"/>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157751</xdr:rowOff>
    </xdr:from>
    <xdr:ext cx="405111" cy="259045"/>
    <xdr:sp macro="" textlink="">
      <xdr:nvSpPr>
        <xdr:cNvPr id="310" name="n_1mainValue【福祉施設】&#10;有形固定資産減価償却率">
          <a:extLst>
            <a:ext uri="{FF2B5EF4-FFF2-40B4-BE49-F238E27FC236}">
              <a16:creationId xmlns:a16="http://schemas.microsoft.com/office/drawing/2014/main" id="{00000000-0008-0000-0200-000036010000}"/>
            </a:ext>
          </a:extLst>
        </xdr:cNvPr>
        <xdr:cNvSpPr txBox="1"/>
      </xdr:nvSpPr>
      <xdr:spPr>
        <a:xfrm>
          <a:off x="3582044" y="142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107459</xdr:rowOff>
    </xdr:from>
    <xdr:ext cx="405111" cy="259045"/>
    <xdr:sp macro="" textlink="">
      <xdr:nvSpPr>
        <xdr:cNvPr id="311" name="n_2mainValue【福祉施設】&#10;有形固定資産減価償却率">
          <a:extLst>
            <a:ext uri="{FF2B5EF4-FFF2-40B4-BE49-F238E27FC236}">
              <a16:creationId xmlns:a16="http://schemas.microsoft.com/office/drawing/2014/main" id="{00000000-0008-0000-0200-000037010000}"/>
            </a:ext>
          </a:extLst>
        </xdr:cNvPr>
        <xdr:cNvSpPr txBox="1"/>
      </xdr:nvSpPr>
      <xdr:spPr>
        <a:xfrm>
          <a:off x="2705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68597</xdr:rowOff>
    </xdr:from>
    <xdr:ext cx="405111" cy="259045"/>
    <xdr:sp macro="" textlink="">
      <xdr:nvSpPr>
        <xdr:cNvPr id="312" name="n_3mainValue【福祉施設】&#10;有形固定資産減価償却率">
          <a:extLst>
            <a:ext uri="{FF2B5EF4-FFF2-40B4-BE49-F238E27FC236}">
              <a16:creationId xmlns:a16="http://schemas.microsoft.com/office/drawing/2014/main" id="{00000000-0008-0000-0200-000038010000}"/>
            </a:ext>
          </a:extLst>
        </xdr:cNvPr>
        <xdr:cNvSpPr txBox="1"/>
      </xdr:nvSpPr>
      <xdr:spPr>
        <a:xfrm>
          <a:off x="18167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36592</xdr:rowOff>
    </xdr:from>
    <xdr:ext cx="405111" cy="259045"/>
    <xdr:sp macro="" textlink="">
      <xdr:nvSpPr>
        <xdr:cNvPr id="313" name="n_4mainValue【福祉施設】&#10;有形固定資産減価償却率">
          <a:extLst>
            <a:ext uri="{FF2B5EF4-FFF2-40B4-BE49-F238E27FC236}">
              <a16:creationId xmlns:a16="http://schemas.microsoft.com/office/drawing/2014/main" id="{00000000-0008-0000-0200-000039010000}"/>
            </a:ext>
          </a:extLst>
        </xdr:cNvPr>
        <xdr:cNvSpPr txBox="1"/>
      </xdr:nvSpPr>
      <xdr:spPr>
        <a:xfrm>
          <a:off x="9277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00000000-0008-0000-02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00000000-0008-0000-0200-000052010000}"/>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00000000-0008-0000-0200-000054010000}"/>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142257</xdr:rowOff>
    </xdr:from>
    <xdr:ext cx="469744" cy="259045"/>
    <xdr:sp macro="" textlink="">
      <xdr:nvSpPr>
        <xdr:cNvPr id="342" name="【福祉施設】&#10;一人当たり面積平均値テキスト">
          <a:extLst>
            <a:ext uri="{FF2B5EF4-FFF2-40B4-BE49-F238E27FC236}">
              <a16:creationId xmlns:a16="http://schemas.microsoft.com/office/drawing/2014/main" id="{00000000-0008-0000-0200-000056010000}"/>
            </a:ext>
          </a:extLst>
        </xdr:cNvPr>
        <xdr:cNvSpPr txBox="1"/>
      </xdr:nvSpPr>
      <xdr:spPr>
        <a:xfrm>
          <a:off x="10515600" y="14372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124461</xdr:rowOff>
    </xdr:from>
    <xdr:to>
      <xdr:col>55</xdr:col>
      <xdr:colOff>50800</xdr:colOff>
      <xdr:row>80</xdr:row>
      <xdr:rowOff>54611</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04267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147338</xdr:rowOff>
    </xdr:from>
    <xdr:ext cx="469744" cy="259045"/>
    <xdr:sp macro="" textlink="">
      <xdr:nvSpPr>
        <xdr:cNvPr id="354" name="【福祉施設】&#10;一人当たり面積該当値テキスト">
          <a:extLst>
            <a:ext uri="{FF2B5EF4-FFF2-40B4-BE49-F238E27FC236}">
              <a16:creationId xmlns:a16="http://schemas.microsoft.com/office/drawing/2014/main" id="{00000000-0008-0000-0200-000062010000}"/>
            </a:ext>
          </a:extLst>
        </xdr:cNvPr>
        <xdr:cNvSpPr txBox="1"/>
      </xdr:nvSpPr>
      <xdr:spPr>
        <a:xfrm>
          <a:off x="10515600"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157480</xdr:rowOff>
    </xdr:from>
    <xdr:to>
      <xdr:col>50</xdr:col>
      <xdr:colOff>165100</xdr:colOff>
      <xdr:row>80</xdr:row>
      <xdr:rowOff>87630</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9588500" y="1370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3811</xdr:rowOff>
    </xdr:from>
    <xdr:to>
      <xdr:col>55</xdr:col>
      <xdr:colOff>0</xdr:colOff>
      <xdr:row>80</xdr:row>
      <xdr:rowOff>36830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flipV="1">
          <a:off x="9639300" y="13719811"/>
          <a:ext cx="8382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3811</xdr:rowOff>
    </xdr:from>
    <xdr:to>
      <xdr:col>46</xdr:col>
      <xdr:colOff>38100</xdr:colOff>
      <xdr:row>80</xdr:row>
      <xdr:rowOff>105411</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8699500" y="1371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36830</xdr:rowOff>
    </xdr:from>
    <xdr:to>
      <xdr:col>50</xdr:col>
      <xdr:colOff>114300</xdr:colOff>
      <xdr:row>80</xdr:row>
      <xdr:rowOff>54611</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8750300" y="13752830"/>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30480</xdr:rowOff>
    </xdr:from>
    <xdr:to>
      <xdr:col>41</xdr:col>
      <xdr:colOff>101600</xdr:colOff>
      <xdr:row>80</xdr:row>
      <xdr:rowOff>132080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78105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54611</xdr:rowOff>
    </xdr:from>
    <xdr:to>
      <xdr:col>45</xdr:col>
      <xdr:colOff>177800</xdr:colOff>
      <xdr:row>80</xdr:row>
      <xdr:rowOff>81280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7861300" y="137706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22861</xdr:rowOff>
    </xdr:from>
    <xdr:to>
      <xdr:col>36</xdr:col>
      <xdr:colOff>165100</xdr:colOff>
      <xdr:row>80</xdr:row>
      <xdr:rowOff>124461</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69215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73661</xdr:rowOff>
    </xdr:from>
    <xdr:to>
      <xdr:col>41</xdr:col>
      <xdr:colOff>50800</xdr:colOff>
      <xdr:row>80</xdr:row>
      <xdr:rowOff>81280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6972300" y="13789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96538</xdr:rowOff>
    </xdr:from>
    <xdr:ext cx="469744" cy="259045"/>
    <xdr:sp macro="" textlink="">
      <xdr:nvSpPr>
        <xdr:cNvPr id="363" name="n_1aveValue【福祉施設】&#10;一人当たり面積">
          <a:extLst>
            <a:ext uri="{FF2B5EF4-FFF2-40B4-BE49-F238E27FC236}">
              <a16:creationId xmlns:a16="http://schemas.microsoft.com/office/drawing/2014/main" id="{00000000-0008-0000-0200-00006B010000}"/>
            </a:ext>
          </a:extLst>
        </xdr:cNvPr>
        <xdr:cNvSpPr txBox="1"/>
      </xdr:nvSpPr>
      <xdr:spPr>
        <a:xfrm>
          <a:off x="9391727" y="1449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119397</xdr:rowOff>
    </xdr:from>
    <xdr:ext cx="469744" cy="259045"/>
    <xdr:sp macro="" textlink="">
      <xdr:nvSpPr>
        <xdr:cNvPr id="364" name="n_2aveValue【福祉施設】&#10;一人当たり面積">
          <a:extLst>
            <a:ext uri="{FF2B5EF4-FFF2-40B4-BE49-F238E27FC236}">
              <a16:creationId xmlns:a16="http://schemas.microsoft.com/office/drawing/2014/main" id="{00000000-0008-0000-0200-00006C010000}"/>
            </a:ext>
          </a:extLst>
        </xdr:cNvPr>
        <xdr:cNvSpPr txBox="1"/>
      </xdr:nvSpPr>
      <xdr:spPr>
        <a:xfrm>
          <a:off x="8515427" y="1452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134638</xdr:rowOff>
    </xdr:from>
    <xdr:ext cx="469744" cy="259045"/>
    <xdr:sp macro="" textlink="">
      <xdr:nvSpPr>
        <xdr:cNvPr id="365" name="n_3aveValue【福祉施設】&#10;一人当たり面積">
          <a:extLst>
            <a:ext uri="{FF2B5EF4-FFF2-40B4-BE49-F238E27FC236}">
              <a16:creationId xmlns:a16="http://schemas.microsoft.com/office/drawing/2014/main" id="{00000000-0008-0000-0200-00006D010000}"/>
            </a:ext>
          </a:extLst>
        </xdr:cNvPr>
        <xdr:cNvSpPr txBox="1"/>
      </xdr:nvSpPr>
      <xdr:spPr>
        <a:xfrm>
          <a:off x="7626427" y="1453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114316</xdr:rowOff>
    </xdr:from>
    <xdr:ext cx="469744" cy="259045"/>
    <xdr:sp macro="" textlink="">
      <xdr:nvSpPr>
        <xdr:cNvPr id="366" name="n_4aveValue【福祉施設】&#10;一人当たり面積">
          <a:extLst>
            <a:ext uri="{FF2B5EF4-FFF2-40B4-BE49-F238E27FC236}">
              <a16:creationId xmlns:a16="http://schemas.microsoft.com/office/drawing/2014/main" id="{00000000-0008-0000-0200-00006E010000}"/>
            </a:ext>
          </a:extLst>
        </xdr:cNvPr>
        <xdr:cNvSpPr txBox="1"/>
      </xdr:nvSpPr>
      <xdr:spPr>
        <a:xfrm>
          <a:off x="6737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104157</xdr:rowOff>
    </xdr:from>
    <xdr:ext cx="469744" cy="259045"/>
    <xdr:sp macro="" textlink="">
      <xdr:nvSpPr>
        <xdr:cNvPr id="367" name="n_1mainValue【福祉施設】&#10;一人当たり面積">
          <a:extLst>
            <a:ext uri="{FF2B5EF4-FFF2-40B4-BE49-F238E27FC236}">
              <a16:creationId xmlns:a16="http://schemas.microsoft.com/office/drawing/2014/main" id="{00000000-0008-0000-0200-00006F010000}"/>
            </a:ext>
          </a:extLst>
        </xdr:cNvPr>
        <xdr:cNvSpPr txBox="1"/>
      </xdr:nvSpPr>
      <xdr:spPr>
        <a:xfrm>
          <a:off x="9391727" y="1347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121938</xdr:rowOff>
    </xdr:from>
    <xdr:ext cx="469744" cy="259045"/>
    <xdr:sp macro="" textlink="">
      <xdr:nvSpPr>
        <xdr:cNvPr id="368" name="n_2mainValue【福祉施設】&#10;一人当たり面積">
          <a:extLst>
            <a:ext uri="{FF2B5EF4-FFF2-40B4-BE49-F238E27FC236}">
              <a16:creationId xmlns:a16="http://schemas.microsoft.com/office/drawing/2014/main" id="{00000000-0008-0000-0200-000070010000}"/>
            </a:ext>
          </a:extLst>
        </xdr:cNvPr>
        <xdr:cNvSpPr txBox="1"/>
      </xdr:nvSpPr>
      <xdr:spPr>
        <a:xfrm>
          <a:off x="8515427" y="1349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148607</xdr:rowOff>
    </xdr:from>
    <xdr:ext cx="469744" cy="259045"/>
    <xdr:sp macro="" textlink="">
      <xdr:nvSpPr>
        <xdr:cNvPr id="369" name="n_3mainValue【福祉施設】&#10;一人当たり面積">
          <a:extLst>
            <a:ext uri="{FF2B5EF4-FFF2-40B4-BE49-F238E27FC236}">
              <a16:creationId xmlns:a16="http://schemas.microsoft.com/office/drawing/2014/main" id="{00000000-0008-0000-0200-000071010000}"/>
            </a:ext>
          </a:extLst>
        </xdr:cNvPr>
        <xdr:cNvSpPr txBox="1"/>
      </xdr:nvSpPr>
      <xdr:spPr>
        <a:xfrm>
          <a:off x="7626427" y="1352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140988</xdr:rowOff>
    </xdr:from>
    <xdr:ext cx="469744" cy="259045"/>
    <xdr:sp macro="" textlink="">
      <xdr:nvSpPr>
        <xdr:cNvPr id="370" name="n_4mainValue【福祉施設】&#10;一人当たり面積">
          <a:extLst>
            <a:ext uri="{FF2B5EF4-FFF2-40B4-BE49-F238E27FC236}">
              <a16:creationId xmlns:a16="http://schemas.microsoft.com/office/drawing/2014/main" id="{00000000-0008-0000-0200-000072010000}"/>
            </a:ext>
          </a:extLst>
        </xdr:cNvPr>
        <xdr:cNvSpPr txBox="1"/>
      </xdr:nvSpPr>
      <xdr:spPr>
        <a:xfrm>
          <a:off x="6737427" y="1351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a:extLst>
            <a:ext uri="{FF2B5EF4-FFF2-40B4-BE49-F238E27FC236}">
              <a16:creationId xmlns:a16="http://schemas.microsoft.com/office/drawing/2014/main" id="{00000000-0008-0000-0200-000088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a:extLst>
            <a:ext uri="{FF2B5EF4-FFF2-40B4-BE49-F238E27FC236}">
              <a16:creationId xmlns:a16="http://schemas.microsoft.com/office/drawing/2014/main" id="{00000000-0008-0000-0200-00008A010000}"/>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a:extLst>
            <a:ext uri="{FF2B5EF4-FFF2-40B4-BE49-F238E27FC236}">
              <a16:creationId xmlns:a16="http://schemas.microsoft.com/office/drawing/2014/main" id="{00000000-0008-0000-0200-00008C010000}"/>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164864</xdr:rowOff>
    </xdr:from>
    <xdr:ext cx="405111" cy="259045"/>
    <xdr:sp macro="" textlink="">
      <xdr:nvSpPr>
        <xdr:cNvPr id="398" name="【市民会館】&#10;有形固定資産減価償却率平均値テキスト">
          <a:extLst>
            <a:ext uri="{FF2B5EF4-FFF2-40B4-BE49-F238E27FC236}">
              <a16:creationId xmlns:a16="http://schemas.microsoft.com/office/drawing/2014/main" id="{00000000-0008-0000-0200-00008E010000}"/>
            </a:ext>
          </a:extLst>
        </xdr:cNvPr>
        <xdr:cNvSpPr txBox="1"/>
      </xdr:nvSpPr>
      <xdr:spPr>
        <a:xfrm>
          <a:off x="4673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a:extLst>
            <a:ext uri="{FF2B5EF4-FFF2-40B4-BE49-F238E27FC236}">
              <a16:creationId xmlns:a16="http://schemas.microsoft.com/office/drawing/2014/main" id="{00000000-0008-0000-0200-00008F010000}"/>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107696</xdr:rowOff>
    </xdr:from>
    <xdr:to>
      <xdr:col>24</xdr:col>
      <xdr:colOff>114300</xdr:colOff>
      <xdr:row>106</xdr:row>
      <xdr:rowOff>37846</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4584700" y="181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86123</xdr:rowOff>
    </xdr:from>
    <xdr:ext cx="405111" cy="259045"/>
    <xdr:sp macro="" textlink="">
      <xdr:nvSpPr>
        <xdr:cNvPr id="410" name="【市民会館】&#10;有形固定資産減価償却率該当値テキスト">
          <a:extLst>
            <a:ext uri="{FF2B5EF4-FFF2-40B4-BE49-F238E27FC236}">
              <a16:creationId xmlns:a16="http://schemas.microsoft.com/office/drawing/2014/main" id="{00000000-0008-0000-0200-00009A010000}"/>
            </a:ext>
          </a:extLst>
        </xdr:cNvPr>
        <xdr:cNvSpPr txBox="1"/>
      </xdr:nvSpPr>
      <xdr:spPr>
        <a:xfrm>
          <a:off x="4673600" y="1808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61976</xdr:rowOff>
    </xdr:from>
    <xdr:to>
      <xdr:col>20</xdr:col>
      <xdr:colOff>38100</xdr:colOff>
      <xdr:row>105</xdr:row>
      <xdr:rowOff>163576</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3746500" y="1806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112776</xdr:rowOff>
    </xdr:from>
    <xdr:to>
      <xdr:col>24</xdr:col>
      <xdr:colOff>63500</xdr:colOff>
      <xdr:row>105</xdr:row>
      <xdr:rowOff>158496</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3797300" y="1811502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25400</xdr:rowOff>
    </xdr:from>
    <xdr:to>
      <xdr:col>15</xdr:col>
      <xdr:colOff>101600</xdr:colOff>
      <xdr:row>106</xdr:row>
      <xdr:rowOff>127000</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2857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112776</xdr:rowOff>
    </xdr:from>
    <xdr:to>
      <xdr:col>19</xdr:col>
      <xdr:colOff>177800</xdr:colOff>
      <xdr:row>106</xdr:row>
      <xdr:rowOff>76200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flipV="1">
          <a:off x="2908300" y="18115026"/>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66548</xdr:rowOff>
    </xdr:from>
    <xdr:to>
      <xdr:col>10</xdr:col>
      <xdr:colOff>165100</xdr:colOff>
      <xdr:row>106</xdr:row>
      <xdr:rowOff>168148</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1968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76200</xdr:rowOff>
    </xdr:from>
    <xdr:to>
      <xdr:col>15</xdr:col>
      <xdr:colOff>50800</xdr:colOff>
      <xdr:row>106</xdr:row>
      <xdr:rowOff>117348</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2019300" y="182499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77978</xdr:rowOff>
    </xdr:from>
    <xdr:to>
      <xdr:col>6</xdr:col>
      <xdr:colOff>38100</xdr:colOff>
      <xdr:row>107</xdr:row>
      <xdr:rowOff>8128</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079500" y="182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117348</xdr:rowOff>
    </xdr:from>
    <xdr:to>
      <xdr:col>10</xdr:col>
      <xdr:colOff>114300</xdr:colOff>
      <xdr:row>106</xdr:row>
      <xdr:rowOff>128778</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130300" y="182910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40657</xdr:rowOff>
    </xdr:from>
    <xdr:ext cx="405111" cy="259045"/>
    <xdr:sp macro="" textlink="">
      <xdr:nvSpPr>
        <xdr:cNvPr id="419" name="n_1aveValue【市民会館】&#10;有形固定資産減価償却率">
          <a:extLst>
            <a:ext uri="{FF2B5EF4-FFF2-40B4-BE49-F238E27FC236}">
              <a16:creationId xmlns:a16="http://schemas.microsoft.com/office/drawing/2014/main" id="{00000000-0008-0000-0200-0000A3010000}"/>
            </a:ext>
          </a:extLst>
        </xdr:cNvPr>
        <xdr:cNvSpPr txBox="1"/>
      </xdr:nvSpPr>
      <xdr:spPr>
        <a:xfrm>
          <a:off x="35820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49801</xdr:rowOff>
    </xdr:from>
    <xdr:ext cx="405111" cy="259045"/>
    <xdr:sp macro="" textlink="">
      <xdr:nvSpPr>
        <xdr:cNvPr id="420" name="n_2aveValue【市民会館】&#10;有形固定資産減価償却率">
          <a:extLst>
            <a:ext uri="{FF2B5EF4-FFF2-40B4-BE49-F238E27FC236}">
              <a16:creationId xmlns:a16="http://schemas.microsoft.com/office/drawing/2014/main" id="{00000000-0008-0000-0200-0000A4010000}"/>
            </a:ext>
          </a:extLst>
        </xdr:cNvPr>
        <xdr:cNvSpPr txBox="1"/>
      </xdr:nvSpPr>
      <xdr:spPr>
        <a:xfrm>
          <a:off x="2705744" y="1753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1" name="n_3aveValue【市民会館】&#10;有形固定資産減価償却率">
          <a:extLst>
            <a:ext uri="{FF2B5EF4-FFF2-40B4-BE49-F238E27FC236}">
              <a16:creationId xmlns:a16="http://schemas.microsoft.com/office/drawing/2014/main" id="{00000000-0008-0000-0200-0000A5010000}"/>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22" name="n_4aveValue【市民会館】&#10;有形固定資産減価償却率">
          <a:extLst>
            <a:ext uri="{FF2B5EF4-FFF2-40B4-BE49-F238E27FC236}">
              <a16:creationId xmlns:a16="http://schemas.microsoft.com/office/drawing/2014/main" id="{00000000-0008-0000-0200-0000A6010000}"/>
            </a:ext>
          </a:extLst>
        </xdr:cNvPr>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154703</xdr:rowOff>
    </xdr:from>
    <xdr:ext cx="405111" cy="259045"/>
    <xdr:sp macro="" textlink="">
      <xdr:nvSpPr>
        <xdr:cNvPr id="423" name="n_1mainValue【市民会館】&#10;有形固定資産減価償却率">
          <a:extLst>
            <a:ext uri="{FF2B5EF4-FFF2-40B4-BE49-F238E27FC236}">
              <a16:creationId xmlns:a16="http://schemas.microsoft.com/office/drawing/2014/main" id="{00000000-0008-0000-0200-0000A7010000}"/>
            </a:ext>
          </a:extLst>
        </xdr:cNvPr>
        <xdr:cNvSpPr txBox="1"/>
      </xdr:nvSpPr>
      <xdr:spPr>
        <a:xfrm>
          <a:off x="3582044" y="1815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118127</xdr:rowOff>
    </xdr:from>
    <xdr:ext cx="405111" cy="259045"/>
    <xdr:sp macro="" textlink="">
      <xdr:nvSpPr>
        <xdr:cNvPr id="424" name="n_2mainValue【市民会館】&#10;有形固定資産減価償却率">
          <a:extLst>
            <a:ext uri="{FF2B5EF4-FFF2-40B4-BE49-F238E27FC236}">
              <a16:creationId xmlns:a16="http://schemas.microsoft.com/office/drawing/2014/main" id="{00000000-0008-0000-0200-0000A8010000}"/>
            </a:ext>
          </a:extLst>
        </xdr:cNvPr>
        <xdr:cNvSpPr txBox="1"/>
      </xdr:nvSpPr>
      <xdr:spPr>
        <a:xfrm>
          <a:off x="2705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159275</xdr:rowOff>
    </xdr:from>
    <xdr:ext cx="405111" cy="259045"/>
    <xdr:sp macro="" textlink="">
      <xdr:nvSpPr>
        <xdr:cNvPr id="425" name="n_3mainValue【市民会館】&#10;有形固定資産減価償却率">
          <a:extLst>
            <a:ext uri="{FF2B5EF4-FFF2-40B4-BE49-F238E27FC236}">
              <a16:creationId xmlns:a16="http://schemas.microsoft.com/office/drawing/2014/main" id="{00000000-0008-0000-0200-0000A9010000}"/>
            </a:ext>
          </a:extLst>
        </xdr:cNvPr>
        <xdr:cNvSpPr txBox="1"/>
      </xdr:nvSpPr>
      <xdr:spPr>
        <a:xfrm>
          <a:off x="1816744" y="1833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170705</xdr:rowOff>
    </xdr:from>
    <xdr:ext cx="405111" cy="259045"/>
    <xdr:sp macro="" textlink="">
      <xdr:nvSpPr>
        <xdr:cNvPr id="426" name="n_4mainValue【市民会館】&#10;有形固定資産減価償却率">
          <a:extLst>
            <a:ext uri="{FF2B5EF4-FFF2-40B4-BE49-F238E27FC236}">
              <a16:creationId xmlns:a16="http://schemas.microsoft.com/office/drawing/2014/main" id="{00000000-0008-0000-0200-0000AA010000}"/>
            </a:ext>
          </a:extLst>
        </xdr:cNvPr>
        <xdr:cNvSpPr txBox="1"/>
      </xdr:nvSpPr>
      <xdr:spPr>
        <a:xfrm>
          <a:off x="927744" y="1834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00000000-0008-0000-0200-0000C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a:extLst>
            <a:ext uri="{FF2B5EF4-FFF2-40B4-BE49-F238E27FC236}">
              <a16:creationId xmlns:a16="http://schemas.microsoft.com/office/drawing/2014/main" id="{00000000-0008-0000-0200-0000C5010000}"/>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a:extLst>
            <a:ext uri="{FF2B5EF4-FFF2-40B4-BE49-F238E27FC236}">
              <a16:creationId xmlns:a16="http://schemas.microsoft.com/office/drawing/2014/main" id="{00000000-0008-0000-0200-0000C7010000}"/>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93634</xdr:rowOff>
    </xdr:from>
    <xdr:ext cx="469744" cy="259045"/>
    <xdr:sp macro="" textlink="">
      <xdr:nvSpPr>
        <xdr:cNvPr id="457" name="【市民会館】&#10;一人当たり面積平均値テキスト">
          <a:extLst>
            <a:ext uri="{FF2B5EF4-FFF2-40B4-BE49-F238E27FC236}">
              <a16:creationId xmlns:a16="http://schemas.microsoft.com/office/drawing/2014/main" id="{00000000-0008-0000-0200-0000C9010000}"/>
            </a:ext>
          </a:extLst>
        </xdr:cNvPr>
        <xdr:cNvSpPr txBox="1"/>
      </xdr:nvSpPr>
      <xdr:spPr>
        <a:xfrm>
          <a:off x="10515600" y="17752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31931</xdr:rowOff>
    </xdr:from>
    <xdr:to>
      <xdr:col>55</xdr:col>
      <xdr:colOff>50800</xdr:colOff>
      <xdr:row>102</xdr:row>
      <xdr:rowOff>133531</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04267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54808</xdr:rowOff>
    </xdr:from>
    <xdr:ext cx="469744" cy="259045"/>
    <xdr:sp macro="" textlink="">
      <xdr:nvSpPr>
        <xdr:cNvPr id="469" name="【市民会館】&#10;一人当たり面積該当値テキスト">
          <a:extLst>
            <a:ext uri="{FF2B5EF4-FFF2-40B4-BE49-F238E27FC236}">
              <a16:creationId xmlns:a16="http://schemas.microsoft.com/office/drawing/2014/main" id="{00000000-0008-0000-0200-0000D5010000}"/>
            </a:ext>
          </a:extLst>
        </xdr:cNvPr>
        <xdr:cNvSpPr txBox="1"/>
      </xdr:nvSpPr>
      <xdr:spPr>
        <a:xfrm>
          <a:off x="10515600" y="173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67855</xdr:rowOff>
    </xdr:from>
    <xdr:to>
      <xdr:col>50</xdr:col>
      <xdr:colOff>165100</xdr:colOff>
      <xdr:row>102</xdr:row>
      <xdr:rowOff>169455</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9588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82731</xdr:rowOff>
    </xdr:from>
    <xdr:to>
      <xdr:col>55</xdr:col>
      <xdr:colOff>0</xdr:colOff>
      <xdr:row>102</xdr:row>
      <xdr:rowOff>118655</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flipV="1">
          <a:off x="9639300" y="1757063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93980</xdr:rowOff>
    </xdr:from>
    <xdr:to>
      <xdr:col>46</xdr:col>
      <xdr:colOff>38100</xdr:colOff>
      <xdr:row>103</xdr:row>
      <xdr:rowOff>24130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8699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118655</xdr:rowOff>
    </xdr:from>
    <xdr:to>
      <xdr:col>50</xdr:col>
      <xdr:colOff>114300</xdr:colOff>
      <xdr:row>102</xdr:row>
      <xdr:rowOff>144780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8750300" y="1760655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123371</xdr:rowOff>
    </xdr:from>
    <xdr:to>
      <xdr:col>41</xdr:col>
      <xdr:colOff>101600</xdr:colOff>
      <xdr:row>103</xdr:row>
      <xdr:rowOff>53521</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781050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144780</xdr:rowOff>
    </xdr:from>
    <xdr:to>
      <xdr:col>45</xdr:col>
      <xdr:colOff>177800</xdr:colOff>
      <xdr:row>103</xdr:row>
      <xdr:rowOff>2721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7861300" y="1763268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152763</xdr:rowOff>
    </xdr:from>
    <xdr:to>
      <xdr:col>36</xdr:col>
      <xdr:colOff>165100</xdr:colOff>
      <xdr:row>103</xdr:row>
      <xdr:rowOff>82913</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692150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2721</xdr:rowOff>
    </xdr:from>
    <xdr:to>
      <xdr:col>41</xdr:col>
      <xdr:colOff>50800</xdr:colOff>
      <xdr:row>103</xdr:row>
      <xdr:rowOff>32113</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6972300" y="1766207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52813</xdr:rowOff>
    </xdr:from>
    <xdr:ext cx="469744" cy="259045"/>
    <xdr:sp macro="" textlink="">
      <xdr:nvSpPr>
        <xdr:cNvPr id="478" name="n_1aveValue【市民会館】&#10;一人当たり面積">
          <a:extLst>
            <a:ext uri="{FF2B5EF4-FFF2-40B4-BE49-F238E27FC236}">
              <a16:creationId xmlns:a16="http://schemas.microsoft.com/office/drawing/2014/main" id="{00000000-0008-0000-0200-0000DE010000}"/>
            </a:ext>
          </a:extLst>
        </xdr:cNvPr>
        <xdr:cNvSpPr txBox="1"/>
      </xdr:nvSpPr>
      <xdr:spPr>
        <a:xfrm>
          <a:off x="9391727" y="1788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111596</xdr:rowOff>
    </xdr:from>
    <xdr:ext cx="469744" cy="259045"/>
    <xdr:sp macro="" textlink="">
      <xdr:nvSpPr>
        <xdr:cNvPr id="479" name="n_2aveValue【市民会館】&#10;一人当たり面積">
          <a:extLst>
            <a:ext uri="{FF2B5EF4-FFF2-40B4-BE49-F238E27FC236}">
              <a16:creationId xmlns:a16="http://schemas.microsoft.com/office/drawing/2014/main" id="{00000000-0008-0000-0200-0000DF010000}"/>
            </a:ext>
          </a:extLst>
        </xdr:cNvPr>
        <xdr:cNvSpPr txBox="1"/>
      </xdr:nvSpPr>
      <xdr:spPr>
        <a:xfrm>
          <a:off x="8515427" y="1794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114861</xdr:rowOff>
    </xdr:from>
    <xdr:ext cx="469744" cy="259045"/>
    <xdr:sp macro="" textlink="">
      <xdr:nvSpPr>
        <xdr:cNvPr id="480" name="n_3aveValue【市民会館】&#10;一人当たり面積">
          <a:extLst>
            <a:ext uri="{FF2B5EF4-FFF2-40B4-BE49-F238E27FC236}">
              <a16:creationId xmlns:a16="http://schemas.microsoft.com/office/drawing/2014/main" id="{00000000-0008-0000-0200-0000E0010000}"/>
            </a:ext>
          </a:extLst>
        </xdr:cNvPr>
        <xdr:cNvSpPr txBox="1"/>
      </xdr:nvSpPr>
      <xdr:spPr>
        <a:xfrm>
          <a:off x="7626427" y="179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144253</xdr:rowOff>
    </xdr:from>
    <xdr:ext cx="469744" cy="259045"/>
    <xdr:sp macro="" textlink="">
      <xdr:nvSpPr>
        <xdr:cNvPr id="481" name="n_4aveValue【市民会館】&#10;一人当たり面積">
          <a:extLst>
            <a:ext uri="{FF2B5EF4-FFF2-40B4-BE49-F238E27FC236}">
              <a16:creationId xmlns:a16="http://schemas.microsoft.com/office/drawing/2014/main" id="{00000000-0008-0000-0200-0000E1010000}"/>
            </a:ext>
          </a:extLst>
        </xdr:cNvPr>
        <xdr:cNvSpPr txBox="1"/>
      </xdr:nvSpPr>
      <xdr:spPr>
        <a:xfrm>
          <a:off x="6737427" y="1797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14532</xdr:rowOff>
    </xdr:from>
    <xdr:ext cx="469744" cy="259045"/>
    <xdr:sp macro="" textlink="">
      <xdr:nvSpPr>
        <xdr:cNvPr id="482" name="n_1mainValue【市民会館】&#10;一人当たり面積">
          <a:extLst>
            <a:ext uri="{FF2B5EF4-FFF2-40B4-BE49-F238E27FC236}">
              <a16:creationId xmlns:a16="http://schemas.microsoft.com/office/drawing/2014/main" id="{00000000-0008-0000-0200-0000E2010000}"/>
            </a:ext>
          </a:extLst>
        </xdr:cNvPr>
        <xdr:cNvSpPr txBox="1"/>
      </xdr:nvSpPr>
      <xdr:spPr>
        <a:xfrm>
          <a:off x="9391727" y="1733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40657</xdr:rowOff>
    </xdr:from>
    <xdr:ext cx="469744" cy="259045"/>
    <xdr:sp macro="" textlink="">
      <xdr:nvSpPr>
        <xdr:cNvPr id="483" name="n_2mainValue【市民会館】&#10;一人当たり面積">
          <a:extLst>
            <a:ext uri="{FF2B5EF4-FFF2-40B4-BE49-F238E27FC236}">
              <a16:creationId xmlns:a16="http://schemas.microsoft.com/office/drawing/2014/main" id="{00000000-0008-0000-0200-0000E3010000}"/>
            </a:ext>
          </a:extLst>
        </xdr:cNvPr>
        <xdr:cNvSpPr txBox="1"/>
      </xdr:nvSpPr>
      <xdr:spPr>
        <a:xfrm>
          <a:off x="85154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70048</xdr:rowOff>
    </xdr:from>
    <xdr:ext cx="469744" cy="259045"/>
    <xdr:sp macro="" textlink="">
      <xdr:nvSpPr>
        <xdr:cNvPr id="484" name="n_3mainValue【市民会館】&#10;一人当たり面積">
          <a:extLst>
            <a:ext uri="{FF2B5EF4-FFF2-40B4-BE49-F238E27FC236}">
              <a16:creationId xmlns:a16="http://schemas.microsoft.com/office/drawing/2014/main" id="{00000000-0008-0000-0200-0000E4010000}"/>
            </a:ext>
          </a:extLst>
        </xdr:cNvPr>
        <xdr:cNvSpPr txBox="1"/>
      </xdr:nvSpPr>
      <xdr:spPr>
        <a:xfrm>
          <a:off x="7626427" y="1738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99440</xdr:rowOff>
    </xdr:from>
    <xdr:ext cx="469744" cy="259045"/>
    <xdr:sp macro="" textlink="">
      <xdr:nvSpPr>
        <xdr:cNvPr id="485" name="n_4mainValue【市民会館】&#10;一人当たり面積">
          <a:extLst>
            <a:ext uri="{FF2B5EF4-FFF2-40B4-BE49-F238E27FC236}">
              <a16:creationId xmlns:a16="http://schemas.microsoft.com/office/drawing/2014/main" id="{00000000-0008-0000-0200-0000E5010000}"/>
            </a:ext>
          </a:extLst>
        </xdr:cNvPr>
        <xdr:cNvSpPr txBox="1"/>
      </xdr:nvSpPr>
      <xdr:spPr>
        <a:xfrm>
          <a:off x="6737427" y="1741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2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00000000-0008-0000-0200-000001020000}"/>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200-000003020000}"/>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200-000005020000}"/>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6268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200-000011020000}"/>
            </a:ext>
          </a:extLst>
        </xdr:cNvPr>
        <xdr:cNvSpPr txBox="1"/>
      </xdr:nvSpPr>
      <xdr:spPr>
        <a:xfrm>
          <a:off x="16357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64588</xdr:rowOff>
    </xdr:from>
    <xdr:to>
      <xdr:col>81</xdr:col>
      <xdr:colOff>101600</xdr:colOff>
      <xdr:row>38</xdr:row>
      <xdr:rowOff>166188</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5430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115388</xdr:rowOff>
    </xdr:from>
    <xdr:to>
      <xdr:col>85</xdr:col>
      <xdr:colOff>127000</xdr:colOff>
      <xdr:row>39</xdr:row>
      <xdr:rowOff>35378</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5481300" y="663048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12337</xdr:rowOff>
    </xdr:from>
    <xdr:to>
      <xdr:col>76</xdr:col>
      <xdr:colOff>165100</xdr:colOff>
      <xdr:row>38</xdr:row>
      <xdr:rowOff>113937</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4541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63137</xdr:rowOff>
    </xdr:from>
    <xdr:to>
      <xdr:col>81</xdr:col>
      <xdr:colOff>50800</xdr:colOff>
      <xdr:row>38</xdr:row>
      <xdr:rowOff>115388</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4592300" y="657823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95613</xdr:rowOff>
    </xdr:from>
    <xdr:to>
      <xdr:col>72</xdr:col>
      <xdr:colOff>38100</xdr:colOff>
      <xdr:row>38</xdr:row>
      <xdr:rowOff>25763</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36525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146413</xdr:rowOff>
    </xdr:from>
    <xdr:to>
      <xdr:col>76</xdr:col>
      <xdr:colOff>114300</xdr:colOff>
      <xdr:row>38</xdr:row>
      <xdr:rowOff>63137</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3703300" y="6490063"/>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7439</xdr:rowOff>
    </xdr:from>
    <xdr:to>
      <xdr:col>67</xdr:col>
      <xdr:colOff>101600</xdr:colOff>
      <xdr:row>37</xdr:row>
      <xdr:rowOff>109039</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2763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58239</xdr:rowOff>
    </xdr:from>
    <xdr:to>
      <xdr:col>71</xdr:col>
      <xdr:colOff>177800</xdr:colOff>
      <xdr:row>37</xdr:row>
      <xdr:rowOff>146413</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814300" y="6401889"/>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2611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157315</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105064</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42290</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125566</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127898</xdr:rowOff>
    </xdr:from>
    <xdr:to>
      <xdr:col>116</xdr:col>
      <xdr:colOff>114300</xdr:colOff>
      <xdr:row>41</xdr:row>
      <xdr:rowOff>58048</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2110700" y="698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42825</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200-000048020000}"/>
            </a:ext>
          </a:extLst>
        </xdr:cNvPr>
        <xdr:cNvSpPr txBox="1"/>
      </xdr:nvSpPr>
      <xdr:spPr>
        <a:xfrm>
          <a:off x="22199600" y="690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131555</xdr:rowOff>
    </xdr:from>
    <xdr:to>
      <xdr:col>112</xdr:col>
      <xdr:colOff>38100</xdr:colOff>
      <xdr:row>41</xdr:row>
      <xdr:rowOff>61705</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1272500" y="698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7248</xdr:rowOff>
    </xdr:from>
    <xdr:to>
      <xdr:col>116</xdr:col>
      <xdr:colOff>63500</xdr:colOff>
      <xdr:row>41</xdr:row>
      <xdr:rowOff>10905</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21323300" y="7036698"/>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136678</xdr:rowOff>
    </xdr:from>
    <xdr:to>
      <xdr:col>107</xdr:col>
      <xdr:colOff>101600</xdr:colOff>
      <xdr:row>41</xdr:row>
      <xdr:rowOff>66828</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0383500" y="699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10905</xdr:rowOff>
    </xdr:from>
    <xdr:to>
      <xdr:col>111</xdr:col>
      <xdr:colOff>177800</xdr:colOff>
      <xdr:row>41</xdr:row>
      <xdr:rowOff>16028</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20434300" y="7040355"/>
          <a:ext cx="889000" cy="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139560</xdr:rowOff>
    </xdr:from>
    <xdr:to>
      <xdr:col>102</xdr:col>
      <xdr:colOff>165100</xdr:colOff>
      <xdr:row>41</xdr:row>
      <xdr:rowOff>69710</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9494500" y="69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16028</xdr:rowOff>
    </xdr:from>
    <xdr:to>
      <xdr:col>107</xdr:col>
      <xdr:colOff>50800</xdr:colOff>
      <xdr:row>41</xdr:row>
      <xdr:rowOff>18910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19545300" y="7045478"/>
          <a:ext cx="889000" cy="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142754</xdr:rowOff>
    </xdr:from>
    <xdr:to>
      <xdr:col>98</xdr:col>
      <xdr:colOff>38100</xdr:colOff>
      <xdr:row>41</xdr:row>
      <xdr:rowOff>72904</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8605500" y="70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18910</xdr:rowOff>
    </xdr:from>
    <xdr:to>
      <xdr:col>102</xdr:col>
      <xdr:colOff>114300</xdr:colOff>
      <xdr:row>41</xdr:row>
      <xdr:rowOff>22104</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18656300" y="7048360"/>
          <a:ext cx="889000" cy="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52832</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43411" y="708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57955</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67111" y="708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60837</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78111" y="709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64031</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89111" y="70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00000000-0008-0000-0200-00006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00000000-0008-0000-0200-000070020000}"/>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00000000-0008-0000-0200-000072020000}"/>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00000000-0008-0000-0200-000074020000}"/>
            </a:ext>
          </a:extLst>
        </xdr:cNvPr>
        <xdr:cNvSpPr txBox="1"/>
      </xdr:nvSpPr>
      <xdr:spPr>
        <a:xfrm>
          <a:off x="16357600" y="9831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109220</xdr:rowOff>
    </xdr:from>
    <xdr:to>
      <xdr:col>85</xdr:col>
      <xdr:colOff>177800</xdr:colOff>
      <xdr:row>64</xdr:row>
      <xdr:rowOff>39370</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6268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24147</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00000000-0008-0000-0200-000080020000}"/>
            </a:ext>
          </a:extLst>
        </xdr:cNvPr>
        <xdr:cNvSpPr txBox="1"/>
      </xdr:nvSpPr>
      <xdr:spPr>
        <a:xfrm>
          <a:off x="16357600" y="1082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104648</xdr:rowOff>
    </xdr:from>
    <xdr:to>
      <xdr:col>81</xdr:col>
      <xdr:colOff>101600</xdr:colOff>
      <xdr:row>64</xdr:row>
      <xdr:rowOff>34798</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5430500" y="1090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155448</xdr:rowOff>
    </xdr:from>
    <xdr:to>
      <xdr:col>85</xdr:col>
      <xdr:colOff>127000</xdr:colOff>
      <xdr:row>63</xdr:row>
      <xdr:rowOff>160020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5481300" y="1095679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118364</xdr:rowOff>
    </xdr:from>
    <xdr:to>
      <xdr:col>76</xdr:col>
      <xdr:colOff>165100</xdr:colOff>
      <xdr:row>64</xdr:row>
      <xdr:rowOff>48514</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4541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155448</xdr:rowOff>
    </xdr:from>
    <xdr:to>
      <xdr:col>81</xdr:col>
      <xdr:colOff>50800</xdr:colOff>
      <xdr:row>63</xdr:row>
      <xdr:rowOff>169164</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4592300" y="109567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118364</xdr:rowOff>
    </xdr:from>
    <xdr:to>
      <xdr:col>72</xdr:col>
      <xdr:colOff>38100</xdr:colOff>
      <xdr:row>64</xdr:row>
      <xdr:rowOff>48514</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3652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169164</xdr:rowOff>
    </xdr:from>
    <xdr:to>
      <xdr:col>76</xdr:col>
      <xdr:colOff>114300</xdr:colOff>
      <xdr:row>63</xdr:row>
      <xdr:rowOff>169164</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3703300" y="10970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118364</xdr:rowOff>
    </xdr:from>
    <xdr:to>
      <xdr:col>67</xdr:col>
      <xdr:colOff>101600</xdr:colOff>
      <xdr:row>64</xdr:row>
      <xdr:rowOff>48514</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2763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169164</xdr:rowOff>
    </xdr:from>
    <xdr:to>
      <xdr:col>71</xdr:col>
      <xdr:colOff>177800</xdr:colOff>
      <xdr:row>63</xdr:row>
      <xdr:rowOff>169164</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814300" y="10970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52660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43897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3500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2611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25925</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5266044" y="1099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39641</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4389744" y="1101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39641</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3500744" y="1101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39641</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2611744" y="1101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76563</xdr:rowOff>
    </xdr:from>
    <xdr:to>
      <xdr:col>116</xdr:col>
      <xdr:colOff>114300</xdr:colOff>
      <xdr:row>64</xdr:row>
      <xdr:rowOff>6713</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2110700" y="1087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162940</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0000000-0008-0000-0200-0000BB020000}"/>
            </a:ext>
          </a:extLst>
        </xdr:cNvPr>
        <xdr:cNvSpPr txBox="1"/>
      </xdr:nvSpPr>
      <xdr:spPr>
        <a:xfrm>
          <a:off x="22199600" y="1079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125549</xdr:rowOff>
    </xdr:from>
    <xdr:to>
      <xdr:col>112</xdr:col>
      <xdr:colOff>38100</xdr:colOff>
      <xdr:row>64</xdr:row>
      <xdr:rowOff>55699</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1272500" y="1092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127363</xdr:rowOff>
    </xdr:from>
    <xdr:to>
      <xdr:col>116</xdr:col>
      <xdr:colOff>63500</xdr:colOff>
      <xdr:row>64</xdr:row>
      <xdr:rowOff>4899</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1323300" y="10928713"/>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128815</xdr:rowOff>
    </xdr:from>
    <xdr:to>
      <xdr:col>107</xdr:col>
      <xdr:colOff>101600</xdr:colOff>
      <xdr:row>64</xdr:row>
      <xdr:rowOff>58965</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03835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4899</xdr:rowOff>
    </xdr:from>
    <xdr:to>
      <xdr:col>111</xdr:col>
      <xdr:colOff>177800</xdr:colOff>
      <xdr:row>64</xdr:row>
      <xdr:rowOff>8165</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20434300" y="1097769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132080</xdr:rowOff>
    </xdr:from>
    <xdr:to>
      <xdr:col>102</xdr:col>
      <xdr:colOff>165100</xdr:colOff>
      <xdr:row>64</xdr:row>
      <xdr:rowOff>62230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9494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8165</xdr:rowOff>
    </xdr:from>
    <xdr:to>
      <xdr:col>107</xdr:col>
      <xdr:colOff>50800</xdr:colOff>
      <xdr:row>64</xdr:row>
      <xdr:rowOff>11430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19545300" y="1098096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91259</xdr:rowOff>
    </xdr:from>
    <xdr:to>
      <xdr:col>98</xdr:col>
      <xdr:colOff>38100</xdr:colOff>
      <xdr:row>64</xdr:row>
      <xdr:rowOff>21409</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8605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142059</xdr:rowOff>
    </xdr:from>
    <xdr:to>
      <xdr:col>102</xdr:col>
      <xdr:colOff>114300</xdr:colOff>
      <xdr:row>64</xdr:row>
      <xdr:rowOff>11430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656300" y="1094340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708" name="n_1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709" name="n_2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710" name="n_3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46826</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101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50092</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102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53357</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12536</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2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200-0000E5020000}"/>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200-0000E7020000}"/>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200-0000E9020000}"/>
            </a:ext>
          </a:extLst>
        </xdr:cNvPr>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160655</xdr:rowOff>
    </xdr:from>
    <xdr:to>
      <xdr:col>85</xdr:col>
      <xdr:colOff>177800</xdr:colOff>
      <xdr:row>81</xdr:row>
      <xdr:rowOff>90805</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62687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12082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200-0000F5020000}"/>
            </a:ext>
          </a:extLst>
        </xdr:cNvPr>
        <xdr:cNvSpPr txBox="1"/>
      </xdr:nvSpPr>
      <xdr:spPr>
        <a:xfrm>
          <a:off x="16357600"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5430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40005</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5481300" y="13927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99695</xdr:rowOff>
    </xdr:from>
    <xdr:to>
      <xdr:col>76</xdr:col>
      <xdr:colOff>165100</xdr:colOff>
      <xdr:row>81</xdr:row>
      <xdr:rowOff>29845</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4541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150495</xdr:rowOff>
    </xdr:from>
    <xdr:to>
      <xdr:col>81</xdr:col>
      <xdr:colOff>50800</xdr:colOff>
      <xdr:row>81</xdr:row>
      <xdr:rowOff>40005</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4592300" y="1386649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78739</xdr:rowOff>
    </xdr:from>
    <xdr:to>
      <xdr:col>72</xdr:col>
      <xdr:colOff>38100</xdr:colOff>
      <xdr:row>81</xdr:row>
      <xdr:rowOff>8889</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3652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129539</xdr:rowOff>
    </xdr:from>
    <xdr:to>
      <xdr:col>76</xdr:col>
      <xdr:colOff>114300</xdr:colOff>
      <xdr:row>80</xdr:row>
      <xdr:rowOff>150495</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3703300" y="1384553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31114</xdr:rowOff>
    </xdr:from>
    <xdr:to>
      <xdr:col>67</xdr:col>
      <xdr:colOff>101600</xdr:colOff>
      <xdr:row>80</xdr:row>
      <xdr:rowOff>132714</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2763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81914</xdr:rowOff>
    </xdr:from>
    <xdr:to>
      <xdr:col>71</xdr:col>
      <xdr:colOff>177800</xdr:colOff>
      <xdr:row>80</xdr:row>
      <xdr:rowOff>129539</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814300" y="137979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200-000002030000}"/>
            </a:ext>
          </a:extLst>
        </xdr:cNvPr>
        <xdr:cNvSpPr txBox="1"/>
      </xdr:nvSpPr>
      <xdr:spPr>
        <a:xfrm>
          <a:off x="152660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46372</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200-000003030000}"/>
            </a:ext>
          </a:extLst>
        </xdr:cNvPr>
        <xdr:cNvSpPr txBox="1"/>
      </xdr:nvSpPr>
      <xdr:spPr>
        <a:xfrm>
          <a:off x="1438974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25416</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500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149241</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611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0000000-0008-0000-0200-00001E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800" name="【消防施設】&#10;一人当たり面積最小値テキスト">
          <a:extLst>
            <a:ext uri="{FF2B5EF4-FFF2-40B4-BE49-F238E27FC236}">
              <a16:creationId xmlns:a16="http://schemas.microsoft.com/office/drawing/2014/main" id="{00000000-0008-0000-0200-000020030000}"/>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802" name="【消防施設】&#10;一人当たり面積最大値テキスト">
          <a:extLst>
            <a:ext uri="{FF2B5EF4-FFF2-40B4-BE49-F238E27FC236}">
              <a16:creationId xmlns:a16="http://schemas.microsoft.com/office/drawing/2014/main" id="{00000000-0008-0000-0200-000022030000}"/>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804" name="【消防施設】&#10;一人当たり面積平均値テキスト">
          <a:extLst>
            <a:ext uri="{FF2B5EF4-FFF2-40B4-BE49-F238E27FC236}">
              <a16:creationId xmlns:a16="http://schemas.microsoft.com/office/drawing/2014/main" id="{00000000-0008-0000-0200-000024030000}"/>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808" name="フローチャート: 判断 807">
          <a:extLst>
            <a:ext uri="{FF2B5EF4-FFF2-40B4-BE49-F238E27FC236}">
              <a16:creationId xmlns:a16="http://schemas.microsoft.com/office/drawing/2014/main" id="{00000000-0008-0000-0200-000028030000}"/>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809" name="フローチャート: 判断 808">
          <a:extLst>
            <a:ext uri="{FF2B5EF4-FFF2-40B4-BE49-F238E27FC236}">
              <a16:creationId xmlns:a16="http://schemas.microsoft.com/office/drawing/2014/main" id="{00000000-0008-0000-0200-000029030000}"/>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96701</xdr:rowOff>
    </xdr:from>
    <xdr:to>
      <xdr:col>116</xdr:col>
      <xdr:colOff>114300</xdr:colOff>
      <xdr:row>84</xdr:row>
      <xdr:rowOff>26851</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22110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75128</xdr:rowOff>
    </xdr:from>
    <xdr:ext cx="469744" cy="259045"/>
    <xdr:sp macro="" textlink="">
      <xdr:nvSpPr>
        <xdr:cNvPr id="816" name="【消防施設】&#10;一人当たり面積該当値テキスト">
          <a:extLst>
            <a:ext uri="{FF2B5EF4-FFF2-40B4-BE49-F238E27FC236}">
              <a16:creationId xmlns:a16="http://schemas.microsoft.com/office/drawing/2014/main" id="{00000000-0008-0000-0200-000030030000}"/>
            </a:ext>
          </a:extLst>
        </xdr:cNvPr>
        <xdr:cNvSpPr txBox="1"/>
      </xdr:nvSpPr>
      <xdr:spPr>
        <a:xfrm>
          <a:off x="22199600" y="1430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147501</xdr:rowOff>
    </xdr:from>
    <xdr:to>
      <xdr:col>116</xdr:col>
      <xdr:colOff>63500</xdr:colOff>
      <xdr:row>83</xdr:row>
      <xdr:rowOff>163830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21323300" y="1437785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126093</xdr:rowOff>
    </xdr:from>
    <xdr:to>
      <xdr:col>107</xdr:col>
      <xdr:colOff>101600</xdr:colOff>
      <xdr:row>84</xdr:row>
      <xdr:rowOff>56243</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20383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84</xdr:row>
      <xdr:rowOff>5443</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0434300" y="1439418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152219</xdr:rowOff>
    </xdr:from>
    <xdr:to>
      <xdr:col>102</xdr:col>
      <xdr:colOff>165100</xdr:colOff>
      <xdr:row>84</xdr:row>
      <xdr:rowOff>82369</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19494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5443</xdr:rowOff>
    </xdr:from>
    <xdr:to>
      <xdr:col>107</xdr:col>
      <xdr:colOff>50800</xdr:colOff>
      <xdr:row>84</xdr:row>
      <xdr:rowOff>31569</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flipV="1">
          <a:off x="19545300" y="144072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139156</xdr:rowOff>
    </xdr:from>
    <xdr:to>
      <xdr:col>98</xdr:col>
      <xdr:colOff>38100</xdr:colOff>
      <xdr:row>84</xdr:row>
      <xdr:rowOff>69306</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18605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18506</xdr:rowOff>
    </xdr:from>
    <xdr:to>
      <xdr:col>102</xdr:col>
      <xdr:colOff>114300</xdr:colOff>
      <xdr:row>84</xdr:row>
      <xdr:rowOff>31569</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8656300" y="144203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825" name="n_1aveValue【消防施設】&#10;一人当たり面積">
          <a:extLst>
            <a:ext uri="{FF2B5EF4-FFF2-40B4-BE49-F238E27FC236}">
              <a16:creationId xmlns:a16="http://schemas.microsoft.com/office/drawing/2014/main" id="{00000000-0008-0000-0200-000039030000}"/>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26" name="n_2aveValue【消防施設】&#10;一人当たり面積">
          <a:extLst>
            <a:ext uri="{FF2B5EF4-FFF2-40B4-BE49-F238E27FC236}">
              <a16:creationId xmlns:a16="http://schemas.microsoft.com/office/drawing/2014/main" id="{00000000-0008-0000-0200-00003A030000}"/>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827" name="n_3aveValue【消防施設】&#10;一人当たり面積">
          <a:extLst>
            <a:ext uri="{FF2B5EF4-FFF2-40B4-BE49-F238E27FC236}">
              <a16:creationId xmlns:a16="http://schemas.microsoft.com/office/drawing/2014/main" id="{00000000-0008-0000-0200-00003B030000}"/>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828" name="n_4aveValue【消防施設】&#10;一人当たり面積">
          <a:extLst>
            <a:ext uri="{FF2B5EF4-FFF2-40B4-BE49-F238E27FC236}">
              <a16:creationId xmlns:a16="http://schemas.microsoft.com/office/drawing/2014/main" id="{00000000-0008-0000-0200-00003C030000}"/>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34307</xdr:rowOff>
    </xdr:from>
    <xdr:ext cx="469744" cy="259045"/>
    <xdr:sp macro="" textlink="">
      <xdr:nvSpPr>
        <xdr:cNvPr id="829" name="n_1mainValue【消防施設】&#10;一人当たり面積">
          <a:extLst>
            <a:ext uri="{FF2B5EF4-FFF2-40B4-BE49-F238E27FC236}">
              <a16:creationId xmlns:a16="http://schemas.microsoft.com/office/drawing/2014/main" id="{00000000-0008-0000-0200-00003D030000}"/>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47370</xdr:rowOff>
    </xdr:from>
    <xdr:ext cx="469744" cy="259045"/>
    <xdr:sp macro="" textlink="">
      <xdr:nvSpPr>
        <xdr:cNvPr id="830" name="n_2mainValue【消防施設】&#10;一人当たり面積">
          <a:extLst>
            <a:ext uri="{FF2B5EF4-FFF2-40B4-BE49-F238E27FC236}">
              <a16:creationId xmlns:a16="http://schemas.microsoft.com/office/drawing/2014/main" id="{00000000-0008-0000-0200-00003E030000}"/>
            </a:ext>
          </a:extLst>
        </xdr:cNvPr>
        <xdr:cNvSpPr txBox="1"/>
      </xdr:nvSpPr>
      <xdr:spPr>
        <a:xfrm>
          <a:off x="20199427"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73496</xdr:rowOff>
    </xdr:from>
    <xdr:ext cx="469744" cy="259045"/>
    <xdr:sp macro="" textlink="">
      <xdr:nvSpPr>
        <xdr:cNvPr id="831" name="n_3mainValue【消防施設】&#10;一人当たり面積">
          <a:extLst>
            <a:ext uri="{FF2B5EF4-FFF2-40B4-BE49-F238E27FC236}">
              <a16:creationId xmlns:a16="http://schemas.microsoft.com/office/drawing/2014/main" id="{00000000-0008-0000-0200-00003F030000}"/>
            </a:ext>
          </a:extLst>
        </xdr:cNvPr>
        <xdr:cNvSpPr txBox="1"/>
      </xdr:nvSpPr>
      <xdr:spPr>
        <a:xfrm>
          <a:off x="1931042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60433</xdr:rowOff>
    </xdr:from>
    <xdr:ext cx="469744" cy="259045"/>
    <xdr:sp macro="" textlink="">
      <xdr:nvSpPr>
        <xdr:cNvPr id="832" name="n_4mainValue【消防施設】&#10;一人当たり面積">
          <a:extLst>
            <a:ext uri="{FF2B5EF4-FFF2-40B4-BE49-F238E27FC236}">
              <a16:creationId xmlns:a16="http://schemas.microsoft.com/office/drawing/2014/main" id="{00000000-0008-0000-0200-000040030000}"/>
            </a:ext>
          </a:extLst>
        </xdr:cNvPr>
        <xdr:cNvSpPr txBox="1"/>
      </xdr:nvSpPr>
      <xdr:spPr>
        <a:xfrm>
          <a:off x="18421427"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00000000-0008-0000-0200-000058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858" name="【庁舎】&#10;有形固定資産減価償却率最小値テキスト">
          <a:extLst>
            <a:ext uri="{FF2B5EF4-FFF2-40B4-BE49-F238E27FC236}">
              <a16:creationId xmlns:a16="http://schemas.microsoft.com/office/drawing/2014/main" id="{00000000-0008-0000-0200-00005A030000}"/>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860" name="【庁舎】&#10;有形固定資産減価償却率最大値テキスト">
          <a:extLst>
            <a:ext uri="{FF2B5EF4-FFF2-40B4-BE49-F238E27FC236}">
              <a16:creationId xmlns:a16="http://schemas.microsoft.com/office/drawing/2014/main" id="{00000000-0008-0000-0200-00005C030000}"/>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862" name="【庁舎】&#10;有形固定資産減価償却率平均値テキスト">
          <a:extLst>
            <a:ext uri="{FF2B5EF4-FFF2-40B4-BE49-F238E27FC236}">
              <a16:creationId xmlns:a16="http://schemas.microsoft.com/office/drawing/2014/main" id="{00000000-0008-0000-0200-00005E030000}"/>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866" name="フローチャート: 判断 865">
          <a:extLst>
            <a:ext uri="{FF2B5EF4-FFF2-40B4-BE49-F238E27FC236}">
              <a16:creationId xmlns:a16="http://schemas.microsoft.com/office/drawing/2014/main" id="{00000000-0008-0000-0200-000062030000}"/>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867" name="フローチャート: 判断 866">
          <a:extLst>
            <a:ext uri="{FF2B5EF4-FFF2-40B4-BE49-F238E27FC236}">
              <a16:creationId xmlns:a16="http://schemas.microsoft.com/office/drawing/2014/main" id="{00000000-0008-0000-0200-000063030000}"/>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168275</xdr:rowOff>
    </xdr:from>
    <xdr:to>
      <xdr:col>85</xdr:col>
      <xdr:colOff>177800</xdr:colOff>
      <xdr:row>101</xdr:row>
      <xdr:rowOff>98425</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62687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19702</xdr:rowOff>
    </xdr:from>
    <xdr:ext cx="405111" cy="259045"/>
    <xdr:sp macro="" textlink="">
      <xdr:nvSpPr>
        <xdr:cNvPr id="874" name="【庁舎】&#10;有形固定資産減価償却率該当値テキスト">
          <a:extLst>
            <a:ext uri="{FF2B5EF4-FFF2-40B4-BE49-F238E27FC236}">
              <a16:creationId xmlns:a16="http://schemas.microsoft.com/office/drawing/2014/main" id="{00000000-0008-0000-0200-00006A030000}"/>
            </a:ext>
          </a:extLst>
        </xdr:cNvPr>
        <xdr:cNvSpPr txBox="1"/>
      </xdr:nvSpPr>
      <xdr:spPr>
        <a:xfrm>
          <a:off x="16357600"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118745</xdr:rowOff>
    </xdr:from>
    <xdr:to>
      <xdr:col>81</xdr:col>
      <xdr:colOff>101600</xdr:colOff>
      <xdr:row>101</xdr:row>
      <xdr:rowOff>48895</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54305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169545</xdr:rowOff>
    </xdr:from>
    <xdr:to>
      <xdr:col>85</xdr:col>
      <xdr:colOff>127000</xdr:colOff>
      <xdr:row>101</xdr:row>
      <xdr:rowOff>47625</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5481300" y="173145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100</xdr:row>
      <xdr:rowOff>169545</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4592300" y="172669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25400</xdr:rowOff>
    </xdr:from>
    <xdr:to>
      <xdr:col>72</xdr:col>
      <xdr:colOff>38100</xdr:colOff>
      <xdr:row>100</xdr:row>
      <xdr:rowOff>127000</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3652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76200</xdr:rowOff>
    </xdr:from>
    <xdr:to>
      <xdr:col>76</xdr:col>
      <xdr:colOff>114300</xdr:colOff>
      <xdr:row>100</xdr:row>
      <xdr:rowOff>121920</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3703300" y="17221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153036</xdr:rowOff>
    </xdr:from>
    <xdr:to>
      <xdr:col>67</xdr:col>
      <xdr:colOff>101600</xdr:colOff>
      <xdr:row>100</xdr:row>
      <xdr:rowOff>83186</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2763500" y="1712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32386</xdr:rowOff>
    </xdr:from>
    <xdr:to>
      <xdr:col>71</xdr:col>
      <xdr:colOff>177800</xdr:colOff>
      <xdr:row>100</xdr:row>
      <xdr:rowOff>76200</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2814300" y="171773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883" name="n_1aveValue【庁舎】&#10;有形固定資産減価償却率">
          <a:extLst>
            <a:ext uri="{FF2B5EF4-FFF2-40B4-BE49-F238E27FC236}">
              <a16:creationId xmlns:a16="http://schemas.microsoft.com/office/drawing/2014/main" id="{00000000-0008-0000-0200-000073030000}"/>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884" name="n_2aveValue【庁舎】&#10;有形固定資産減価償却率">
          <a:extLst>
            <a:ext uri="{FF2B5EF4-FFF2-40B4-BE49-F238E27FC236}">
              <a16:creationId xmlns:a16="http://schemas.microsoft.com/office/drawing/2014/main" id="{00000000-0008-0000-0200-000074030000}"/>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885" name="n_3aveValue【庁舎】&#10;有形固定資産減価償却率">
          <a:extLst>
            <a:ext uri="{FF2B5EF4-FFF2-40B4-BE49-F238E27FC236}">
              <a16:creationId xmlns:a16="http://schemas.microsoft.com/office/drawing/2014/main" id="{00000000-0008-0000-0200-000075030000}"/>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886" name="n_4aveValue【庁舎】&#10;有形固定資産減価償却率">
          <a:extLst>
            <a:ext uri="{FF2B5EF4-FFF2-40B4-BE49-F238E27FC236}">
              <a16:creationId xmlns:a16="http://schemas.microsoft.com/office/drawing/2014/main" id="{00000000-0008-0000-0200-000076030000}"/>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65422</xdr:rowOff>
    </xdr:from>
    <xdr:ext cx="405111" cy="259045"/>
    <xdr:sp macro="" textlink="">
      <xdr:nvSpPr>
        <xdr:cNvPr id="887" name="n_1mainValue【庁舎】&#10;有形固定資産減価償却率">
          <a:extLst>
            <a:ext uri="{FF2B5EF4-FFF2-40B4-BE49-F238E27FC236}">
              <a16:creationId xmlns:a16="http://schemas.microsoft.com/office/drawing/2014/main" id="{00000000-0008-0000-0200-000077030000}"/>
            </a:ext>
          </a:extLst>
        </xdr:cNvPr>
        <xdr:cNvSpPr txBox="1"/>
      </xdr:nvSpPr>
      <xdr:spPr>
        <a:xfrm>
          <a:off x="1526604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888" name="n_2mainValue【庁舎】&#10;有形固定資産減価償却率">
          <a:extLst>
            <a:ext uri="{FF2B5EF4-FFF2-40B4-BE49-F238E27FC236}">
              <a16:creationId xmlns:a16="http://schemas.microsoft.com/office/drawing/2014/main" id="{00000000-0008-0000-0200-000078030000}"/>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143527</xdr:rowOff>
    </xdr:from>
    <xdr:ext cx="405111" cy="259045"/>
    <xdr:sp macro="" textlink="">
      <xdr:nvSpPr>
        <xdr:cNvPr id="889" name="n_3mainValue【庁舎】&#10;有形固定資産減価償却率">
          <a:extLst>
            <a:ext uri="{FF2B5EF4-FFF2-40B4-BE49-F238E27FC236}">
              <a16:creationId xmlns:a16="http://schemas.microsoft.com/office/drawing/2014/main" id="{00000000-0008-0000-0200-000079030000}"/>
            </a:ext>
          </a:extLst>
        </xdr:cNvPr>
        <xdr:cNvSpPr txBox="1"/>
      </xdr:nvSpPr>
      <xdr:spPr>
        <a:xfrm>
          <a:off x="135007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99713</xdr:rowOff>
    </xdr:from>
    <xdr:ext cx="405111" cy="259045"/>
    <xdr:sp macro="" textlink="">
      <xdr:nvSpPr>
        <xdr:cNvPr id="890" name="n_4mainValue【庁舎】&#10;有形固定資産減価償却率">
          <a:extLst>
            <a:ext uri="{FF2B5EF4-FFF2-40B4-BE49-F238E27FC236}">
              <a16:creationId xmlns:a16="http://schemas.microsoft.com/office/drawing/2014/main" id="{00000000-0008-0000-0200-00007A030000}"/>
            </a:ext>
          </a:extLst>
        </xdr:cNvPr>
        <xdr:cNvSpPr txBox="1"/>
      </xdr:nvSpPr>
      <xdr:spPr>
        <a:xfrm>
          <a:off x="12611744" y="169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00000000-0008-0000-0200-00008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0000000-0008-0000-0200-00008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913" name="【庁舎】&#10;一人当たり面積最小値テキスト">
          <a:extLst>
            <a:ext uri="{FF2B5EF4-FFF2-40B4-BE49-F238E27FC236}">
              <a16:creationId xmlns:a16="http://schemas.microsoft.com/office/drawing/2014/main" id="{00000000-0008-0000-0200-000091030000}"/>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915" name="【庁舎】&#10;一人当たり面積最大値テキスト">
          <a:extLst>
            <a:ext uri="{FF2B5EF4-FFF2-40B4-BE49-F238E27FC236}">
              <a16:creationId xmlns:a16="http://schemas.microsoft.com/office/drawing/2014/main" id="{00000000-0008-0000-0200-000093030000}"/>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917" name="【庁舎】&#10;一人当たり面積平均値テキスト">
          <a:extLst>
            <a:ext uri="{FF2B5EF4-FFF2-40B4-BE49-F238E27FC236}">
              <a16:creationId xmlns:a16="http://schemas.microsoft.com/office/drawing/2014/main" id="{00000000-0008-0000-0200-000095030000}"/>
            </a:ext>
          </a:extLst>
        </xdr:cNvPr>
        <xdr:cNvSpPr txBox="1"/>
      </xdr:nvSpPr>
      <xdr:spPr>
        <a:xfrm>
          <a:off x="22199600" y="18077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67920</xdr:rowOff>
    </xdr:from>
    <xdr:to>
      <xdr:col>116</xdr:col>
      <xdr:colOff>114300</xdr:colOff>
      <xdr:row>103</xdr:row>
      <xdr:rowOff>169520</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22110700" y="1772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90797</xdr:rowOff>
    </xdr:from>
    <xdr:ext cx="469744" cy="259045"/>
    <xdr:sp macro="" textlink="">
      <xdr:nvSpPr>
        <xdr:cNvPr id="929" name="【庁舎】&#10;一人当たり面積該当値テキスト">
          <a:extLst>
            <a:ext uri="{FF2B5EF4-FFF2-40B4-BE49-F238E27FC236}">
              <a16:creationId xmlns:a16="http://schemas.microsoft.com/office/drawing/2014/main" id="{00000000-0008-0000-0200-0000A1030000}"/>
            </a:ext>
          </a:extLst>
        </xdr:cNvPr>
        <xdr:cNvSpPr txBox="1"/>
      </xdr:nvSpPr>
      <xdr:spPr>
        <a:xfrm>
          <a:off x="22199600" y="1757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90779</xdr:rowOff>
    </xdr:from>
    <xdr:to>
      <xdr:col>112</xdr:col>
      <xdr:colOff>38100</xdr:colOff>
      <xdr:row>104</xdr:row>
      <xdr:rowOff>20929</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1272500" y="177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118720</xdr:rowOff>
    </xdr:from>
    <xdr:to>
      <xdr:col>116</xdr:col>
      <xdr:colOff>63500</xdr:colOff>
      <xdr:row>103</xdr:row>
      <xdr:rowOff>141579</xdr:rowOff>
    </xdr:to>
    <xdr:cxnSp macro="">
      <xdr:nvCxnSpPr>
        <xdr:cNvPr id="931" name="直線コネクタ 930">
          <a:extLst>
            <a:ext uri="{FF2B5EF4-FFF2-40B4-BE49-F238E27FC236}">
              <a16:creationId xmlns:a16="http://schemas.microsoft.com/office/drawing/2014/main" id="{00000000-0008-0000-0200-0000A3030000}"/>
            </a:ext>
          </a:extLst>
        </xdr:cNvPr>
        <xdr:cNvCxnSpPr/>
      </xdr:nvCxnSpPr>
      <xdr:spPr>
        <a:xfrm flipV="1">
          <a:off x="21323300" y="1777807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111810</xdr:rowOff>
    </xdr:from>
    <xdr:to>
      <xdr:col>107</xdr:col>
      <xdr:colOff>101600</xdr:colOff>
      <xdr:row>104</xdr:row>
      <xdr:rowOff>41960</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0383500" y="177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141579</xdr:rowOff>
    </xdr:from>
    <xdr:to>
      <xdr:col>111</xdr:col>
      <xdr:colOff>177800</xdr:colOff>
      <xdr:row>103</xdr:row>
      <xdr:rowOff>162610</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20434300" y="17800929"/>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131014</xdr:rowOff>
    </xdr:from>
    <xdr:to>
      <xdr:col>102</xdr:col>
      <xdr:colOff>165100</xdr:colOff>
      <xdr:row>104</xdr:row>
      <xdr:rowOff>61164</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19494500" y="1779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162610</xdr:rowOff>
    </xdr:from>
    <xdr:to>
      <xdr:col>107</xdr:col>
      <xdr:colOff>50800</xdr:colOff>
      <xdr:row>104</xdr:row>
      <xdr:rowOff>10364</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flipV="1">
          <a:off x="19545300" y="17821960"/>
          <a:ext cx="889000" cy="1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148386</xdr:rowOff>
    </xdr:from>
    <xdr:to>
      <xdr:col>98</xdr:col>
      <xdr:colOff>38100</xdr:colOff>
      <xdr:row>104</xdr:row>
      <xdr:rowOff>78536</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8605500" y="1780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10364</xdr:rowOff>
    </xdr:from>
    <xdr:to>
      <xdr:col>102</xdr:col>
      <xdr:colOff>114300</xdr:colOff>
      <xdr:row>104</xdr:row>
      <xdr:rowOff>27736</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flipV="1">
          <a:off x="18656300" y="17841164"/>
          <a:ext cx="889000" cy="1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938" name="n_1aveValue【庁舎】&#10;一人当たり面積">
          <a:extLst>
            <a:ext uri="{FF2B5EF4-FFF2-40B4-BE49-F238E27FC236}">
              <a16:creationId xmlns:a16="http://schemas.microsoft.com/office/drawing/2014/main" id="{00000000-0008-0000-0200-0000AA030000}"/>
            </a:ext>
          </a:extLst>
        </xdr:cNvPr>
        <xdr:cNvSpPr txBox="1"/>
      </xdr:nvSpPr>
      <xdr:spPr>
        <a:xfrm>
          <a:off x="21075727" y="182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939" name="n_2aveValue【庁舎】&#10;一人当たり面積">
          <a:extLst>
            <a:ext uri="{FF2B5EF4-FFF2-40B4-BE49-F238E27FC236}">
              <a16:creationId xmlns:a16="http://schemas.microsoft.com/office/drawing/2014/main" id="{00000000-0008-0000-0200-0000AB030000}"/>
            </a:ext>
          </a:extLst>
        </xdr:cNvPr>
        <xdr:cNvSpPr txBox="1"/>
      </xdr:nvSpPr>
      <xdr:spPr>
        <a:xfrm>
          <a:off x="20199427" y="182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940" name="n_3aveValue【庁舎】&#10;一人当たり面積">
          <a:extLst>
            <a:ext uri="{FF2B5EF4-FFF2-40B4-BE49-F238E27FC236}">
              <a16:creationId xmlns:a16="http://schemas.microsoft.com/office/drawing/2014/main" id="{00000000-0008-0000-0200-0000AC030000}"/>
            </a:ext>
          </a:extLst>
        </xdr:cNvPr>
        <xdr:cNvSpPr txBox="1"/>
      </xdr:nvSpPr>
      <xdr:spPr>
        <a:xfrm>
          <a:off x="19310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941" name="n_4aveValue【庁舎】&#10;一人当たり面積">
          <a:extLst>
            <a:ext uri="{FF2B5EF4-FFF2-40B4-BE49-F238E27FC236}">
              <a16:creationId xmlns:a16="http://schemas.microsoft.com/office/drawing/2014/main" id="{00000000-0008-0000-0200-0000AD030000}"/>
            </a:ext>
          </a:extLst>
        </xdr:cNvPr>
        <xdr:cNvSpPr txBox="1"/>
      </xdr:nvSpPr>
      <xdr:spPr>
        <a:xfrm>
          <a:off x="18421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37456</xdr:rowOff>
    </xdr:from>
    <xdr:ext cx="469744" cy="259045"/>
    <xdr:sp macro="" textlink="">
      <xdr:nvSpPr>
        <xdr:cNvPr id="942" name="n_1mainValue【庁舎】&#10;一人当たり面積">
          <a:extLst>
            <a:ext uri="{FF2B5EF4-FFF2-40B4-BE49-F238E27FC236}">
              <a16:creationId xmlns:a16="http://schemas.microsoft.com/office/drawing/2014/main" id="{00000000-0008-0000-0200-0000AE030000}"/>
            </a:ext>
          </a:extLst>
        </xdr:cNvPr>
        <xdr:cNvSpPr txBox="1"/>
      </xdr:nvSpPr>
      <xdr:spPr>
        <a:xfrm>
          <a:off x="21075727" y="1752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58487</xdr:rowOff>
    </xdr:from>
    <xdr:ext cx="469744" cy="259045"/>
    <xdr:sp macro="" textlink="">
      <xdr:nvSpPr>
        <xdr:cNvPr id="943" name="n_2mainValue【庁舎】&#10;一人当たり面積">
          <a:extLst>
            <a:ext uri="{FF2B5EF4-FFF2-40B4-BE49-F238E27FC236}">
              <a16:creationId xmlns:a16="http://schemas.microsoft.com/office/drawing/2014/main" id="{00000000-0008-0000-0200-0000AF030000}"/>
            </a:ext>
          </a:extLst>
        </xdr:cNvPr>
        <xdr:cNvSpPr txBox="1"/>
      </xdr:nvSpPr>
      <xdr:spPr>
        <a:xfrm>
          <a:off x="20199427" y="1754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77691</xdr:rowOff>
    </xdr:from>
    <xdr:ext cx="469744" cy="259045"/>
    <xdr:sp macro="" textlink="">
      <xdr:nvSpPr>
        <xdr:cNvPr id="944" name="n_3mainValue【庁舎】&#10;一人当たり面積">
          <a:extLst>
            <a:ext uri="{FF2B5EF4-FFF2-40B4-BE49-F238E27FC236}">
              <a16:creationId xmlns:a16="http://schemas.microsoft.com/office/drawing/2014/main" id="{00000000-0008-0000-0200-0000B0030000}"/>
            </a:ext>
          </a:extLst>
        </xdr:cNvPr>
        <xdr:cNvSpPr txBox="1"/>
      </xdr:nvSpPr>
      <xdr:spPr>
        <a:xfrm>
          <a:off x="19310427" y="1756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95063</xdr:rowOff>
    </xdr:from>
    <xdr:ext cx="469744" cy="259045"/>
    <xdr:sp macro="" textlink="">
      <xdr:nvSpPr>
        <xdr:cNvPr id="945" name="n_4mainValue【庁舎】&#10;一人当たり面積">
          <a:extLst>
            <a:ext uri="{FF2B5EF4-FFF2-40B4-BE49-F238E27FC236}">
              <a16:creationId xmlns:a16="http://schemas.microsoft.com/office/drawing/2014/main" id="{00000000-0008-0000-0200-0000B1030000}"/>
            </a:ext>
          </a:extLst>
        </xdr:cNvPr>
        <xdr:cNvSpPr txBox="1"/>
      </xdr:nvSpPr>
      <xdr:spPr>
        <a:xfrm>
          <a:off x="18421427" y="1758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00000000-0008-0000-0200-0000B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00000000-0008-0000-0200-0000B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00000000-0008-0000-0200-0000B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分析表①と同じ</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480\Desktop\3_4672_28035_up_66krn4cy-cleaned.xlsx" TargetMode="External"/><Relationship Id="rId1" Type="http://schemas.openxmlformats.org/officeDocument/2006/relationships/externalLinkPath" Target="/Users/480/Desktop/3_4672_28035_up_66krn4cy-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134979</v>
          </cell>
          <cell r="F3">
            <v>120302</v>
          </cell>
        </row>
        <row r="5">
          <cell r="A5" t="str">
            <v xml:space="preserve"> R03</v>
          </cell>
          <cell r="D5">
            <v>201337</v>
          </cell>
          <cell r="F5">
            <v>114841</v>
          </cell>
        </row>
        <row r="7">
          <cell r="A7" t="str">
            <v xml:space="preserve"> R04</v>
          </cell>
          <cell r="D7">
            <v>219114</v>
          </cell>
          <cell r="F7">
            <v>124145</v>
          </cell>
        </row>
        <row r="9">
          <cell r="A9" t="str">
            <v xml:space="preserve"> R05</v>
          </cell>
          <cell r="D9">
            <v>298921</v>
          </cell>
          <cell r="F9">
            <v>131480</v>
          </cell>
        </row>
        <row r="11">
          <cell r="A11" t="str">
            <v xml:space="preserve"> R06</v>
          </cell>
          <cell r="D11">
            <v>161140</v>
          </cell>
          <cell r="F11">
            <v>163245</v>
          </cell>
        </row>
        <row r="18">
          <cell r="B18" t="str">
            <v>R02</v>
          </cell>
          <cell r="C18" t="str">
            <v>R03</v>
          </cell>
          <cell r="D18" t="str">
            <v>R04</v>
          </cell>
          <cell r="E18" t="str">
            <v>R05</v>
          </cell>
          <cell r="F18" t="str">
            <v>R06</v>
          </cell>
        </row>
        <row r="19">
          <cell r="A19" t="str">
            <v>実質収支額</v>
          </cell>
          <cell r="B19">
            <v>5.22</v>
          </cell>
          <cell r="C19">
            <v>11.46</v>
          </cell>
          <cell r="D19">
            <v>13.34</v>
          </cell>
          <cell r="E19">
            <v>12.29</v>
          </cell>
          <cell r="F19">
            <v>9.89</v>
          </cell>
        </row>
        <row r="20">
          <cell r="A20" t="str">
            <v>財政調整基金残高</v>
          </cell>
          <cell r="B20">
            <v>11.58</v>
          </cell>
          <cell r="C20">
            <v>13.65</v>
          </cell>
          <cell r="D20">
            <v>20.8</v>
          </cell>
          <cell r="E20">
            <v>22.26</v>
          </cell>
          <cell r="F20">
            <v>25.66</v>
          </cell>
        </row>
        <row r="21">
          <cell r="A21" t="str">
            <v>実質単年度収支</v>
          </cell>
          <cell r="B21">
            <v>-3.61</v>
          </cell>
          <cell r="C21">
            <v>5.93</v>
          </cell>
          <cell r="D21">
            <v>0.15</v>
          </cell>
          <cell r="E21">
            <v>-8.57</v>
          </cell>
          <cell r="F21">
            <v>-4.72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0.06</v>
          </cell>
          <cell r="D27" t="e">
            <v>#N/A</v>
          </cell>
          <cell r="E27">
            <v>0.06</v>
          </cell>
          <cell r="F27" t="e">
            <v>#N/A</v>
          </cell>
          <cell r="G27">
            <v>0.06</v>
          </cell>
          <cell r="H27" t="e">
            <v>#N/A</v>
          </cell>
          <cell r="I27">
            <v>0.17</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山都町後期高齢者医療特別会計</v>
          </cell>
          <cell r="B31" t="e">
            <v>#N/A</v>
          </cell>
          <cell r="C31">
            <v>0.04</v>
          </cell>
          <cell r="D31" t="e">
            <v>#N/A</v>
          </cell>
          <cell r="E31">
            <v>0.03</v>
          </cell>
          <cell r="F31" t="e">
            <v>#N/A</v>
          </cell>
          <cell r="G31">
            <v>0.03</v>
          </cell>
          <cell r="H31" t="e">
            <v>#N/A</v>
          </cell>
          <cell r="I31">
            <v>0.04</v>
          </cell>
          <cell r="J31" t="e">
            <v>#N/A</v>
          </cell>
          <cell r="K31">
            <v>0.04</v>
          </cell>
        </row>
        <row r="32">
          <cell r="A32" t="str">
            <v>山都町国民健康保険特別会計</v>
          </cell>
          <cell r="B32" t="e">
            <v>#N/A</v>
          </cell>
          <cell r="C32">
            <v>1.66</v>
          </cell>
          <cell r="D32" t="e">
            <v>#N/A</v>
          </cell>
          <cell r="E32">
            <v>0.89</v>
          </cell>
          <cell r="F32" t="e">
            <v>#N/A</v>
          </cell>
          <cell r="G32">
            <v>0.27</v>
          </cell>
          <cell r="H32" t="e">
            <v>#N/A</v>
          </cell>
          <cell r="I32">
            <v>0.3</v>
          </cell>
          <cell r="J32" t="e">
            <v>#N/A</v>
          </cell>
          <cell r="K32">
            <v>0.34</v>
          </cell>
        </row>
        <row r="33">
          <cell r="A33" t="str">
            <v>山都町介護保険特別会計</v>
          </cell>
          <cell r="B33" t="e">
            <v>#N/A</v>
          </cell>
          <cell r="C33">
            <v>0.81</v>
          </cell>
          <cell r="D33" t="e">
            <v>#N/A</v>
          </cell>
          <cell r="E33">
            <v>1.8</v>
          </cell>
          <cell r="F33" t="e">
            <v>#N/A</v>
          </cell>
          <cell r="G33">
            <v>2.78</v>
          </cell>
          <cell r="H33" t="e">
            <v>#N/A</v>
          </cell>
          <cell r="I33">
            <v>3.11</v>
          </cell>
          <cell r="J33" t="e">
            <v>#N/A</v>
          </cell>
          <cell r="K33">
            <v>3.04</v>
          </cell>
        </row>
        <row r="34">
          <cell r="A34" t="str">
            <v>山都町水道事業会計</v>
          </cell>
          <cell r="B34" t="e">
            <v>#N/A</v>
          </cell>
          <cell r="C34">
            <v>3.32</v>
          </cell>
          <cell r="D34" t="e">
            <v>#N/A</v>
          </cell>
          <cell r="E34">
            <v>3.62</v>
          </cell>
          <cell r="F34" t="e">
            <v>#N/A</v>
          </cell>
          <cell r="G34">
            <v>4.53</v>
          </cell>
          <cell r="H34" t="e">
            <v>#N/A</v>
          </cell>
          <cell r="I34">
            <v>5.19</v>
          </cell>
          <cell r="J34" t="e">
            <v>#N/A</v>
          </cell>
          <cell r="K34">
            <v>5.29</v>
          </cell>
        </row>
        <row r="35">
          <cell r="A35" t="str">
            <v>一般会計</v>
          </cell>
          <cell r="B35" t="e">
            <v>#N/A</v>
          </cell>
          <cell r="C35">
            <v>5.21</v>
          </cell>
          <cell r="D35" t="e">
            <v>#N/A</v>
          </cell>
          <cell r="E35">
            <v>11.46</v>
          </cell>
          <cell r="F35" t="e">
            <v>#N/A</v>
          </cell>
          <cell r="G35">
            <v>13.34</v>
          </cell>
          <cell r="H35" t="e">
            <v>#N/A</v>
          </cell>
          <cell r="I35">
            <v>12.29</v>
          </cell>
          <cell r="J35" t="e">
            <v>#N/A</v>
          </cell>
          <cell r="K35">
            <v>9.89</v>
          </cell>
        </row>
        <row r="36">
          <cell r="A36" t="str">
            <v>山都町病院事業会計</v>
          </cell>
          <cell r="B36" t="e">
            <v>#N/A</v>
          </cell>
          <cell r="C36">
            <v>12.65</v>
          </cell>
          <cell r="D36" t="e">
            <v>#N/A</v>
          </cell>
          <cell r="E36">
            <v>17.54</v>
          </cell>
          <cell r="F36" t="e">
            <v>#N/A</v>
          </cell>
          <cell r="G36">
            <v>20.11</v>
          </cell>
          <cell r="H36" t="e">
            <v>#N/A</v>
          </cell>
          <cell r="I36">
            <v>21.4</v>
          </cell>
          <cell r="J36" t="e">
            <v>#N/A</v>
          </cell>
          <cell r="K36">
            <v>21.12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900</v>
          </cell>
          <cell r="G42">
            <v>923</v>
          </cell>
          <cell r="J42">
            <v>905</v>
          </cell>
          <cell r="M42">
            <v>900</v>
          </cell>
          <cell r="P42">
            <v>864</v>
          </cell>
        </row>
        <row r="43">
          <cell r="A43" t="str">
            <v>一時借入金の利子</v>
          </cell>
          <cell r="B43">
            <v>1</v>
          </cell>
          <cell r="E43">
            <v>1</v>
          </cell>
          <cell r="H43">
            <v>0</v>
          </cell>
          <cell r="K43">
            <v>1</v>
          </cell>
          <cell r="N43">
            <v>1</v>
          </cell>
        </row>
        <row r="44">
          <cell r="A44" t="str">
            <v>債務負担行為に基づく支出額</v>
          </cell>
          <cell r="B44">
            <v>5</v>
          </cell>
          <cell r="E44">
            <v>7</v>
          </cell>
          <cell r="H44">
            <v>9</v>
          </cell>
          <cell r="K44">
            <v>5</v>
          </cell>
          <cell r="N44">
            <v>2</v>
          </cell>
        </row>
        <row r="45">
          <cell r="A45" t="str">
            <v>組合等が起こした地方債の元利償還金に対する負担金等</v>
          </cell>
          <cell r="B45">
            <v>38</v>
          </cell>
          <cell r="E45">
            <v>36</v>
          </cell>
          <cell r="H45">
            <v>40</v>
          </cell>
          <cell r="K45">
            <v>42</v>
          </cell>
          <cell r="N45">
            <v>44</v>
          </cell>
        </row>
        <row r="46">
          <cell r="A46" t="str">
            <v>公営企業債の元利償還金に対する繰入金</v>
          </cell>
          <cell r="B46">
            <v>255</v>
          </cell>
          <cell r="E46">
            <v>245</v>
          </cell>
          <cell r="H46">
            <v>211</v>
          </cell>
          <cell r="K46">
            <v>197</v>
          </cell>
          <cell r="N46">
            <v>182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932</v>
          </cell>
          <cell r="E49">
            <v>915</v>
          </cell>
          <cell r="H49">
            <v>901</v>
          </cell>
          <cell r="K49">
            <v>912</v>
          </cell>
          <cell r="N49">
            <v>930</v>
          </cell>
        </row>
        <row r="50">
          <cell r="A50" t="str">
            <v>実質公債費比率の分子</v>
          </cell>
          <cell r="B50" t="e">
            <v>#N/A</v>
          </cell>
          <cell r="C50">
            <v>331</v>
          </cell>
          <cell r="D50" t="e">
            <v>#N/A</v>
          </cell>
          <cell r="E50" t="e">
            <v>#N/A</v>
          </cell>
          <cell r="F50">
            <v>281</v>
          </cell>
          <cell r="G50" t="e">
            <v>#N/A</v>
          </cell>
          <cell r="H50" t="e">
            <v>#N/A</v>
          </cell>
          <cell r="I50">
            <v>256</v>
          </cell>
          <cell r="J50" t="e">
            <v>#N/A</v>
          </cell>
          <cell r="K50" t="e">
            <v>#N/A</v>
          </cell>
          <cell r="L50">
            <v>257</v>
          </cell>
          <cell r="M50" t="e">
            <v>#N/A</v>
          </cell>
          <cell r="N50" t="e">
            <v>#N/A</v>
          </cell>
          <cell r="O50">
            <v>295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9005</v>
          </cell>
          <cell r="G56">
            <v>8972</v>
          </cell>
          <cell r="J56">
            <v>8547</v>
          </cell>
          <cell r="M56">
            <v>8553</v>
          </cell>
          <cell r="P56">
            <v>8228</v>
          </cell>
        </row>
        <row r="57">
          <cell r="A57" t="str">
            <v>充当可能特定歳入</v>
          </cell>
          <cell r="D57">
            <v>15</v>
          </cell>
          <cell r="G57">
            <v>10</v>
          </cell>
          <cell r="J57">
            <v>21</v>
          </cell>
          <cell r="M57">
            <v>112</v>
          </cell>
          <cell r="P57">
            <v>190</v>
          </cell>
        </row>
        <row r="58">
          <cell r="A58" t="str">
            <v>充当可能基金</v>
          </cell>
          <cell r="D58">
            <v>2670</v>
          </cell>
          <cell r="G58">
            <v>2921</v>
          </cell>
          <cell r="J58">
            <v>3752</v>
          </cell>
          <cell r="M58">
            <v>3768</v>
          </cell>
          <cell r="P58">
            <v>4334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1834</v>
          </cell>
          <cell r="E62">
            <v>1560</v>
          </cell>
          <cell r="H62">
            <v>1570</v>
          </cell>
          <cell r="K62">
            <v>1631</v>
          </cell>
          <cell r="N62">
            <v>1659</v>
          </cell>
        </row>
        <row r="63">
          <cell r="A63" t="str">
            <v>組合等負担等見込額</v>
          </cell>
          <cell r="B63">
            <v>176</v>
          </cell>
          <cell r="E63">
            <v>151</v>
          </cell>
          <cell r="H63">
            <v>134</v>
          </cell>
          <cell r="K63">
            <v>99</v>
          </cell>
          <cell r="N63">
            <v>104</v>
          </cell>
        </row>
        <row r="64">
          <cell r="A64" t="str">
            <v>公営企業債等繰入見込額</v>
          </cell>
          <cell r="B64">
            <v>1968</v>
          </cell>
          <cell r="E64">
            <v>1926</v>
          </cell>
          <cell r="H64">
            <v>2071</v>
          </cell>
          <cell r="K64">
            <v>1945</v>
          </cell>
          <cell r="N64">
            <v>1795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8104</v>
          </cell>
          <cell r="E66">
            <v>8417</v>
          </cell>
          <cell r="H66">
            <v>8689</v>
          </cell>
          <cell r="K66">
            <v>9041</v>
          </cell>
          <cell r="N66">
            <v>8964</v>
          </cell>
        </row>
        <row r="67">
          <cell r="A67" t="str">
            <v>将来負担比率の分子</v>
          </cell>
          <cell r="B67" t="e">
            <v>#N/A</v>
          </cell>
          <cell r="C67">
            <v>393</v>
          </cell>
          <cell r="D67" t="e">
            <v>#N/A</v>
          </cell>
          <cell r="E67" t="e">
            <v>#N/A</v>
          </cell>
          <cell r="F67">
            <v>151</v>
          </cell>
          <cell r="G67" t="e">
            <v>#N/A</v>
          </cell>
          <cell r="H67" t="e">
            <v>#N/A</v>
          </cell>
          <cell r="I67">
            <v>142</v>
          </cell>
          <cell r="J67" t="e">
            <v>#N/A</v>
          </cell>
          <cell r="K67" t="e">
            <v>#N/A</v>
          </cell>
          <cell r="L67">
            <v>282</v>
          </cell>
          <cell r="M67" t="e">
            <v>#N/A</v>
          </cell>
          <cell r="N67" t="e">
            <v>#N/A</v>
          </cell>
          <cell r="O67">
            <v>0</v>
          </cell>
          <cell r="P67" t="e">
            <v>#N/A</v>
          </cell>
        </row>
        <row r="71">
          <cell r="B71" t="str">
            <v>R04</v>
          </cell>
          <cell r="C71" t="str">
            <v>R05</v>
          </cell>
          <cell r="D71" t="str">
            <v>R06</v>
          </cell>
        </row>
        <row r="72">
          <cell r="A72" t="str">
            <v>財政調整基金</v>
          </cell>
          <cell r="B72">
            <v>1558</v>
          </cell>
          <cell r="C72">
            <v>1682</v>
          </cell>
          <cell r="D72">
            <v>1962</v>
          </cell>
        </row>
        <row r="73">
          <cell r="A73" t="str">
            <v>減債基金</v>
          </cell>
          <cell r="B73">
            <v>314</v>
          </cell>
          <cell r="C73">
            <v>344</v>
          </cell>
          <cell r="D73">
            <v>366</v>
          </cell>
        </row>
        <row r="74">
          <cell r="A74" t="str">
            <v>その他特定目的基金</v>
          </cell>
          <cell r="B74">
            <v>1490</v>
          </cell>
          <cell r="C74">
            <v>1354</v>
          </cell>
          <cell r="D74">
            <v>1623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1FBE-78B1-4676-81E9-20983F056D64}">
  <sheetPr>
    <pageSetUpPr fitToPage="1"/>
  </sheetPr>
  <dimension ref="A1:DO56"/>
  <sheetViews>
    <sheetView showGridLines="0"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16</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17</v>
      </c>
      <c r="C2" s="41"/>
      <c r="D2" s="42"/>
    </row>
    <row r="3" spans="1:119" ht="18.75" customHeight="1" thickBot="1" x14ac:dyDescent="0.25">
      <c r="A3" s="40"/>
      <c r="B3" s="567" t="s">
        <v>18</v>
      </c>
      <c r="C3" s="568"/>
      <c r="D3" s="568"/>
      <c r="E3" s="569"/>
      <c r="F3" s="569"/>
      <c r="G3" s="569"/>
      <c r="H3" s="569"/>
      <c r="I3" s="569"/>
      <c r="J3" s="569"/>
      <c r="K3" s="569"/>
      <c r="L3" s="569" t="s">
        <v>19</v>
      </c>
      <c r="M3" s="569"/>
      <c r="N3" s="569"/>
      <c r="O3" s="569"/>
      <c r="P3" s="569"/>
      <c r="Q3" s="569"/>
      <c r="R3" s="572"/>
      <c r="S3" s="572"/>
      <c r="T3" s="572"/>
      <c r="U3" s="572"/>
      <c r="V3" s="573"/>
      <c r="W3" s="463" t="s">
        <v>20</v>
      </c>
      <c r="X3" s="464"/>
      <c r="Y3" s="464"/>
      <c r="Z3" s="464"/>
      <c r="AA3" s="464"/>
      <c r="AB3" s="568"/>
      <c r="AC3" s="572" t="s">
        <v>21</v>
      </c>
      <c r="AD3" s="464"/>
      <c r="AE3" s="464"/>
      <c r="AF3" s="464"/>
      <c r="AG3" s="464"/>
      <c r="AH3" s="464"/>
      <c r="AI3" s="464"/>
      <c r="AJ3" s="464"/>
      <c r="AK3" s="464"/>
      <c r="AL3" s="534"/>
      <c r="AM3" s="463" t="s">
        <v>22</v>
      </c>
      <c r="AN3" s="464"/>
      <c r="AO3" s="464"/>
      <c r="AP3" s="464"/>
      <c r="AQ3" s="464"/>
      <c r="AR3" s="464"/>
      <c r="AS3" s="464"/>
      <c r="AT3" s="464"/>
      <c r="AU3" s="464"/>
      <c r="AV3" s="464"/>
      <c r="AW3" s="464"/>
      <c r="AX3" s="534"/>
      <c r="AY3" s="526" t="s">
        <v>23</v>
      </c>
      <c r="AZ3" s="527"/>
      <c r="BA3" s="527"/>
      <c r="BB3" s="527"/>
      <c r="BC3" s="527"/>
      <c r="BD3" s="527"/>
      <c r="BE3" s="527"/>
      <c r="BF3" s="527"/>
      <c r="BG3" s="527"/>
      <c r="BH3" s="527"/>
      <c r="BI3" s="527"/>
      <c r="BJ3" s="527"/>
      <c r="BK3" s="527"/>
      <c r="BL3" s="527"/>
      <c r="BM3" s="576"/>
      <c r="BN3" s="463" t="s">
        <v>24</v>
      </c>
      <c r="BO3" s="464"/>
      <c r="BP3" s="464"/>
      <c r="BQ3" s="464"/>
      <c r="BR3" s="464"/>
      <c r="BS3" s="464"/>
      <c r="BT3" s="464"/>
      <c r="BU3" s="534"/>
      <c r="BV3" s="463" t="s">
        <v>25</v>
      </c>
      <c r="BW3" s="464"/>
      <c r="BX3" s="464"/>
      <c r="BY3" s="464"/>
      <c r="BZ3" s="464"/>
      <c r="CA3" s="464"/>
      <c r="CB3" s="464"/>
      <c r="CC3" s="534"/>
      <c r="CD3" s="526" t="s">
        <v>23</v>
      </c>
      <c r="CE3" s="527"/>
      <c r="CF3" s="527"/>
      <c r="CG3" s="527"/>
      <c r="CH3" s="527"/>
      <c r="CI3" s="527"/>
      <c r="CJ3" s="527"/>
      <c r="CK3" s="527"/>
      <c r="CL3" s="527"/>
      <c r="CM3" s="527"/>
      <c r="CN3" s="527"/>
      <c r="CO3" s="527"/>
      <c r="CP3" s="527"/>
      <c r="CQ3" s="527"/>
      <c r="CR3" s="527"/>
      <c r="CS3" s="576"/>
      <c r="CT3" s="463" t="s">
        <v>26</v>
      </c>
      <c r="CU3" s="464"/>
      <c r="CV3" s="464"/>
      <c r="CW3" s="464"/>
      <c r="CX3" s="464"/>
      <c r="CY3" s="464"/>
      <c r="CZ3" s="464"/>
      <c r="DA3" s="534"/>
      <c r="DB3" s="463" t="s">
        <v>27</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28</v>
      </c>
      <c r="AZ4" s="387"/>
      <c r="BA4" s="387"/>
      <c r="BB4" s="387"/>
      <c r="BC4" s="387"/>
      <c r="BD4" s="387"/>
      <c r="BE4" s="387"/>
      <c r="BF4" s="387"/>
      <c r="BG4" s="387"/>
      <c r="BH4" s="387"/>
      <c r="BI4" s="387"/>
      <c r="BJ4" s="387"/>
      <c r="BK4" s="387"/>
      <c r="BL4" s="387"/>
      <c r="BM4" s="388"/>
      <c r="BN4" s="389">
        <v>16602238</v>
      </c>
      <c r="BO4" s="390"/>
      <c r="BP4" s="390"/>
      <c r="BQ4" s="390"/>
      <c r="BR4" s="390"/>
      <c r="BS4" s="390"/>
      <c r="BT4" s="390"/>
      <c r="BU4" s="391"/>
      <c r="BV4" s="389">
        <v>18495378</v>
      </c>
      <c r="BW4" s="390"/>
      <c r="BX4" s="390"/>
      <c r="BY4" s="390"/>
      <c r="BZ4" s="390"/>
      <c r="CA4" s="390"/>
      <c r="CB4" s="390"/>
      <c r="CC4" s="391"/>
      <c r="CD4" s="560" t="s">
        <v>29</v>
      </c>
      <c r="CE4" s="561"/>
      <c r="CF4" s="561"/>
      <c r="CG4" s="561"/>
      <c r="CH4" s="561"/>
      <c r="CI4" s="561"/>
      <c r="CJ4" s="561"/>
      <c r="CK4" s="561"/>
      <c r="CL4" s="561"/>
      <c r="CM4" s="561"/>
      <c r="CN4" s="561"/>
      <c r="CO4" s="561"/>
      <c r="CP4" s="561"/>
      <c r="CQ4" s="561"/>
      <c r="CR4" s="561"/>
      <c r="CS4" s="562"/>
      <c r="CT4" s="563">
        <v>9.9</v>
      </c>
      <c r="CU4" s="564"/>
      <c r="CV4" s="564"/>
      <c r="CW4" s="564"/>
      <c r="CX4" s="564"/>
      <c r="CY4" s="564"/>
      <c r="CZ4" s="564"/>
      <c r="DA4" s="565"/>
      <c r="DB4" s="563">
        <v>12.3</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30</v>
      </c>
      <c r="AN5" s="368"/>
      <c r="AO5" s="368"/>
      <c r="AP5" s="368"/>
      <c r="AQ5" s="368"/>
      <c r="AR5" s="368"/>
      <c r="AS5" s="368"/>
      <c r="AT5" s="369"/>
      <c r="AU5" s="441" t="s">
        <v>31</v>
      </c>
      <c r="AV5" s="442"/>
      <c r="AW5" s="442"/>
      <c r="AX5" s="442"/>
      <c r="AY5" s="374" t="s">
        <v>32</v>
      </c>
      <c r="AZ5" s="375"/>
      <c r="BA5" s="375"/>
      <c r="BB5" s="375"/>
      <c r="BC5" s="375"/>
      <c r="BD5" s="375"/>
      <c r="BE5" s="375"/>
      <c r="BF5" s="375"/>
      <c r="BG5" s="375"/>
      <c r="BH5" s="375"/>
      <c r="BI5" s="375"/>
      <c r="BJ5" s="375"/>
      <c r="BK5" s="375"/>
      <c r="BL5" s="375"/>
      <c r="BM5" s="376"/>
      <c r="BN5" s="394">
        <v>15209594</v>
      </c>
      <c r="BO5" s="395"/>
      <c r="BP5" s="395"/>
      <c r="BQ5" s="395"/>
      <c r="BR5" s="395"/>
      <c r="BS5" s="395"/>
      <c r="BT5" s="395"/>
      <c r="BU5" s="396"/>
      <c r="BV5" s="394">
        <v>17096404</v>
      </c>
      <c r="BW5" s="395"/>
      <c r="BX5" s="395"/>
      <c r="BY5" s="395"/>
      <c r="BZ5" s="395"/>
      <c r="CA5" s="395"/>
      <c r="CB5" s="395"/>
      <c r="CC5" s="396"/>
      <c r="CD5" s="403" t="s">
        <v>33</v>
      </c>
      <c r="CE5" s="348"/>
      <c r="CF5" s="348"/>
      <c r="CG5" s="348"/>
      <c r="CH5" s="348"/>
      <c r="CI5" s="348"/>
      <c r="CJ5" s="348"/>
      <c r="CK5" s="348"/>
      <c r="CL5" s="348"/>
      <c r="CM5" s="348"/>
      <c r="CN5" s="348"/>
      <c r="CO5" s="348"/>
      <c r="CP5" s="348"/>
      <c r="CQ5" s="348"/>
      <c r="CR5" s="348"/>
      <c r="CS5" s="404"/>
      <c r="CT5" s="364">
        <v>85.6</v>
      </c>
      <c r="CU5" s="365"/>
      <c r="CV5" s="365"/>
      <c r="CW5" s="365"/>
      <c r="CX5" s="365"/>
      <c r="CY5" s="365"/>
      <c r="CZ5" s="365"/>
      <c r="DA5" s="366"/>
      <c r="DB5" s="364">
        <v>83.2</v>
      </c>
      <c r="DC5" s="365"/>
      <c r="DD5" s="365"/>
      <c r="DE5" s="365"/>
      <c r="DF5" s="365"/>
      <c r="DG5" s="365"/>
      <c r="DH5" s="365"/>
      <c r="DI5" s="366"/>
    </row>
    <row r="6" spans="1:119" ht="18.75" customHeight="1" x14ac:dyDescent="0.2">
      <c r="A6" s="40"/>
      <c r="B6" s="540" t="s">
        <v>34</v>
      </c>
      <c r="C6" s="418"/>
      <c r="D6" s="418"/>
      <c r="E6" s="541"/>
      <c r="F6" s="541"/>
      <c r="G6" s="541"/>
      <c r="H6" s="541"/>
      <c r="I6" s="541"/>
      <c r="J6" s="541"/>
      <c r="K6" s="541"/>
      <c r="L6" s="541" t="s">
        <v>35</v>
      </c>
      <c r="M6" s="541"/>
      <c r="N6" s="541"/>
      <c r="O6" s="541"/>
      <c r="P6" s="541"/>
      <c r="Q6" s="541"/>
      <c r="R6" s="416"/>
      <c r="S6" s="416"/>
      <c r="T6" s="416"/>
      <c r="U6" s="416"/>
      <c r="V6" s="547"/>
      <c r="W6" s="475" t="s">
        <v>36</v>
      </c>
      <c r="X6" s="417"/>
      <c r="Y6" s="417"/>
      <c r="Z6" s="417"/>
      <c r="AA6" s="417"/>
      <c r="AB6" s="418"/>
      <c r="AC6" s="552" t="s">
        <v>37</v>
      </c>
      <c r="AD6" s="553"/>
      <c r="AE6" s="553"/>
      <c r="AF6" s="553"/>
      <c r="AG6" s="553"/>
      <c r="AH6" s="553"/>
      <c r="AI6" s="553"/>
      <c r="AJ6" s="553"/>
      <c r="AK6" s="553"/>
      <c r="AL6" s="554"/>
      <c r="AM6" s="453" t="s">
        <v>38</v>
      </c>
      <c r="AN6" s="368"/>
      <c r="AO6" s="368"/>
      <c r="AP6" s="368"/>
      <c r="AQ6" s="368"/>
      <c r="AR6" s="368"/>
      <c r="AS6" s="368"/>
      <c r="AT6" s="369"/>
      <c r="AU6" s="441" t="s">
        <v>31</v>
      </c>
      <c r="AV6" s="442"/>
      <c r="AW6" s="442"/>
      <c r="AX6" s="442"/>
      <c r="AY6" s="374" t="s">
        <v>39</v>
      </c>
      <c r="AZ6" s="375"/>
      <c r="BA6" s="375"/>
      <c r="BB6" s="375"/>
      <c r="BC6" s="375"/>
      <c r="BD6" s="375"/>
      <c r="BE6" s="375"/>
      <c r="BF6" s="375"/>
      <c r="BG6" s="375"/>
      <c r="BH6" s="375"/>
      <c r="BI6" s="375"/>
      <c r="BJ6" s="375"/>
      <c r="BK6" s="375"/>
      <c r="BL6" s="375"/>
      <c r="BM6" s="376"/>
      <c r="BN6" s="394">
        <v>1392644</v>
      </c>
      <c r="BO6" s="395"/>
      <c r="BP6" s="395"/>
      <c r="BQ6" s="395"/>
      <c r="BR6" s="395"/>
      <c r="BS6" s="395"/>
      <c r="BT6" s="395"/>
      <c r="BU6" s="396"/>
      <c r="BV6" s="394">
        <v>1398974</v>
      </c>
      <c r="BW6" s="395"/>
      <c r="BX6" s="395"/>
      <c r="BY6" s="395"/>
      <c r="BZ6" s="395"/>
      <c r="CA6" s="395"/>
      <c r="CB6" s="395"/>
      <c r="CC6" s="396"/>
      <c r="CD6" s="403" t="s">
        <v>40</v>
      </c>
      <c r="CE6" s="348"/>
      <c r="CF6" s="348"/>
      <c r="CG6" s="348"/>
      <c r="CH6" s="348"/>
      <c r="CI6" s="348"/>
      <c r="CJ6" s="348"/>
      <c r="CK6" s="348"/>
      <c r="CL6" s="348"/>
      <c r="CM6" s="348"/>
      <c r="CN6" s="348"/>
      <c r="CO6" s="348"/>
      <c r="CP6" s="348"/>
      <c r="CQ6" s="348"/>
      <c r="CR6" s="348"/>
      <c r="CS6" s="404"/>
      <c r="CT6" s="537">
        <v>85.7</v>
      </c>
      <c r="CU6" s="538"/>
      <c r="CV6" s="538"/>
      <c r="CW6" s="538"/>
      <c r="CX6" s="538"/>
      <c r="CY6" s="538"/>
      <c r="CZ6" s="538"/>
      <c r="DA6" s="539"/>
      <c r="DB6" s="537">
        <v>83.6</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41</v>
      </c>
      <c r="AN7" s="368"/>
      <c r="AO7" s="368"/>
      <c r="AP7" s="368"/>
      <c r="AQ7" s="368"/>
      <c r="AR7" s="368"/>
      <c r="AS7" s="368"/>
      <c r="AT7" s="369"/>
      <c r="AU7" s="441" t="s">
        <v>31</v>
      </c>
      <c r="AV7" s="442"/>
      <c r="AW7" s="442"/>
      <c r="AX7" s="442"/>
      <c r="AY7" s="374" t="s">
        <v>42</v>
      </c>
      <c r="AZ7" s="375"/>
      <c r="BA7" s="375"/>
      <c r="BB7" s="375"/>
      <c r="BC7" s="375"/>
      <c r="BD7" s="375"/>
      <c r="BE7" s="375"/>
      <c r="BF7" s="375"/>
      <c r="BG7" s="375"/>
      <c r="BH7" s="375"/>
      <c r="BI7" s="375"/>
      <c r="BJ7" s="375"/>
      <c r="BK7" s="375"/>
      <c r="BL7" s="375"/>
      <c r="BM7" s="376"/>
      <c r="BN7" s="394">
        <v>636122</v>
      </c>
      <c r="BO7" s="395"/>
      <c r="BP7" s="395"/>
      <c r="BQ7" s="395"/>
      <c r="BR7" s="395"/>
      <c r="BS7" s="395"/>
      <c r="BT7" s="395"/>
      <c r="BU7" s="396"/>
      <c r="BV7" s="394">
        <v>470446</v>
      </c>
      <c r="BW7" s="395"/>
      <c r="BX7" s="395"/>
      <c r="BY7" s="395"/>
      <c r="BZ7" s="395"/>
      <c r="CA7" s="395"/>
      <c r="CB7" s="395"/>
      <c r="CC7" s="396"/>
      <c r="CD7" s="403" t="s">
        <v>43</v>
      </c>
      <c r="CE7" s="348"/>
      <c r="CF7" s="348"/>
      <c r="CG7" s="348"/>
      <c r="CH7" s="348"/>
      <c r="CI7" s="348"/>
      <c r="CJ7" s="348"/>
      <c r="CK7" s="348"/>
      <c r="CL7" s="348"/>
      <c r="CM7" s="348"/>
      <c r="CN7" s="348"/>
      <c r="CO7" s="348"/>
      <c r="CP7" s="348"/>
      <c r="CQ7" s="348"/>
      <c r="CR7" s="348"/>
      <c r="CS7" s="404"/>
      <c r="CT7" s="394">
        <v>7648540</v>
      </c>
      <c r="CU7" s="395"/>
      <c r="CV7" s="395"/>
      <c r="CW7" s="395"/>
      <c r="CX7" s="395"/>
      <c r="CY7" s="395"/>
      <c r="CZ7" s="395"/>
      <c r="DA7" s="396"/>
      <c r="DB7" s="394">
        <v>7553684</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44</v>
      </c>
      <c r="AN8" s="368"/>
      <c r="AO8" s="368"/>
      <c r="AP8" s="368"/>
      <c r="AQ8" s="368"/>
      <c r="AR8" s="368"/>
      <c r="AS8" s="368"/>
      <c r="AT8" s="369"/>
      <c r="AU8" s="441" t="s">
        <v>31</v>
      </c>
      <c r="AV8" s="442"/>
      <c r="AW8" s="442"/>
      <c r="AX8" s="442"/>
      <c r="AY8" s="374" t="s">
        <v>45</v>
      </c>
      <c r="AZ8" s="375"/>
      <c r="BA8" s="375"/>
      <c r="BB8" s="375"/>
      <c r="BC8" s="375"/>
      <c r="BD8" s="375"/>
      <c r="BE8" s="375"/>
      <c r="BF8" s="375"/>
      <c r="BG8" s="375"/>
      <c r="BH8" s="375"/>
      <c r="BI8" s="375"/>
      <c r="BJ8" s="375"/>
      <c r="BK8" s="375"/>
      <c r="BL8" s="375"/>
      <c r="BM8" s="376"/>
      <c r="BN8" s="394">
        <v>756522</v>
      </c>
      <c r="BO8" s="395"/>
      <c r="BP8" s="395"/>
      <c r="BQ8" s="395"/>
      <c r="BR8" s="395"/>
      <c r="BS8" s="395"/>
      <c r="BT8" s="395"/>
      <c r="BU8" s="396"/>
      <c r="BV8" s="394">
        <v>928528</v>
      </c>
      <c r="BW8" s="395"/>
      <c r="BX8" s="395"/>
      <c r="BY8" s="395"/>
      <c r="BZ8" s="395"/>
      <c r="CA8" s="395"/>
      <c r="CB8" s="395"/>
      <c r="CC8" s="396"/>
      <c r="CD8" s="403" t="s">
        <v>46</v>
      </c>
      <c r="CE8" s="348"/>
      <c r="CF8" s="348"/>
      <c r="CG8" s="348"/>
      <c r="CH8" s="348"/>
      <c r="CI8" s="348"/>
      <c r="CJ8" s="348"/>
      <c r="CK8" s="348"/>
      <c r="CL8" s="348"/>
      <c r="CM8" s="348"/>
      <c r="CN8" s="348"/>
      <c r="CO8" s="348"/>
      <c r="CP8" s="348"/>
      <c r="CQ8" s="348"/>
      <c r="CR8" s="348"/>
      <c r="CS8" s="404"/>
      <c r="CT8" s="497">
        <v>0.24</v>
      </c>
      <c r="CU8" s="498"/>
      <c r="CV8" s="498"/>
      <c r="CW8" s="498"/>
      <c r="CX8" s="498"/>
      <c r="CY8" s="498"/>
      <c r="CZ8" s="498"/>
      <c r="DA8" s="499"/>
      <c r="DB8" s="497">
        <v>0.23</v>
      </c>
      <c r="DC8" s="498"/>
      <c r="DD8" s="498"/>
      <c r="DE8" s="498"/>
      <c r="DF8" s="498"/>
      <c r="DG8" s="498"/>
      <c r="DH8" s="498"/>
      <c r="DI8" s="499"/>
    </row>
    <row r="9" spans="1:119" ht="18.75" customHeight="1" thickBot="1" x14ac:dyDescent="0.25">
      <c r="A9" s="40"/>
      <c r="B9" s="526" t="s">
        <v>47</v>
      </c>
      <c r="C9" s="527"/>
      <c r="D9" s="527"/>
      <c r="E9" s="527"/>
      <c r="F9" s="527"/>
      <c r="G9" s="527"/>
      <c r="H9" s="527"/>
      <c r="I9" s="527"/>
      <c r="J9" s="527"/>
      <c r="K9" s="447"/>
      <c r="L9" s="528" t="s">
        <v>48</v>
      </c>
      <c r="M9" s="529"/>
      <c r="N9" s="529"/>
      <c r="O9" s="529"/>
      <c r="P9" s="529"/>
      <c r="Q9" s="530"/>
      <c r="R9" s="531">
        <v>13503</v>
      </c>
      <c r="S9" s="532"/>
      <c r="T9" s="532"/>
      <c r="U9" s="532"/>
      <c r="V9" s="533"/>
      <c r="W9" s="463" t="s">
        <v>49</v>
      </c>
      <c r="X9" s="464"/>
      <c r="Y9" s="464"/>
      <c r="Z9" s="464"/>
      <c r="AA9" s="464"/>
      <c r="AB9" s="464"/>
      <c r="AC9" s="464"/>
      <c r="AD9" s="464"/>
      <c r="AE9" s="464"/>
      <c r="AF9" s="464"/>
      <c r="AG9" s="464"/>
      <c r="AH9" s="464"/>
      <c r="AI9" s="464"/>
      <c r="AJ9" s="464"/>
      <c r="AK9" s="464"/>
      <c r="AL9" s="534"/>
      <c r="AM9" s="453" t="s">
        <v>50</v>
      </c>
      <c r="AN9" s="368"/>
      <c r="AO9" s="368"/>
      <c r="AP9" s="368"/>
      <c r="AQ9" s="368"/>
      <c r="AR9" s="368"/>
      <c r="AS9" s="368"/>
      <c r="AT9" s="369"/>
      <c r="AU9" s="441" t="s">
        <v>31</v>
      </c>
      <c r="AV9" s="442"/>
      <c r="AW9" s="442"/>
      <c r="AX9" s="442"/>
      <c r="AY9" s="374" t="s">
        <v>51</v>
      </c>
      <c r="AZ9" s="375"/>
      <c r="BA9" s="375"/>
      <c r="BB9" s="375"/>
      <c r="BC9" s="375"/>
      <c r="BD9" s="375"/>
      <c r="BE9" s="375"/>
      <c r="BF9" s="375"/>
      <c r="BG9" s="375"/>
      <c r="BH9" s="375"/>
      <c r="BI9" s="375"/>
      <c r="BJ9" s="375"/>
      <c r="BK9" s="375"/>
      <c r="BL9" s="375"/>
      <c r="BM9" s="376"/>
      <c r="BN9" s="394">
        <v>-172006</v>
      </c>
      <c r="BO9" s="395"/>
      <c r="BP9" s="395"/>
      <c r="BQ9" s="395"/>
      <c r="BR9" s="395"/>
      <c r="BS9" s="395"/>
      <c r="BT9" s="395"/>
      <c r="BU9" s="396"/>
      <c r="BV9" s="394">
        <v>-70970</v>
      </c>
      <c r="BW9" s="395"/>
      <c r="BX9" s="395"/>
      <c r="BY9" s="395"/>
      <c r="BZ9" s="395"/>
      <c r="CA9" s="395"/>
      <c r="CB9" s="395"/>
      <c r="CC9" s="396"/>
      <c r="CD9" s="403" t="s">
        <v>52</v>
      </c>
      <c r="CE9" s="348"/>
      <c r="CF9" s="348"/>
      <c r="CG9" s="348"/>
      <c r="CH9" s="348"/>
      <c r="CI9" s="348"/>
      <c r="CJ9" s="348"/>
      <c r="CK9" s="348"/>
      <c r="CL9" s="348"/>
      <c r="CM9" s="348"/>
      <c r="CN9" s="348"/>
      <c r="CO9" s="348"/>
      <c r="CP9" s="348"/>
      <c r="CQ9" s="348"/>
      <c r="CR9" s="348"/>
      <c r="CS9" s="404"/>
      <c r="CT9" s="364">
        <v>9.1999999999999993</v>
      </c>
      <c r="CU9" s="365"/>
      <c r="CV9" s="365"/>
      <c r="CW9" s="365"/>
      <c r="CX9" s="365"/>
      <c r="CY9" s="365"/>
      <c r="CZ9" s="365"/>
      <c r="DA9" s="366"/>
      <c r="DB9" s="364">
        <v>8.8000000000000007</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53</v>
      </c>
      <c r="M10" s="368"/>
      <c r="N10" s="368"/>
      <c r="O10" s="368"/>
      <c r="P10" s="368"/>
      <c r="Q10" s="369"/>
      <c r="R10" s="370">
        <v>15149</v>
      </c>
      <c r="S10" s="371"/>
      <c r="T10" s="371"/>
      <c r="U10" s="371"/>
      <c r="V10" s="373"/>
      <c r="W10" s="535"/>
      <c r="X10" s="345"/>
      <c r="Y10" s="345"/>
      <c r="Z10" s="345"/>
      <c r="AA10" s="345"/>
      <c r="AB10" s="345"/>
      <c r="AC10" s="345"/>
      <c r="AD10" s="345"/>
      <c r="AE10" s="345"/>
      <c r="AF10" s="345"/>
      <c r="AG10" s="345"/>
      <c r="AH10" s="345"/>
      <c r="AI10" s="345"/>
      <c r="AJ10" s="345"/>
      <c r="AK10" s="345"/>
      <c r="AL10" s="536"/>
      <c r="AM10" s="453" t="s">
        <v>54</v>
      </c>
      <c r="AN10" s="368"/>
      <c r="AO10" s="368"/>
      <c r="AP10" s="368"/>
      <c r="AQ10" s="368"/>
      <c r="AR10" s="368"/>
      <c r="AS10" s="368"/>
      <c r="AT10" s="369"/>
      <c r="AU10" s="441" t="s">
        <v>55</v>
      </c>
      <c r="AV10" s="442"/>
      <c r="AW10" s="442"/>
      <c r="AX10" s="442"/>
      <c r="AY10" s="374" t="s">
        <v>56</v>
      </c>
      <c r="AZ10" s="375"/>
      <c r="BA10" s="375"/>
      <c r="BB10" s="375"/>
      <c r="BC10" s="375"/>
      <c r="BD10" s="375"/>
      <c r="BE10" s="375"/>
      <c r="BF10" s="375"/>
      <c r="BG10" s="375"/>
      <c r="BH10" s="375"/>
      <c r="BI10" s="375"/>
      <c r="BJ10" s="375"/>
      <c r="BK10" s="375"/>
      <c r="BL10" s="375"/>
      <c r="BM10" s="376"/>
      <c r="BN10" s="394">
        <v>100551</v>
      </c>
      <c r="BO10" s="395"/>
      <c r="BP10" s="395"/>
      <c r="BQ10" s="395"/>
      <c r="BR10" s="395"/>
      <c r="BS10" s="395"/>
      <c r="BT10" s="395"/>
      <c r="BU10" s="396"/>
      <c r="BV10" s="394">
        <v>84</v>
      </c>
      <c r="BW10" s="395"/>
      <c r="BX10" s="395"/>
      <c r="BY10" s="395"/>
      <c r="BZ10" s="395"/>
      <c r="CA10" s="395"/>
      <c r="CB10" s="395"/>
      <c r="CC10" s="396"/>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6"/>
      <c r="C11" s="527"/>
      <c r="D11" s="527"/>
      <c r="E11" s="527"/>
      <c r="F11" s="527"/>
      <c r="G11" s="527"/>
      <c r="H11" s="527"/>
      <c r="I11" s="527"/>
      <c r="J11" s="527"/>
      <c r="K11" s="447"/>
      <c r="L11" s="349" t="s">
        <v>58</v>
      </c>
      <c r="M11" s="350"/>
      <c r="N11" s="350"/>
      <c r="O11" s="350"/>
      <c r="P11" s="350"/>
      <c r="Q11" s="351"/>
      <c r="R11" s="523" t="s">
        <v>59</v>
      </c>
      <c r="S11" s="524"/>
      <c r="T11" s="524"/>
      <c r="U11" s="524"/>
      <c r="V11" s="525"/>
      <c r="W11" s="535"/>
      <c r="X11" s="345"/>
      <c r="Y11" s="345"/>
      <c r="Z11" s="345"/>
      <c r="AA11" s="345"/>
      <c r="AB11" s="345"/>
      <c r="AC11" s="345"/>
      <c r="AD11" s="345"/>
      <c r="AE11" s="345"/>
      <c r="AF11" s="345"/>
      <c r="AG11" s="345"/>
      <c r="AH11" s="345"/>
      <c r="AI11" s="345"/>
      <c r="AJ11" s="345"/>
      <c r="AK11" s="345"/>
      <c r="AL11" s="536"/>
      <c r="AM11" s="453" t="s">
        <v>60</v>
      </c>
      <c r="AN11" s="368"/>
      <c r="AO11" s="368"/>
      <c r="AP11" s="368"/>
      <c r="AQ11" s="368"/>
      <c r="AR11" s="368"/>
      <c r="AS11" s="368"/>
      <c r="AT11" s="369"/>
      <c r="AU11" s="441" t="s">
        <v>55</v>
      </c>
      <c r="AV11" s="442"/>
      <c r="AW11" s="442"/>
      <c r="AX11" s="442"/>
      <c r="AY11" s="374" t="s">
        <v>61</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62</v>
      </c>
      <c r="CE11" s="348"/>
      <c r="CF11" s="348"/>
      <c r="CG11" s="348"/>
      <c r="CH11" s="348"/>
      <c r="CI11" s="348"/>
      <c r="CJ11" s="348"/>
      <c r="CK11" s="348"/>
      <c r="CL11" s="348"/>
      <c r="CM11" s="348"/>
      <c r="CN11" s="348"/>
      <c r="CO11" s="348"/>
      <c r="CP11" s="348"/>
      <c r="CQ11" s="348"/>
      <c r="CR11" s="348"/>
      <c r="CS11" s="404"/>
      <c r="CT11" s="497" t="s">
        <v>63</v>
      </c>
      <c r="CU11" s="498"/>
      <c r="CV11" s="498"/>
      <c r="CW11" s="498"/>
      <c r="CX11" s="498"/>
      <c r="CY11" s="498"/>
      <c r="CZ11" s="498"/>
      <c r="DA11" s="499"/>
      <c r="DB11" s="497" t="s">
        <v>63</v>
      </c>
      <c r="DC11" s="498"/>
      <c r="DD11" s="498"/>
      <c r="DE11" s="498"/>
      <c r="DF11" s="498"/>
      <c r="DG11" s="498"/>
      <c r="DH11" s="498"/>
      <c r="DI11" s="499"/>
    </row>
    <row r="12" spans="1:119" ht="18.75" customHeight="1" x14ac:dyDescent="0.2">
      <c r="A12" s="40"/>
      <c r="B12" s="500" t="s">
        <v>64</v>
      </c>
      <c r="C12" s="501"/>
      <c r="D12" s="501"/>
      <c r="E12" s="501"/>
      <c r="F12" s="501"/>
      <c r="G12" s="501"/>
      <c r="H12" s="501"/>
      <c r="I12" s="501"/>
      <c r="J12" s="501"/>
      <c r="K12" s="502"/>
      <c r="L12" s="509" t="s">
        <v>65</v>
      </c>
      <c r="M12" s="510"/>
      <c r="N12" s="510"/>
      <c r="O12" s="510"/>
      <c r="P12" s="510"/>
      <c r="Q12" s="511"/>
      <c r="R12" s="512">
        <v>12887</v>
      </c>
      <c r="S12" s="513"/>
      <c r="T12" s="513"/>
      <c r="U12" s="513"/>
      <c r="V12" s="514"/>
      <c r="W12" s="515" t="s">
        <v>23</v>
      </c>
      <c r="X12" s="442"/>
      <c r="Y12" s="442"/>
      <c r="Z12" s="442"/>
      <c r="AA12" s="442"/>
      <c r="AB12" s="516"/>
      <c r="AC12" s="517" t="s">
        <v>66</v>
      </c>
      <c r="AD12" s="518"/>
      <c r="AE12" s="518"/>
      <c r="AF12" s="518"/>
      <c r="AG12" s="519"/>
      <c r="AH12" s="517" t="s">
        <v>67</v>
      </c>
      <c r="AI12" s="518"/>
      <c r="AJ12" s="518"/>
      <c r="AK12" s="518"/>
      <c r="AL12" s="520"/>
      <c r="AM12" s="453" t="s">
        <v>68</v>
      </c>
      <c r="AN12" s="368"/>
      <c r="AO12" s="368"/>
      <c r="AP12" s="368"/>
      <c r="AQ12" s="368"/>
      <c r="AR12" s="368"/>
      <c r="AS12" s="368"/>
      <c r="AT12" s="369"/>
      <c r="AU12" s="441" t="s">
        <v>31</v>
      </c>
      <c r="AV12" s="442"/>
      <c r="AW12" s="442"/>
      <c r="AX12" s="442"/>
      <c r="AY12" s="374" t="s">
        <v>69</v>
      </c>
      <c r="AZ12" s="375"/>
      <c r="BA12" s="375"/>
      <c r="BB12" s="375"/>
      <c r="BC12" s="375"/>
      <c r="BD12" s="375"/>
      <c r="BE12" s="375"/>
      <c r="BF12" s="375"/>
      <c r="BG12" s="375"/>
      <c r="BH12" s="375"/>
      <c r="BI12" s="375"/>
      <c r="BJ12" s="375"/>
      <c r="BK12" s="375"/>
      <c r="BL12" s="375"/>
      <c r="BM12" s="376"/>
      <c r="BN12" s="394">
        <v>289799</v>
      </c>
      <c r="BO12" s="395"/>
      <c r="BP12" s="395"/>
      <c r="BQ12" s="395"/>
      <c r="BR12" s="395"/>
      <c r="BS12" s="395"/>
      <c r="BT12" s="395"/>
      <c r="BU12" s="396"/>
      <c r="BV12" s="394">
        <v>576228</v>
      </c>
      <c r="BW12" s="395"/>
      <c r="BX12" s="395"/>
      <c r="BY12" s="395"/>
      <c r="BZ12" s="395"/>
      <c r="CA12" s="395"/>
      <c r="CB12" s="395"/>
      <c r="CC12" s="396"/>
      <c r="CD12" s="403" t="s">
        <v>70</v>
      </c>
      <c r="CE12" s="348"/>
      <c r="CF12" s="348"/>
      <c r="CG12" s="348"/>
      <c r="CH12" s="348"/>
      <c r="CI12" s="348"/>
      <c r="CJ12" s="348"/>
      <c r="CK12" s="348"/>
      <c r="CL12" s="348"/>
      <c r="CM12" s="348"/>
      <c r="CN12" s="348"/>
      <c r="CO12" s="348"/>
      <c r="CP12" s="348"/>
      <c r="CQ12" s="348"/>
      <c r="CR12" s="348"/>
      <c r="CS12" s="404"/>
      <c r="CT12" s="497" t="s">
        <v>63</v>
      </c>
      <c r="CU12" s="498"/>
      <c r="CV12" s="498"/>
      <c r="CW12" s="498"/>
      <c r="CX12" s="498"/>
      <c r="CY12" s="498"/>
      <c r="CZ12" s="498"/>
      <c r="DA12" s="499"/>
      <c r="DB12" s="497" t="s">
        <v>63</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49"/>
      <c r="M13" s="484" t="s">
        <v>71</v>
      </c>
      <c r="N13" s="485"/>
      <c r="O13" s="485"/>
      <c r="P13" s="485"/>
      <c r="Q13" s="486"/>
      <c r="R13" s="487">
        <v>12700</v>
      </c>
      <c r="S13" s="488"/>
      <c r="T13" s="488"/>
      <c r="U13" s="488"/>
      <c r="V13" s="489"/>
      <c r="W13" s="475" t="s">
        <v>72</v>
      </c>
      <c r="X13" s="417"/>
      <c r="Y13" s="417"/>
      <c r="Z13" s="417"/>
      <c r="AA13" s="417"/>
      <c r="AB13" s="418"/>
      <c r="AC13" s="370">
        <v>2792</v>
      </c>
      <c r="AD13" s="371"/>
      <c r="AE13" s="371"/>
      <c r="AF13" s="371"/>
      <c r="AG13" s="372"/>
      <c r="AH13" s="370">
        <v>3097</v>
      </c>
      <c r="AI13" s="371"/>
      <c r="AJ13" s="371"/>
      <c r="AK13" s="371"/>
      <c r="AL13" s="373"/>
      <c r="AM13" s="453" t="s">
        <v>73</v>
      </c>
      <c r="AN13" s="368"/>
      <c r="AO13" s="368"/>
      <c r="AP13" s="368"/>
      <c r="AQ13" s="368"/>
      <c r="AR13" s="368"/>
      <c r="AS13" s="368"/>
      <c r="AT13" s="369"/>
      <c r="AU13" s="441" t="s">
        <v>55</v>
      </c>
      <c r="AV13" s="442"/>
      <c r="AW13" s="442"/>
      <c r="AX13" s="442"/>
      <c r="AY13" s="374" t="s">
        <v>74</v>
      </c>
      <c r="AZ13" s="375"/>
      <c r="BA13" s="375"/>
      <c r="BB13" s="375"/>
      <c r="BC13" s="375"/>
      <c r="BD13" s="375"/>
      <c r="BE13" s="375"/>
      <c r="BF13" s="375"/>
      <c r="BG13" s="375"/>
      <c r="BH13" s="375"/>
      <c r="BI13" s="375"/>
      <c r="BJ13" s="375"/>
      <c r="BK13" s="375"/>
      <c r="BL13" s="375"/>
      <c r="BM13" s="376"/>
      <c r="BN13" s="394">
        <v>-361254</v>
      </c>
      <c r="BO13" s="395"/>
      <c r="BP13" s="395"/>
      <c r="BQ13" s="395"/>
      <c r="BR13" s="395"/>
      <c r="BS13" s="395"/>
      <c r="BT13" s="395"/>
      <c r="BU13" s="396"/>
      <c r="BV13" s="394">
        <v>-647114</v>
      </c>
      <c r="BW13" s="395"/>
      <c r="BX13" s="395"/>
      <c r="BY13" s="395"/>
      <c r="BZ13" s="395"/>
      <c r="CA13" s="395"/>
      <c r="CB13" s="395"/>
      <c r="CC13" s="396"/>
      <c r="CD13" s="403" t="s">
        <v>75</v>
      </c>
      <c r="CE13" s="348"/>
      <c r="CF13" s="348"/>
      <c r="CG13" s="348"/>
      <c r="CH13" s="348"/>
      <c r="CI13" s="348"/>
      <c r="CJ13" s="348"/>
      <c r="CK13" s="348"/>
      <c r="CL13" s="348"/>
      <c r="CM13" s="348"/>
      <c r="CN13" s="348"/>
      <c r="CO13" s="348"/>
      <c r="CP13" s="348"/>
      <c r="CQ13" s="348"/>
      <c r="CR13" s="348"/>
      <c r="CS13" s="404"/>
      <c r="CT13" s="364">
        <v>4</v>
      </c>
      <c r="CU13" s="365"/>
      <c r="CV13" s="365"/>
      <c r="CW13" s="365"/>
      <c r="CX13" s="365"/>
      <c r="CY13" s="365"/>
      <c r="CZ13" s="365"/>
      <c r="DA13" s="366"/>
      <c r="DB13" s="364">
        <v>3.9</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76</v>
      </c>
      <c r="M14" s="521"/>
      <c r="N14" s="521"/>
      <c r="O14" s="521"/>
      <c r="P14" s="521"/>
      <c r="Q14" s="522"/>
      <c r="R14" s="487">
        <v>13272</v>
      </c>
      <c r="S14" s="488"/>
      <c r="T14" s="488"/>
      <c r="U14" s="488"/>
      <c r="V14" s="489"/>
      <c r="W14" s="490"/>
      <c r="X14" s="420"/>
      <c r="Y14" s="420"/>
      <c r="Z14" s="420"/>
      <c r="AA14" s="420"/>
      <c r="AB14" s="421"/>
      <c r="AC14" s="480">
        <v>37.9</v>
      </c>
      <c r="AD14" s="481"/>
      <c r="AE14" s="481"/>
      <c r="AF14" s="481"/>
      <c r="AG14" s="482"/>
      <c r="AH14" s="480">
        <v>37.9</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77</v>
      </c>
      <c r="CE14" s="401"/>
      <c r="CF14" s="401"/>
      <c r="CG14" s="401"/>
      <c r="CH14" s="401"/>
      <c r="CI14" s="401"/>
      <c r="CJ14" s="401"/>
      <c r="CK14" s="401"/>
      <c r="CL14" s="401"/>
      <c r="CM14" s="401"/>
      <c r="CN14" s="401"/>
      <c r="CO14" s="401"/>
      <c r="CP14" s="401"/>
      <c r="CQ14" s="401"/>
      <c r="CR14" s="401"/>
      <c r="CS14" s="402"/>
      <c r="CT14" s="491" t="s">
        <v>63</v>
      </c>
      <c r="CU14" s="492"/>
      <c r="CV14" s="492"/>
      <c r="CW14" s="492"/>
      <c r="CX14" s="492"/>
      <c r="CY14" s="492"/>
      <c r="CZ14" s="492"/>
      <c r="DA14" s="493"/>
      <c r="DB14" s="491">
        <v>4.2</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49"/>
      <c r="M15" s="484" t="s">
        <v>71</v>
      </c>
      <c r="N15" s="485"/>
      <c r="O15" s="485"/>
      <c r="P15" s="485"/>
      <c r="Q15" s="486"/>
      <c r="R15" s="487">
        <v>13123</v>
      </c>
      <c r="S15" s="488"/>
      <c r="T15" s="488"/>
      <c r="U15" s="488"/>
      <c r="V15" s="489"/>
      <c r="W15" s="475" t="s">
        <v>78</v>
      </c>
      <c r="X15" s="417"/>
      <c r="Y15" s="417"/>
      <c r="Z15" s="417"/>
      <c r="AA15" s="417"/>
      <c r="AB15" s="418"/>
      <c r="AC15" s="370">
        <v>1160</v>
      </c>
      <c r="AD15" s="371"/>
      <c r="AE15" s="371"/>
      <c r="AF15" s="371"/>
      <c r="AG15" s="372"/>
      <c r="AH15" s="370">
        <v>1262</v>
      </c>
      <c r="AI15" s="371"/>
      <c r="AJ15" s="371"/>
      <c r="AK15" s="371"/>
      <c r="AL15" s="373"/>
      <c r="AM15" s="453"/>
      <c r="AN15" s="368"/>
      <c r="AO15" s="368"/>
      <c r="AP15" s="368"/>
      <c r="AQ15" s="368"/>
      <c r="AR15" s="368"/>
      <c r="AS15" s="368"/>
      <c r="AT15" s="369"/>
      <c r="AU15" s="441"/>
      <c r="AV15" s="442"/>
      <c r="AW15" s="442"/>
      <c r="AX15" s="442"/>
      <c r="AY15" s="386" t="s">
        <v>79</v>
      </c>
      <c r="AZ15" s="387"/>
      <c r="BA15" s="387"/>
      <c r="BB15" s="387"/>
      <c r="BC15" s="387"/>
      <c r="BD15" s="387"/>
      <c r="BE15" s="387"/>
      <c r="BF15" s="387"/>
      <c r="BG15" s="387"/>
      <c r="BH15" s="387"/>
      <c r="BI15" s="387"/>
      <c r="BJ15" s="387"/>
      <c r="BK15" s="387"/>
      <c r="BL15" s="387"/>
      <c r="BM15" s="388"/>
      <c r="BN15" s="389">
        <v>1791104</v>
      </c>
      <c r="BO15" s="390"/>
      <c r="BP15" s="390"/>
      <c r="BQ15" s="390"/>
      <c r="BR15" s="390"/>
      <c r="BS15" s="390"/>
      <c r="BT15" s="390"/>
      <c r="BU15" s="391"/>
      <c r="BV15" s="389">
        <v>1769031</v>
      </c>
      <c r="BW15" s="390"/>
      <c r="BX15" s="390"/>
      <c r="BY15" s="390"/>
      <c r="BZ15" s="390"/>
      <c r="CA15" s="390"/>
      <c r="CB15" s="390"/>
      <c r="CC15" s="391"/>
      <c r="CD15" s="494" t="s">
        <v>80</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2">
      <c r="A16" s="40"/>
      <c r="B16" s="503"/>
      <c r="C16" s="504"/>
      <c r="D16" s="504"/>
      <c r="E16" s="504"/>
      <c r="F16" s="504"/>
      <c r="G16" s="504"/>
      <c r="H16" s="504"/>
      <c r="I16" s="504"/>
      <c r="J16" s="504"/>
      <c r="K16" s="505"/>
      <c r="L16" s="477" t="s">
        <v>81</v>
      </c>
      <c r="M16" s="478"/>
      <c r="N16" s="478"/>
      <c r="O16" s="478"/>
      <c r="P16" s="478"/>
      <c r="Q16" s="479"/>
      <c r="R16" s="472" t="s">
        <v>82</v>
      </c>
      <c r="S16" s="473"/>
      <c r="T16" s="473"/>
      <c r="U16" s="473"/>
      <c r="V16" s="474"/>
      <c r="W16" s="490"/>
      <c r="X16" s="420"/>
      <c r="Y16" s="420"/>
      <c r="Z16" s="420"/>
      <c r="AA16" s="420"/>
      <c r="AB16" s="421"/>
      <c r="AC16" s="480">
        <v>15.8</v>
      </c>
      <c r="AD16" s="481"/>
      <c r="AE16" s="481"/>
      <c r="AF16" s="481"/>
      <c r="AG16" s="482"/>
      <c r="AH16" s="480">
        <v>15.5</v>
      </c>
      <c r="AI16" s="481"/>
      <c r="AJ16" s="481"/>
      <c r="AK16" s="481"/>
      <c r="AL16" s="483"/>
      <c r="AM16" s="453"/>
      <c r="AN16" s="368"/>
      <c r="AO16" s="368"/>
      <c r="AP16" s="368"/>
      <c r="AQ16" s="368"/>
      <c r="AR16" s="368"/>
      <c r="AS16" s="368"/>
      <c r="AT16" s="369"/>
      <c r="AU16" s="441"/>
      <c r="AV16" s="442"/>
      <c r="AW16" s="442"/>
      <c r="AX16" s="442"/>
      <c r="AY16" s="374" t="s">
        <v>83</v>
      </c>
      <c r="AZ16" s="375"/>
      <c r="BA16" s="375"/>
      <c r="BB16" s="375"/>
      <c r="BC16" s="375"/>
      <c r="BD16" s="375"/>
      <c r="BE16" s="375"/>
      <c r="BF16" s="375"/>
      <c r="BG16" s="375"/>
      <c r="BH16" s="375"/>
      <c r="BI16" s="375"/>
      <c r="BJ16" s="375"/>
      <c r="BK16" s="375"/>
      <c r="BL16" s="375"/>
      <c r="BM16" s="376"/>
      <c r="BN16" s="394">
        <v>7237073</v>
      </c>
      <c r="BO16" s="395"/>
      <c r="BP16" s="395"/>
      <c r="BQ16" s="395"/>
      <c r="BR16" s="395"/>
      <c r="BS16" s="395"/>
      <c r="BT16" s="395"/>
      <c r="BU16" s="396"/>
      <c r="BV16" s="394">
        <v>7124620</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4"/>
      <c r="M17" s="469" t="s">
        <v>84</v>
      </c>
      <c r="N17" s="470"/>
      <c r="O17" s="470"/>
      <c r="P17" s="470"/>
      <c r="Q17" s="471"/>
      <c r="R17" s="472" t="s">
        <v>85</v>
      </c>
      <c r="S17" s="473"/>
      <c r="T17" s="473"/>
      <c r="U17" s="473"/>
      <c r="V17" s="474"/>
      <c r="W17" s="475" t="s">
        <v>86</v>
      </c>
      <c r="X17" s="417"/>
      <c r="Y17" s="417"/>
      <c r="Z17" s="417"/>
      <c r="AA17" s="417"/>
      <c r="AB17" s="418"/>
      <c r="AC17" s="370">
        <v>3413</v>
      </c>
      <c r="AD17" s="371"/>
      <c r="AE17" s="371"/>
      <c r="AF17" s="371"/>
      <c r="AG17" s="372"/>
      <c r="AH17" s="370">
        <v>3805</v>
      </c>
      <c r="AI17" s="371"/>
      <c r="AJ17" s="371"/>
      <c r="AK17" s="371"/>
      <c r="AL17" s="373"/>
      <c r="AM17" s="453"/>
      <c r="AN17" s="368"/>
      <c r="AO17" s="368"/>
      <c r="AP17" s="368"/>
      <c r="AQ17" s="368"/>
      <c r="AR17" s="368"/>
      <c r="AS17" s="368"/>
      <c r="AT17" s="369"/>
      <c r="AU17" s="441"/>
      <c r="AV17" s="442"/>
      <c r="AW17" s="442"/>
      <c r="AX17" s="442"/>
      <c r="AY17" s="374" t="s">
        <v>87</v>
      </c>
      <c r="AZ17" s="375"/>
      <c r="BA17" s="375"/>
      <c r="BB17" s="375"/>
      <c r="BC17" s="375"/>
      <c r="BD17" s="375"/>
      <c r="BE17" s="375"/>
      <c r="BF17" s="375"/>
      <c r="BG17" s="375"/>
      <c r="BH17" s="375"/>
      <c r="BI17" s="375"/>
      <c r="BJ17" s="375"/>
      <c r="BK17" s="375"/>
      <c r="BL17" s="375"/>
      <c r="BM17" s="376"/>
      <c r="BN17" s="394">
        <v>2188407</v>
      </c>
      <c r="BO17" s="395"/>
      <c r="BP17" s="395"/>
      <c r="BQ17" s="395"/>
      <c r="BR17" s="395"/>
      <c r="BS17" s="395"/>
      <c r="BT17" s="395"/>
      <c r="BU17" s="396"/>
      <c r="BV17" s="394">
        <v>2168914</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88</v>
      </c>
      <c r="C18" s="447"/>
      <c r="D18" s="447"/>
      <c r="E18" s="448"/>
      <c r="F18" s="448"/>
      <c r="G18" s="448"/>
      <c r="H18" s="448"/>
      <c r="I18" s="448"/>
      <c r="J18" s="448"/>
      <c r="K18" s="448"/>
      <c r="L18" s="449">
        <v>544.66999999999996</v>
      </c>
      <c r="M18" s="449"/>
      <c r="N18" s="449"/>
      <c r="O18" s="449"/>
      <c r="P18" s="449"/>
      <c r="Q18" s="449"/>
      <c r="R18" s="450"/>
      <c r="S18" s="450"/>
      <c r="T18" s="450"/>
      <c r="U18" s="450"/>
      <c r="V18" s="451"/>
      <c r="W18" s="465"/>
      <c r="X18" s="466"/>
      <c r="Y18" s="466"/>
      <c r="Z18" s="466"/>
      <c r="AA18" s="466"/>
      <c r="AB18" s="476"/>
      <c r="AC18" s="358">
        <v>46.3</v>
      </c>
      <c r="AD18" s="359"/>
      <c r="AE18" s="359"/>
      <c r="AF18" s="359"/>
      <c r="AG18" s="452"/>
      <c r="AH18" s="358">
        <v>46.6</v>
      </c>
      <c r="AI18" s="359"/>
      <c r="AJ18" s="359"/>
      <c r="AK18" s="359"/>
      <c r="AL18" s="360"/>
      <c r="AM18" s="453"/>
      <c r="AN18" s="368"/>
      <c r="AO18" s="368"/>
      <c r="AP18" s="368"/>
      <c r="AQ18" s="368"/>
      <c r="AR18" s="368"/>
      <c r="AS18" s="368"/>
      <c r="AT18" s="369"/>
      <c r="AU18" s="441"/>
      <c r="AV18" s="442"/>
      <c r="AW18" s="442"/>
      <c r="AX18" s="442"/>
      <c r="AY18" s="374" t="s">
        <v>89</v>
      </c>
      <c r="AZ18" s="375"/>
      <c r="BA18" s="375"/>
      <c r="BB18" s="375"/>
      <c r="BC18" s="375"/>
      <c r="BD18" s="375"/>
      <c r="BE18" s="375"/>
      <c r="BF18" s="375"/>
      <c r="BG18" s="375"/>
      <c r="BH18" s="375"/>
      <c r="BI18" s="375"/>
      <c r="BJ18" s="375"/>
      <c r="BK18" s="375"/>
      <c r="BL18" s="375"/>
      <c r="BM18" s="376"/>
      <c r="BN18" s="394">
        <v>6576942</v>
      </c>
      <c r="BO18" s="395"/>
      <c r="BP18" s="395"/>
      <c r="BQ18" s="395"/>
      <c r="BR18" s="395"/>
      <c r="BS18" s="395"/>
      <c r="BT18" s="395"/>
      <c r="BU18" s="396"/>
      <c r="BV18" s="394">
        <v>6306843</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90</v>
      </c>
      <c r="C19" s="447"/>
      <c r="D19" s="447"/>
      <c r="E19" s="448"/>
      <c r="F19" s="448"/>
      <c r="G19" s="448"/>
      <c r="H19" s="448"/>
      <c r="I19" s="448"/>
      <c r="J19" s="448"/>
      <c r="K19" s="448"/>
      <c r="L19" s="454">
        <v>25</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91</v>
      </c>
      <c r="AZ19" s="375"/>
      <c r="BA19" s="375"/>
      <c r="BB19" s="375"/>
      <c r="BC19" s="375"/>
      <c r="BD19" s="375"/>
      <c r="BE19" s="375"/>
      <c r="BF19" s="375"/>
      <c r="BG19" s="375"/>
      <c r="BH19" s="375"/>
      <c r="BI19" s="375"/>
      <c r="BJ19" s="375"/>
      <c r="BK19" s="375"/>
      <c r="BL19" s="375"/>
      <c r="BM19" s="376"/>
      <c r="BN19" s="394">
        <v>9972566</v>
      </c>
      <c r="BO19" s="395"/>
      <c r="BP19" s="395"/>
      <c r="BQ19" s="395"/>
      <c r="BR19" s="395"/>
      <c r="BS19" s="395"/>
      <c r="BT19" s="395"/>
      <c r="BU19" s="396"/>
      <c r="BV19" s="394">
        <v>10131716</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92</v>
      </c>
      <c r="C20" s="447"/>
      <c r="D20" s="447"/>
      <c r="E20" s="448"/>
      <c r="F20" s="448"/>
      <c r="G20" s="448"/>
      <c r="H20" s="448"/>
      <c r="I20" s="448"/>
      <c r="J20" s="448"/>
      <c r="K20" s="448"/>
      <c r="L20" s="454">
        <v>5252</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93</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94</v>
      </c>
      <c r="C22" s="408"/>
      <c r="D22" s="409"/>
      <c r="E22" s="416" t="s">
        <v>23</v>
      </c>
      <c r="F22" s="417"/>
      <c r="G22" s="417"/>
      <c r="H22" s="417"/>
      <c r="I22" s="417"/>
      <c r="J22" s="417"/>
      <c r="K22" s="418"/>
      <c r="L22" s="416" t="s">
        <v>95</v>
      </c>
      <c r="M22" s="417"/>
      <c r="N22" s="417"/>
      <c r="O22" s="417"/>
      <c r="P22" s="418"/>
      <c r="Q22" s="422" t="s">
        <v>96</v>
      </c>
      <c r="R22" s="423"/>
      <c r="S22" s="423"/>
      <c r="T22" s="423"/>
      <c r="U22" s="423"/>
      <c r="V22" s="424"/>
      <c r="W22" s="428" t="s">
        <v>97</v>
      </c>
      <c r="X22" s="408"/>
      <c r="Y22" s="409"/>
      <c r="Z22" s="416" t="s">
        <v>23</v>
      </c>
      <c r="AA22" s="417"/>
      <c r="AB22" s="417"/>
      <c r="AC22" s="417"/>
      <c r="AD22" s="417"/>
      <c r="AE22" s="417"/>
      <c r="AF22" s="417"/>
      <c r="AG22" s="418"/>
      <c r="AH22" s="433" t="s">
        <v>98</v>
      </c>
      <c r="AI22" s="417"/>
      <c r="AJ22" s="417"/>
      <c r="AK22" s="417"/>
      <c r="AL22" s="418"/>
      <c r="AM22" s="433" t="s">
        <v>99</v>
      </c>
      <c r="AN22" s="434"/>
      <c r="AO22" s="434"/>
      <c r="AP22" s="434"/>
      <c r="AQ22" s="434"/>
      <c r="AR22" s="435"/>
      <c r="AS22" s="422" t="s">
        <v>96</v>
      </c>
      <c r="AT22" s="423"/>
      <c r="AU22" s="423"/>
      <c r="AV22" s="423"/>
      <c r="AW22" s="423"/>
      <c r="AX22" s="439"/>
      <c r="AY22" s="386" t="s">
        <v>100</v>
      </c>
      <c r="AZ22" s="387"/>
      <c r="BA22" s="387"/>
      <c r="BB22" s="387"/>
      <c r="BC22" s="387"/>
      <c r="BD22" s="387"/>
      <c r="BE22" s="387"/>
      <c r="BF22" s="387"/>
      <c r="BG22" s="387"/>
      <c r="BH22" s="387"/>
      <c r="BI22" s="387"/>
      <c r="BJ22" s="387"/>
      <c r="BK22" s="387"/>
      <c r="BL22" s="387"/>
      <c r="BM22" s="388"/>
      <c r="BN22" s="389">
        <v>8964316</v>
      </c>
      <c r="BO22" s="390"/>
      <c r="BP22" s="390"/>
      <c r="BQ22" s="390"/>
      <c r="BR22" s="390"/>
      <c r="BS22" s="390"/>
      <c r="BT22" s="390"/>
      <c r="BU22" s="391"/>
      <c r="BV22" s="389">
        <v>9040871</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101</v>
      </c>
      <c r="AZ23" s="375"/>
      <c r="BA23" s="375"/>
      <c r="BB23" s="375"/>
      <c r="BC23" s="375"/>
      <c r="BD23" s="375"/>
      <c r="BE23" s="375"/>
      <c r="BF23" s="375"/>
      <c r="BG23" s="375"/>
      <c r="BH23" s="375"/>
      <c r="BI23" s="375"/>
      <c r="BJ23" s="375"/>
      <c r="BK23" s="375"/>
      <c r="BL23" s="375"/>
      <c r="BM23" s="376"/>
      <c r="BN23" s="394">
        <v>8413413</v>
      </c>
      <c r="BO23" s="395"/>
      <c r="BP23" s="395"/>
      <c r="BQ23" s="395"/>
      <c r="BR23" s="395"/>
      <c r="BS23" s="395"/>
      <c r="BT23" s="395"/>
      <c r="BU23" s="396"/>
      <c r="BV23" s="394">
        <v>8440110</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102</v>
      </c>
      <c r="F24" s="368"/>
      <c r="G24" s="368"/>
      <c r="H24" s="368"/>
      <c r="I24" s="368"/>
      <c r="J24" s="368"/>
      <c r="K24" s="369"/>
      <c r="L24" s="370">
        <v>1</v>
      </c>
      <c r="M24" s="371"/>
      <c r="N24" s="371"/>
      <c r="O24" s="371"/>
      <c r="P24" s="372"/>
      <c r="Q24" s="370">
        <v>7919</v>
      </c>
      <c r="R24" s="371"/>
      <c r="S24" s="371"/>
      <c r="T24" s="371"/>
      <c r="U24" s="371"/>
      <c r="V24" s="372"/>
      <c r="W24" s="429"/>
      <c r="X24" s="411"/>
      <c r="Y24" s="412"/>
      <c r="Z24" s="367" t="s">
        <v>103</v>
      </c>
      <c r="AA24" s="368"/>
      <c r="AB24" s="368"/>
      <c r="AC24" s="368"/>
      <c r="AD24" s="368"/>
      <c r="AE24" s="368"/>
      <c r="AF24" s="368"/>
      <c r="AG24" s="369"/>
      <c r="AH24" s="370">
        <v>215</v>
      </c>
      <c r="AI24" s="371"/>
      <c r="AJ24" s="371"/>
      <c r="AK24" s="371"/>
      <c r="AL24" s="372"/>
      <c r="AM24" s="370">
        <v>656180</v>
      </c>
      <c r="AN24" s="371"/>
      <c r="AO24" s="371"/>
      <c r="AP24" s="371"/>
      <c r="AQ24" s="371"/>
      <c r="AR24" s="372"/>
      <c r="AS24" s="370">
        <v>3052</v>
      </c>
      <c r="AT24" s="371"/>
      <c r="AU24" s="371"/>
      <c r="AV24" s="371"/>
      <c r="AW24" s="371"/>
      <c r="AX24" s="373"/>
      <c r="AY24" s="361" t="s">
        <v>104</v>
      </c>
      <c r="AZ24" s="362"/>
      <c r="BA24" s="362"/>
      <c r="BB24" s="362"/>
      <c r="BC24" s="362"/>
      <c r="BD24" s="362"/>
      <c r="BE24" s="362"/>
      <c r="BF24" s="362"/>
      <c r="BG24" s="362"/>
      <c r="BH24" s="362"/>
      <c r="BI24" s="362"/>
      <c r="BJ24" s="362"/>
      <c r="BK24" s="362"/>
      <c r="BL24" s="362"/>
      <c r="BM24" s="363"/>
      <c r="BN24" s="394">
        <v>6629802</v>
      </c>
      <c r="BO24" s="395"/>
      <c r="BP24" s="395"/>
      <c r="BQ24" s="395"/>
      <c r="BR24" s="395"/>
      <c r="BS24" s="395"/>
      <c r="BT24" s="395"/>
      <c r="BU24" s="396"/>
      <c r="BV24" s="394">
        <v>6416820</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105</v>
      </c>
      <c r="F25" s="368"/>
      <c r="G25" s="368"/>
      <c r="H25" s="368"/>
      <c r="I25" s="368"/>
      <c r="J25" s="368"/>
      <c r="K25" s="369"/>
      <c r="L25" s="370">
        <v>1</v>
      </c>
      <c r="M25" s="371"/>
      <c r="N25" s="371"/>
      <c r="O25" s="371"/>
      <c r="P25" s="372"/>
      <c r="Q25" s="370">
        <v>5939</v>
      </c>
      <c r="R25" s="371"/>
      <c r="S25" s="371"/>
      <c r="T25" s="371"/>
      <c r="U25" s="371"/>
      <c r="V25" s="372"/>
      <c r="W25" s="429"/>
      <c r="X25" s="411"/>
      <c r="Y25" s="412"/>
      <c r="Z25" s="367" t="s">
        <v>106</v>
      </c>
      <c r="AA25" s="368"/>
      <c r="AB25" s="368"/>
      <c r="AC25" s="368"/>
      <c r="AD25" s="368"/>
      <c r="AE25" s="368"/>
      <c r="AF25" s="368"/>
      <c r="AG25" s="369"/>
      <c r="AH25" s="370" t="s">
        <v>63</v>
      </c>
      <c r="AI25" s="371"/>
      <c r="AJ25" s="371"/>
      <c r="AK25" s="371"/>
      <c r="AL25" s="372"/>
      <c r="AM25" s="370" t="s">
        <v>63</v>
      </c>
      <c r="AN25" s="371"/>
      <c r="AO25" s="371"/>
      <c r="AP25" s="371"/>
      <c r="AQ25" s="371"/>
      <c r="AR25" s="372"/>
      <c r="AS25" s="370" t="s">
        <v>63</v>
      </c>
      <c r="AT25" s="371"/>
      <c r="AU25" s="371"/>
      <c r="AV25" s="371"/>
      <c r="AW25" s="371"/>
      <c r="AX25" s="373"/>
      <c r="AY25" s="386" t="s">
        <v>107</v>
      </c>
      <c r="AZ25" s="387"/>
      <c r="BA25" s="387"/>
      <c r="BB25" s="387"/>
      <c r="BC25" s="387"/>
      <c r="BD25" s="387"/>
      <c r="BE25" s="387"/>
      <c r="BF25" s="387"/>
      <c r="BG25" s="387"/>
      <c r="BH25" s="387"/>
      <c r="BI25" s="387"/>
      <c r="BJ25" s="387"/>
      <c r="BK25" s="387"/>
      <c r="BL25" s="387"/>
      <c r="BM25" s="388"/>
      <c r="BN25" s="389">
        <v>678300</v>
      </c>
      <c r="BO25" s="390"/>
      <c r="BP25" s="390"/>
      <c r="BQ25" s="390"/>
      <c r="BR25" s="390"/>
      <c r="BS25" s="390"/>
      <c r="BT25" s="390"/>
      <c r="BU25" s="391"/>
      <c r="BV25" s="389">
        <v>1046668</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108</v>
      </c>
      <c r="F26" s="368"/>
      <c r="G26" s="368"/>
      <c r="H26" s="368"/>
      <c r="I26" s="368"/>
      <c r="J26" s="368"/>
      <c r="K26" s="369"/>
      <c r="L26" s="370">
        <v>1</v>
      </c>
      <c r="M26" s="371"/>
      <c r="N26" s="371"/>
      <c r="O26" s="371"/>
      <c r="P26" s="372"/>
      <c r="Q26" s="370">
        <v>5446</v>
      </c>
      <c r="R26" s="371"/>
      <c r="S26" s="371"/>
      <c r="T26" s="371"/>
      <c r="U26" s="371"/>
      <c r="V26" s="372"/>
      <c r="W26" s="429"/>
      <c r="X26" s="411"/>
      <c r="Y26" s="412"/>
      <c r="Z26" s="367" t="s">
        <v>109</v>
      </c>
      <c r="AA26" s="405"/>
      <c r="AB26" s="405"/>
      <c r="AC26" s="405"/>
      <c r="AD26" s="405"/>
      <c r="AE26" s="405"/>
      <c r="AF26" s="405"/>
      <c r="AG26" s="406"/>
      <c r="AH26" s="370">
        <v>24</v>
      </c>
      <c r="AI26" s="371"/>
      <c r="AJ26" s="371"/>
      <c r="AK26" s="371"/>
      <c r="AL26" s="372"/>
      <c r="AM26" s="370">
        <v>71064</v>
      </c>
      <c r="AN26" s="371"/>
      <c r="AO26" s="371"/>
      <c r="AP26" s="371"/>
      <c r="AQ26" s="371"/>
      <c r="AR26" s="372"/>
      <c r="AS26" s="370">
        <v>2961</v>
      </c>
      <c r="AT26" s="371"/>
      <c r="AU26" s="371"/>
      <c r="AV26" s="371"/>
      <c r="AW26" s="371"/>
      <c r="AX26" s="373"/>
      <c r="AY26" s="403" t="s">
        <v>110</v>
      </c>
      <c r="AZ26" s="348"/>
      <c r="BA26" s="348"/>
      <c r="BB26" s="348"/>
      <c r="BC26" s="348"/>
      <c r="BD26" s="348"/>
      <c r="BE26" s="348"/>
      <c r="BF26" s="348"/>
      <c r="BG26" s="348"/>
      <c r="BH26" s="348"/>
      <c r="BI26" s="348"/>
      <c r="BJ26" s="348"/>
      <c r="BK26" s="348"/>
      <c r="BL26" s="348"/>
      <c r="BM26" s="404"/>
      <c r="BN26" s="394" t="s">
        <v>63</v>
      </c>
      <c r="BO26" s="395"/>
      <c r="BP26" s="395"/>
      <c r="BQ26" s="395"/>
      <c r="BR26" s="395"/>
      <c r="BS26" s="395"/>
      <c r="BT26" s="395"/>
      <c r="BU26" s="396"/>
      <c r="BV26" s="394" t="s">
        <v>63</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111</v>
      </c>
      <c r="F27" s="368"/>
      <c r="G27" s="368"/>
      <c r="H27" s="368"/>
      <c r="I27" s="368"/>
      <c r="J27" s="368"/>
      <c r="K27" s="369"/>
      <c r="L27" s="370">
        <v>1</v>
      </c>
      <c r="M27" s="371"/>
      <c r="N27" s="371"/>
      <c r="O27" s="371"/>
      <c r="P27" s="372"/>
      <c r="Q27" s="370">
        <v>3163</v>
      </c>
      <c r="R27" s="371"/>
      <c r="S27" s="371"/>
      <c r="T27" s="371"/>
      <c r="U27" s="371"/>
      <c r="V27" s="372"/>
      <c r="W27" s="429"/>
      <c r="X27" s="411"/>
      <c r="Y27" s="412"/>
      <c r="Z27" s="367" t="s">
        <v>112</v>
      </c>
      <c r="AA27" s="368"/>
      <c r="AB27" s="368"/>
      <c r="AC27" s="368"/>
      <c r="AD27" s="368"/>
      <c r="AE27" s="368"/>
      <c r="AF27" s="368"/>
      <c r="AG27" s="369"/>
      <c r="AH27" s="370" t="s">
        <v>63</v>
      </c>
      <c r="AI27" s="371"/>
      <c r="AJ27" s="371"/>
      <c r="AK27" s="371"/>
      <c r="AL27" s="372"/>
      <c r="AM27" s="370" t="s">
        <v>63</v>
      </c>
      <c r="AN27" s="371"/>
      <c r="AO27" s="371"/>
      <c r="AP27" s="371"/>
      <c r="AQ27" s="371"/>
      <c r="AR27" s="372"/>
      <c r="AS27" s="370" t="s">
        <v>63</v>
      </c>
      <c r="AT27" s="371"/>
      <c r="AU27" s="371"/>
      <c r="AV27" s="371"/>
      <c r="AW27" s="371"/>
      <c r="AX27" s="373"/>
      <c r="AY27" s="400" t="s">
        <v>113</v>
      </c>
      <c r="AZ27" s="401"/>
      <c r="BA27" s="401"/>
      <c r="BB27" s="401"/>
      <c r="BC27" s="401"/>
      <c r="BD27" s="401"/>
      <c r="BE27" s="401"/>
      <c r="BF27" s="401"/>
      <c r="BG27" s="401"/>
      <c r="BH27" s="401"/>
      <c r="BI27" s="401"/>
      <c r="BJ27" s="401"/>
      <c r="BK27" s="401"/>
      <c r="BL27" s="401"/>
      <c r="BM27" s="402"/>
      <c r="BN27" s="397" t="s">
        <v>63</v>
      </c>
      <c r="BO27" s="398"/>
      <c r="BP27" s="398"/>
      <c r="BQ27" s="398"/>
      <c r="BR27" s="398"/>
      <c r="BS27" s="398"/>
      <c r="BT27" s="398"/>
      <c r="BU27" s="399"/>
      <c r="BV27" s="397" t="s">
        <v>63</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114</v>
      </c>
      <c r="F28" s="368"/>
      <c r="G28" s="368"/>
      <c r="H28" s="368"/>
      <c r="I28" s="368"/>
      <c r="J28" s="368"/>
      <c r="K28" s="369"/>
      <c r="L28" s="370">
        <v>1</v>
      </c>
      <c r="M28" s="371"/>
      <c r="N28" s="371"/>
      <c r="O28" s="371"/>
      <c r="P28" s="372"/>
      <c r="Q28" s="370">
        <v>2606</v>
      </c>
      <c r="R28" s="371"/>
      <c r="S28" s="371"/>
      <c r="T28" s="371"/>
      <c r="U28" s="371"/>
      <c r="V28" s="372"/>
      <c r="W28" s="429"/>
      <c r="X28" s="411"/>
      <c r="Y28" s="412"/>
      <c r="Z28" s="367" t="s">
        <v>115</v>
      </c>
      <c r="AA28" s="368"/>
      <c r="AB28" s="368"/>
      <c r="AC28" s="368"/>
      <c r="AD28" s="368"/>
      <c r="AE28" s="368"/>
      <c r="AF28" s="368"/>
      <c r="AG28" s="369"/>
      <c r="AH28" s="370" t="s">
        <v>63</v>
      </c>
      <c r="AI28" s="371"/>
      <c r="AJ28" s="371"/>
      <c r="AK28" s="371"/>
      <c r="AL28" s="372"/>
      <c r="AM28" s="370" t="s">
        <v>63</v>
      </c>
      <c r="AN28" s="371"/>
      <c r="AO28" s="371"/>
      <c r="AP28" s="371"/>
      <c r="AQ28" s="371"/>
      <c r="AR28" s="372"/>
      <c r="AS28" s="370" t="s">
        <v>63</v>
      </c>
      <c r="AT28" s="371"/>
      <c r="AU28" s="371"/>
      <c r="AV28" s="371"/>
      <c r="AW28" s="371"/>
      <c r="AX28" s="373"/>
      <c r="AY28" s="377" t="s">
        <v>116</v>
      </c>
      <c r="AZ28" s="378"/>
      <c r="BA28" s="378"/>
      <c r="BB28" s="379"/>
      <c r="BC28" s="386" t="s">
        <v>117</v>
      </c>
      <c r="BD28" s="387"/>
      <c r="BE28" s="387"/>
      <c r="BF28" s="387"/>
      <c r="BG28" s="387"/>
      <c r="BH28" s="387"/>
      <c r="BI28" s="387"/>
      <c r="BJ28" s="387"/>
      <c r="BK28" s="387"/>
      <c r="BL28" s="387"/>
      <c r="BM28" s="388"/>
      <c r="BN28" s="389">
        <v>1962409</v>
      </c>
      <c r="BO28" s="390"/>
      <c r="BP28" s="390"/>
      <c r="BQ28" s="390"/>
      <c r="BR28" s="390"/>
      <c r="BS28" s="390"/>
      <c r="BT28" s="390"/>
      <c r="BU28" s="391"/>
      <c r="BV28" s="389">
        <v>1681656</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118</v>
      </c>
      <c r="F29" s="368"/>
      <c r="G29" s="368"/>
      <c r="H29" s="368"/>
      <c r="I29" s="368"/>
      <c r="J29" s="368"/>
      <c r="K29" s="369"/>
      <c r="L29" s="370">
        <v>12</v>
      </c>
      <c r="M29" s="371"/>
      <c r="N29" s="371"/>
      <c r="O29" s="371"/>
      <c r="P29" s="372"/>
      <c r="Q29" s="370">
        <v>2376</v>
      </c>
      <c r="R29" s="371"/>
      <c r="S29" s="371"/>
      <c r="T29" s="371"/>
      <c r="U29" s="371"/>
      <c r="V29" s="372"/>
      <c r="W29" s="430"/>
      <c r="X29" s="431"/>
      <c r="Y29" s="432"/>
      <c r="Z29" s="367" t="s">
        <v>119</v>
      </c>
      <c r="AA29" s="368"/>
      <c r="AB29" s="368"/>
      <c r="AC29" s="368"/>
      <c r="AD29" s="368"/>
      <c r="AE29" s="368"/>
      <c r="AF29" s="368"/>
      <c r="AG29" s="369"/>
      <c r="AH29" s="370">
        <v>215</v>
      </c>
      <c r="AI29" s="371"/>
      <c r="AJ29" s="371"/>
      <c r="AK29" s="371"/>
      <c r="AL29" s="372"/>
      <c r="AM29" s="370">
        <v>656180</v>
      </c>
      <c r="AN29" s="371"/>
      <c r="AO29" s="371"/>
      <c r="AP29" s="371"/>
      <c r="AQ29" s="371"/>
      <c r="AR29" s="372"/>
      <c r="AS29" s="370">
        <v>3052</v>
      </c>
      <c r="AT29" s="371"/>
      <c r="AU29" s="371"/>
      <c r="AV29" s="371"/>
      <c r="AW29" s="371"/>
      <c r="AX29" s="373"/>
      <c r="AY29" s="380"/>
      <c r="AZ29" s="381"/>
      <c r="BA29" s="381"/>
      <c r="BB29" s="382"/>
      <c r="BC29" s="374" t="s">
        <v>120</v>
      </c>
      <c r="BD29" s="375"/>
      <c r="BE29" s="375"/>
      <c r="BF29" s="375"/>
      <c r="BG29" s="375"/>
      <c r="BH29" s="375"/>
      <c r="BI29" s="375"/>
      <c r="BJ29" s="375"/>
      <c r="BK29" s="375"/>
      <c r="BL29" s="375"/>
      <c r="BM29" s="376"/>
      <c r="BN29" s="394">
        <v>365956</v>
      </c>
      <c r="BO29" s="395"/>
      <c r="BP29" s="395"/>
      <c r="BQ29" s="395"/>
      <c r="BR29" s="395"/>
      <c r="BS29" s="395"/>
      <c r="BT29" s="395"/>
      <c r="BU29" s="396"/>
      <c r="BV29" s="394">
        <v>343722</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121</v>
      </c>
      <c r="X30" s="356"/>
      <c r="Y30" s="356"/>
      <c r="Z30" s="356"/>
      <c r="AA30" s="356"/>
      <c r="AB30" s="356"/>
      <c r="AC30" s="356"/>
      <c r="AD30" s="356"/>
      <c r="AE30" s="356"/>
      <c r="AF30" s="356"/>
      <c r="AG30" s="357"/>
      <c r="AH30" s="358">
        <v>93.4</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122</v>
      </c>
      <c r="BD30" s="362"/>
      <c r="BE30" s="362"/>
      <c r="BF30" s="362"/>
      <c r="BG30" s="362"/>
      <c r="BH30" s="362"/>
      <c r="BI30" s="362"/>
      <c r="BJ30" s="362"/>
      <c r="BK30" s="362"/>
      <c r="BL30" s="362"/>
      <c r="BM30" s="363"/>
      <c r="BN30" s="397">
        <v>1622982</v>
      </c>
      <c r="BO30" s="398"/>
      <c r="BP30" s="398"/>
      <c r="BQ30" s="398"/>
      <c r="BR30" s="398"/>
      <c r="BS30" s="398"/>
      <c r="BT30" s="398"/>
      <c r="BU30" s="399"/>
      <c r="BV30" s="397">
        <v>1353646</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47" t="s">
        <v>123</v>
      </c>
      <c r="D32" s="347"/>
      <c r="E32" s="347"/>
      <c r="F32" s="347"/>
      <c r="G32" s="347"/>
      <c r="H32" s="347"/>
      <c r="I32" s="347"/>
      <c r="J32" s="347"/>
      <c r="K32" s="347"/>
      <c r="L32" s="347"/>
      <c r="M32" s="347"/>
      <c r="N32" s="347"/>
      <c r="O32" s="347"/>
      <c r="P32" s="347"/>
      <c r="Q32" s="347"/>
      <c r="R32" s="347"/>
      <c r="S32" s="347"/>
      <c r="U32" s="348" t="s">
        <v>124</v>
      </c>
      <c r="V32" s="348"/>
      <c r="W32" s="348"/>
      <c r="X32" s="348"/>
      <c r="Y32" s="348"/>
      <c r="Z32" s="348"/>
      <c r="AA32" s="348"/>
      <c r="AB32" s="348"/>
      <c r="AC32" s="348"/>
      <c r="AD32" s="348"/>
      <c r="AE32" s="348"/>
      <c r="AF32" s="348"/>
      <c r="AG32" s="348"/>
      <c r="AH32" s="348"/>
      <c r="AI32" s="348"/>
      <c r="AJ32" s="348"/>
      <c r="AK32" s="348"/>
      <c r="AM32" s="348" t="s">
        <v>125</v>
      </c>
      <c r="AN32" s="348"/>
      <c r="AO32" s="348"/>
      <c r="AP32" s="348"/>
      <c r="AQ32" s="348"/>
      <c r="AR32" s="348"/>
      <c r="AS32" s="348"/>
      <c r="AT32" s="348"/>
      <c r="AU32" s="348"/>
      <c r="AV32" s="348"/>
      <c r="AW32" s="348"/>
      <c r="AX32" s="348"/>
      <c r="AY32" s="348"/>
      <c r="AZ32" s="348"/>
      <c r="BA32" s="348"/>
      <c r="BB32" s="348"/>
      <c r="BC32" s="348"/>
      <c r="BE32" s="348" t="s">
        <v>126</v>
      </c>
      <c r="BF32" s="348"/>
      <c r="BG32" s="348"/>
      <c r="BH32" s="348"/>
      <c r="BI32" s="348"/>
      <c r="BJ32" s="348"/>
      <c r="BK32" s="348"/>
      <c r="BL32" s="348"/>
      <c r="BM32" s="348"/>
      <c r="BN32" s="348"/>
      <c r="BO32" s="348"/>
      <c r="BP32" s="348"/>
      <c r="BQ32" s="348"/>
      <c r="BR32" s="348"/>
      <c r="BS32" s="348"/>
      <c r="BT32" s="348"/>
      <c r="BU32" s="348"/>
      <c r="BW32" s="348" t="s">
        <v>127</v>
      </c>
      <c r="BX32" s="348"/>
      <c r="BY32" s="348"/>
      <c r="BZ32" s="348"/>
      <c r="CA32" s="348"/>
      <c r="CB32" s="348"/>
      <c r="CC32" s="348"/>
      <c r="CD32" s="348"/>
      <c r="CE32" s="348"/>
      <c r="CF32" s="348"/>
      <c r="CG32" s="348"/>
      <c r="CH32" s="348"/>
      <c r="CI32" s="348"/>
      <c r="CJ32" s="348"/>
      <c r="CK32" s="348"/>
      <c r="CL32" s="348"/>
      <c r="CM32" s="348"/>
      <c r="CO32" s="348" t="s">
        <v>128</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2">
      <c r="A33" s="40"/>
      <c r="B33" s="64"/>
      <c r="C33" s="346" t="s">
        <v>129</v>
      </c>
      <c r="D33" s="346"/>
      <c r="E33" s="345" t="s">
        <v>130</v>
      </c>
      <c r="F33" s="345"/>
      <c r="G33" s="345"/>
      <c r="H33" s="345"/>
      <c r="I33" s="345"/>
      <c r="J33" s="345"/>
      <c r="K33" s="345"/>
      <c r="L33" s="345"/>
      <c r="M33" s="345"/>
      <c r="N33" s="345"/>
      <c r="O33" s="345"/>
      <c r="P33" s="345"/>
      <c r="Q33" s="345"/>
      <c r="R33" s="345"/>
      <c r="S33" s="345"/>
      <c r="T33" s="65"/>
      <c r="U33" s="346" t="s">
        <v>129</v>
      </c>
      <c r="V33" s="346"/>
      <c r="W33" s="345" t="s">
        <v>130</v>
      </c>
      <c r="X33" s="345"/>
      <c r="Y33" s="345"/>
      <c r="Z33" s="345"/>
      <c r="AA33" s="345"/>
      <c r="AB33" s="345"/>
      <c r="AC33" s="345"/>
      <c r="AD33" s="345"/>
      <c r="AE33" s="345"/>
      <c r="AF33" s="345"/>
      <c r="AG33" s="345"/>
      <c r="AH33" s="345"/>
      <c r="AI33" s="345"/>
      <c r="AJ33" s="345"/>
      <c r="AK33" s="345"/>
      <c r="AL33" s="65"/>
      <c r="AM33" s="346" t="s">
        <v>129</v>
      </c>
      <c r="AN33" s="346"/>
      <c r="AO33" s="345" t="s">
        <v>130</v>
      </c>
      <c r="AP33" s="345"/>
      <c r="AQ33" s="345"/>
      <c r="AR33" s="345"/>
      <c r="AS33" s="345"/>
      <c r="AT33" s="345"/>
      <c r="AU33" s="345"/>
      <c r="AV33" s="345"/>
      <c r="AW33" s="345"/>
      <c r="AX33" s="345"/>
      <c r="AY33" s="345"/>
      <c r="AZ33" s="345"/>
      <c r="BA33" s="345"/>
      <c r="BB33" s="345"/>
      <c r="BC33" s="345"/>
      <c r="BD33" s="66"/>
      <c r="BE33" s="345" t="s">
        <v>131</v>
      </c>
      <c r="BF33" s="345"/>
      <c r="BG33" s="345" t="s">
        <v>132</v>
      </c>
      <c r="BH33" s="345"/>
      <c r="BI33" s="345"/>
      <c r="BJ33" s="345"/>
      <c r="BK33" s="345"/>
      <c r="BL33" s="345"/>
      <c r="BM33" s="345"/>
      <c r="BN33" s="345"/>
      <c r="BO33" s="345"/>
      <c r="BP33" s="345"/>
      <c r="BQ33" s="345"/>
      <c r="BR33" s="345"/>
      <c r="BS33" s="345"/>
      <c r="BT33" s="345"/>
      <c r="BU33" s="345"/>
      <c r="BV33" s="66"/>
      <c r="BW33" s="346" t="s">
        <v>131</v>
      </c>
      <c r="BX33" s="346"/>
      <c r="BY33" s="345" t="s">
        <v>133</v>
      </c>
      <c r="BZ33" s="345"/>
      <c r="CA33" s="345"/>
      <c r="CB33" s="345"/>
      <c r="CC33" s="345"/>
      <c r="CD33" s="345"/>
      <c r="CE33" s="345"/>
      <c r="CF33" s="345"/>
      <c r="CG33" s="345"/>
      <c r="CH33" s="345"/>
      <c r="CI33" s="345"/>
      <c r="CJ33" s="345"/>
      <c r="CK33" s="345"/>
      <c r="CL33" s="345"/>
      <c r="CM33" s="345"/>
      <c r="CN33" s="65"/>
      <c r="CO33" s="346" t="s">
        <v>129</v>
      </c>
      <c r="CP33" s="346"/>
      <c r="CQ33" s="345" t="s">
        <v>134</v>
      </c>
      <c r="CR33" s="345"/>
      <c r="CS33" s="345"/>
      <c r="CT33" s="345"/>
      <c r="CU33" s="345"/>
      <c r="CV33" s="345"/>
      <c r="CW33" s="345"/>
      <c r="CX33" s="345"/>
      <c r="CY33" s="345"/>
      <c r="CZ33" s="345"/>
      <c r="DA33" s="345"/>
      <c r="DB33" s="345"/>
      <c r="DC33" s="345"/>
      <c r="DD33" s="345"/>
      <c r="DE33" s="345"/>
      <c r="DF33" s="65"/>
      <c r="DG33" s="344" t="s">
        <v>135</v>
      </c>
      <c r="DH33" s="344"/>
      <c r="DI33" s="67"/>
    </row>
    <row r="34" spans="1:113" ht="32.25" customHeight="1" x14ac:dyDescent="0.2">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山都町国民健康保険特別会計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山都町水道事業会計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7</v>
      </c>
      <c r="BX34" s="342"/>
      <c r="BY34" s="343" t="str">
        <f>IF('各会計、関係団体の財政状況及び健全化判断比率'!B68="","",'各会計、関係団体の財政状況及び健全化判断比率'!B68)</f>
        <v>熊本県市町村総合事務組合</v>
      </c>
      <c r="BZ34" s="343"/>
      <c r="CA34" s="343"/>
      <c r="CB34" s="343"/>
      <c r="CC34" s="343"/>
      <c r="CD34" s="343"/>
      <c r="CE34" s="343"/>
      <c r="CF34" s="343"/>
      <c r="CG34" s="343"/>
      <c r="CH34" s="343"/>
      <c r="CI34" s="343"/>
      <c r="CJ34" s="343"/>
      <c r="CK34" s="343"/>
      <c r="CL34" s="343"/>
      <c r="CM34" s="343"/>
      <c r="CN34" s="40"/>
      <c r="CO34" s="342">
        <f>IF(CQ34="","",MAX(C34:D43,U34:V43,AM34:AN43,BE34:BF43,BW34:BX43)+1)</f>
        <v>12</v>
      </c>
      <c r="CP34" s="342"/>
      <c r="CQ34" s="343" t="str">
        <f>IF('各会計、関係団体の財政状況及び健全化判断比率'!BS7="","",'各会計、関係団体の財政状況及び健全化判断比率'!BS7)</f>
        <v>株式会社まちづくりやべ</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2">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山都町介護保険特別会計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山都町病院事業会計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8</v>
      </c>
      <c r="BX35" s="342"/>
      <c r="BY35" s="343" t="str">
        <f>IF('各会計、関係団体の財政状況及び健全化判断比率'!B69="","",'各会計、関係団体の財政状況及び健全化判断比率'!B69)</f>
        <v>上益城消防組合</v>
      </c>
      <c r="BZ35" s="343"/>
      <c r="CA35" s="343"/>
      <c r="CB35" s="343"/>
      <c r="CC35" s="343"/>
      <c r="CD35" s="343"/>
      <c r="CE35" s="343"/>
      <c r="CF35" s="343"/>
      <c r="CG35" s="343"/>
      <c r="CH35" s="343"/>
      <c r="CI35" s="343"/>
      <c r="CJ35" s="343"/>
      <c r="CK35" s="343"/>
      <c r="CL35" s="343"/>
      <c r="CM35" s="343"/>
      <c r="CN35" s="40"/>
      <c r="CO35" s="342">
        <f t="shared" ref="CO35:CO43" si="3">IF(CQ35="","",CO34+1)</f>
        <v>13</v>
      </c>
      <c r="CP35" s="342"/>
      <c r="CQ35" s="343" t="str">
        <f>IF('各会計、関係団体の財政状況及び健全化判断比率'!BS8="","",'各会計、関係団体の財政状況及び健全化判断比率'!BS8)</f>
        <v>一般財団法人清和文楽の里協会</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2">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山都町後期高齢者医療特別会計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9</v>
      </c>
      <c r="BX36" s="342"/>
      <c r="BY36" s="343" t="str">
        <f>IF('各会計、関係団体の財政状況及び健全化判断比率'!B70="","",'各会計、関係団体の財政状況及び健全化判断比率'!B70)</f>
        <v>上益城広域連合</v>
      </c>
      <c r="BZ36" s="343"/>
      <c r="CA36" s="343"/>
      <c r="CB36" s="343"/>
      <c r="CC36" s="343"/>
      <c r="CD36" s="343"/>
      <c r="CE36" s="343"/>
      <c r="CF36" s="343"/>
      <c r="CG36" s="343"/>
      <c r="CH36" s="343"/>
      <c r="CI36" s="343"/>
      <c r="CJ36" s="343"/>
      <c r="CK36" s="343"/>
      <c r="CL36" s="343"/>
      <c r="CM36" s="343"/>
      <c r="CN36" s="40"/>
      <c r="CO36" s="342">
        <f t="shared" si="3"/>
        <v>14</v>
      </c>
      <c r="CP36" s="342"/>
      <c r="CQ36" s="343" t="str">
        <f>IF('各会計、関係団体の財政状況及び健全化判断比率'!BS9="","",'各会計、関係団体の財政状況及び健全化判断比率'!BS9)</f>
        <v>有限会社清和資源</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2">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10</v>
      </c>
      <c r="BX37" s="342"/>
      <c r="BY37" s="343" t="str">
        <f>IF('各会計、関係団体の財政状況及び健全化判断比率'!B71="","",'各会計、関係団体の財政状況及び健全化判断比率'!B71)</f>
        <v>熊本県後期高齢者医療広域連合（一般会計）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2">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11</v>
      </c>
      <c r="BX38" s="342"/>
      <c r="BY38" s="343" t="str">
        <f>IF('各会計、関係団体の財政状況及び健全化判断比率'!B72="","",'各会計、関係団体の財政状況及び健全化判断比率'!B72)</f>
        <v>熊本県後期高齢者医療広域連合（特別会計）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2">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2">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2">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2">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2">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2e+DpOnX/v7Zi+lyiGYflYMuAXPy8BCA7r3k4QLuQdacAYxpdgH4giuZh6CbTSfA0bkOVhPZLTJPqn20lruXEA==" saltValue="Nti9XwUJajh6+ivNAij8M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3A85-7966-451F-A1EB-53AD70B0718F}">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145</v>
      </c>
      <c r="DI1" s="693"/>
      <c r="DJ1" s="693"/>
      <c r="DK1" s="693"/>
      <c r="DL1" s="693"/>
      <c r="DM1" s="693"/>
      <c r="DN1" s="694"/>
      <c r="DO1" s="73"/>
      <c r="DP1" s="692" t="s">
        <v>146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23</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5" t="s">
        <v>154</v>
      </c>
      <c r="AQ4" s="695"/>
      <c r="AR4" s="695"/>
      <c r="AS4" s="695"/>
      <c r="AT4" s="695"/>
      <c r="AU4" s="695"/>
      <c r="AV4" s="695"/>
      <c r="AW4" s="695"/>
      <c r="AX4" s="695"/>
      <c r="AY4" s="695"/>
      <c r="AZ4" s="695"/>
      <c r="BA4" s="695"/>
      <c r="BB4" s="695"/>
      <c r="BC4" s="695"/>
      <c r="BD4" s="695"/>
      <c r="BE4" s="695"/>
      <c r="BF4" s="695"/>
      <c r="BG4" s="695" t="s">
        <v>155</v>
      </c>
      <c r="BH4" s="695"/>
      <c r="BI4" s="695"/>
      <c r="BJ4" s="695"/>
      <c r="BK4" s="695"/>
      <c r="BL4" s="695"/>
      <c r="BM4" s="695"/>
      <c r="BN4" s="695"/>
      <c r="BO4" s="695" t="s">
        <v>152</v>
      </c>
      <c r="BP4" s="695"/>
      <c r="BQ4" s="695"/>
      <c r="BR4" s="695"/>
      <c r="BS4" s="695" t="s">
        <v>156</v>
      </c>
      <c r="BT4" s="695"/>
      <c r="BU4" s="695"/>
      <c r="BV4" s="695"/>
      <c r="BW4" s="695"/>
      <c r="BX4" s="695"/>
      <c r="BY4" s="695"/>
      <c r="BZ4" s="695"/>
      <c r="CA4" s="695"/>
      <c r="CB4" s="695"/>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158</v>
      </c>
      <c r="C5" s="652"/>
      <c r="D5" s="652"/>
      <c r="E5" s="652"/>
      <c r="F5" s="652"/>
      <c r="G5" s="652"/>
      <c r="H5" s="652"/>
      <c r="I5" s="652"/>
      <c r="J5" s="652"/>
      <c r="K5" s="652"/>
      <c r="L5" s="652"/>
      <c r="M5" s="652"/>
      <c r="N5" s="652"/>
      <c r="O5" s="652"/>
      <c r="P5" s="652"/>
      <c r="Q5" s="653"/>
      <c r="R5" s="648">
        <v>1435177</v>
      </c>
      <c r="S5" s="649"/>
      <c r="T5" s="649"/>
      <c r="U5" s="649"/>
      <c r="V5" s="649"/>
      <c r="W5" s="649"/>
      <c r="X5" s="649"/>
      <c r="Y5" s="677"/>
      <c r="Z5" s="690">
        <v>8.6</v>
      </c>
      <c r="AA5" s="690"/>
      <c r="AB5" s="690"/>
      <c r="AC5" s="690"/>
      <c r="AD5" s="691">
        <v>1435177</v>
      </c>
      <c r="AE5" s="691"/>
      <c r="AF5" s="691"/>
      <c r="AG5" s="691"/>
      <c r="AH5" s="691"/>
      <c r="AI5" s="691"/>
      <c r="AJ5" s="691"/>
      <c r="AK5" s="691"/>
      <c r="AL5" s="678">
        <v>18.7</v>
      </c>
      <c r="AM5" s="661"/>
      <c r="AN5" s="661"/>
      <c r="AO5" s="679"/>
      <c r="AP5" s="651" t="s">
        <v>159</v>
      </c>
      <c r="AQ5" s="652"/>
      <c r="AR5" s="652"/>
      <c r="AS5" s="652"/>
      <c r="AT5" s="652"/>
      <c r="AU5" s="652"/>
      <c r="AV5" s="652"/>
      <c r="AW5" s="652"/>
      <c r="AX5" s="652"/>
      <c r="AY5" s="652"/>
      <c r="AZ5" s="652"/>
      <c r="BA5" s="652"/>
      <c r="BB5" s="652"/>
      <c r="BC5" s="652"/>
      <c r="BD5" s="652"/>
      <c r="BE5" s="652"/>
      <c r="BF5" s="653"/>
      <c r="BG5" s="602">
        <v>1434768</v>
      </c>
      <c r="BH5" s="603"/>
      <c r="BI5" s="603"/>
      <c r="BJ5" s="603"/>
      <c r="BK5" s="603"/>
      <c r="BL5" s="603"/>
      <c r="BM5" s="603"/>
      <c r="BN5" s="604"/>
      <c r="BO5" s="638">
        <v>100</v>
      </c>
      <c r="BP5" s="638"/>
      <c r="BQ5" s="638"/>
      <c r="BR5" s="638"/>
      <c r="BS5" s="639" t="s">
        <v>63</v>
      </c>
      <c r="BT5" s="639"/>
      <c r="BU5" s="639"/>
      <c r="BV5" s="639"/>
      <c r="BW5" s="639"/>
      <c r="BX5" s="639"/>
      <c r="BY5" s="639"/>
      <c r="BZ5" s="639"/>
      <c r="CA5" s="639"/>
      <c r="CB5" s="670"/>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2">
      <c r="B6" s="599" t="s">
        <v>163</v>
      </c>
      <c r="C6" s="600"/>
      <c r="D6" s="600"/>
      <c r="E6" s="600"/>
      <c r="F6" s="600"/>
      <c r="G6" s="600"/>
      <c r="H6" s="600"/>
      <c r="I6" s="600"/>
      <c r="J6" s="600"/>
      <c r="K6" s="600"/>
      <c r="L6" s="600"/>
      <c r="M6" s="600"/>
      <c r="N6" s="600"/>
      <c r="O6" s="600"/>
      <c r="P6" s="600"/>
      <c r="Q6" s="601"/>
      <c r="R6" s="602">
        <v>319311</v>
      </c>
      <c r="S6" s="603"/>
      <c r="T6" s="603"/>
      <c r="U6" s="603"/>
      <c r="V6" s="603"/>
      <c r="W6" s="603"/>
      <c r="X6" s="603"/>
      <c r="Y6" s="604"/>
      <c r="Z6" s="638">
        <v>1.9</v>
      </c>
      <c r="AA6" s="638"/>
      <c r="AB6" s="638"/>
      <c r="AC6" s="638"/>
      <c r="AD6" s="639">
        <v>319311</v>
      </c>
      <c r="AE6" s="639"/>
      <c r="AF6" s="639"/>
      <c r="AG6" s="639"/>
      <c r="AH6" s="639"/>
      <c r="AI6" s="639"/>
      <c r="AJ6" s="639"/>
      <c r="AK6" s="639"/>
      <c r="AL6" s="605">
        <v>4.2</v>
      </c>
      <c r="AM6" s="606"/>
      <c r="AN6" s="606"/>
      <c r="AO6" s="640"/>
      <c r="AP6" s="599" t="s">
        <v>164</v>
      </c>
      <c r="AQ6" s="600"/>
      <c r="AR6" s="600"/>
      <c r="AS6" s="600"/>
      <c r="AT6" s="600"/>
      <c r="AU6" s="600"/>
      <c r="AV6" s="600"/>
      <c r="AW6" s="600"/>
      <c r="AX6" s="600"/>
      <c r="AY6" s="600"/>
      <c r="AZ6" s="600"/>
      <c r="BA6" s="600"/>
      <c r="BB6" s="600"/>
      <c r="BC6" s="600"/>
      <c r="BD6" s="600"/>
      <c r="BE6" s="600"/>
      <c r="BF6" s="601"/>
      <c r="BG6" s="602">
        <v>1434768</v>
      </c>
      <c r="BH6" s="603"/>
      <c r="BI6" s="603"/>
      <c r="BJ6" s="603"/>
      <c r="BK6" s="603"/>
      <c r="BL6" s="603"/>
      <c r="BM6" s="603"/>
      <c r="BN6" s="604"/>
      <c r="BO6" s="638">
        <v>100</v>
      </c>
      <c r="BP6" s="638"/>
      <c r="BQ6" s="638"/>
      <c r="BR6" s="638"/>
      <c r="BS6" s="639" t="s">
        <v>63</v>
      </c>
      <c r="BT6" s="639"/>
      <c r="BU6" s="639"/>
      <c r="BV6" s="639"/>
      <c r="BW6" s="639"/>
      <c r="BX6" s="639"/>
      <c r="BY6" s="639"/>
      <c r="BZ6" s="639"/>
      <c r="CA6" s="639"/>
      <c r="CB6" s="670"/>
      <c r="CD6" s="651" t="s">
        <v>165</v>
      </c>
      <c r="CE6" s="652"/>
      <c r="CF6" s="652"/>
      <c r="CG6" s="652"/>
      <c r="CH6" s="652"/>
      <c r="CI6" s="652"/>
      <c r="CJ6" s="652"/>
      <c r="CK6" s="652"/>
      <c r="CL6" s="652"/>
      <c r="CM6" s="652"/>
      <c r="CN6" s="652"/>
      <c r="CO6" s="652"/>
      <c r="CP6" s="652"/>
      <c r="CQ6" s="653"/>
      <c r="CR6" s="602">
        <v>88257</v>
      </c>
      <c r="CS6" s="603"/>
      <c r="CT6" s="603"/>
      <c r="CU6" s="603"/>
      <c r="CV6" s="603"/>
      <c r="CW6" s="603"/>
      <c r="CX6" s="603"/>
      <c r="CY6" s="604"/>
      <c r="CZ6" s="678">
        <v>0.6</v>
      </c>
      <c r="DA6" s="661"/>
      <c r="DB6" s="661"/>
      <c r="DC6" s="680"/>
      <c r="DD6" s="608" t="s">
        <v>63</v>
      </c>
      <c r="DE6" s="603"/>
      <c r="DF6" s="603"/>
      <c r="DG6" s="603"/>
      <c r="DH6" s="603"/>
      <c r="DI6" s="603"/>
      <c r="DJ6" s="603"/>
      <c r="DK6" s="603"/>
      <c r="DL6" s="603"/>
      <c r="DM6" s="603"/>
      <c r="DN6" s="603"/>
      <c r="DO6" s="603"/>
      <c r="DP6" s="604"/>
      <c r="DQ6" s="608">
        <v>88257</v>
      </c>
      <c r="DR6" s="603"/>
      <c r="DS6" s="603"/>
      <c r="DT6" s="603"/>
      <c r="DU6" s="603"/>
      <c r="DV6" s="603"/>
      <c r="DW6" s="603"/>
      <c r="DX6" s="603"/>
      <c r="DY6" s="603"/>
      <c r="DZ6" s="603"/>
      <c r="EA6" s="603"/>
      <c r="EB6" s="603"/>
      <c r="EC6" s="637"/>
    </row>
    <row r="7" spans="2:143" ht="11.25" customHeight="1" x14ac:dyDescent="0.2">
      <c r="B7" s="599" t="s">
        <v>166</v>
      </c>
      <c r="C7" s="600"/>
      <c r="D7" s="600"/>
      <c r="E7" s="600"/>
      <c r="F7" s="600"/>
      <c r="G7" s="600"/>
      <c r="H7" s="600"/>
      <c r="I7" s="600"/>
      <c r="J7" s="600"/>
      <c r="K7" s="600"/>
      <c r="L7" s="600"/>
      <c r="M7" s="600"/>
      <c r="N7" s="600"/>
      <c r="O7" s="600"/>
      <c r="P7" s="600"/>
      <c r="Q7" s="601"/>
      <c r="R7" s="602">
        <v>350</v>
      </c>
      <c r="S7" s="603"/>
      <c r="T7" s="603"/>
      <c r="U7" s="603"/>
      <c r="V7" s="603"/>
      <c r="W7" s="603"/>
      <c r="X7" s="603"/>
      <c r="Y7" s="604"/>
      <c r="Z7" s="638">
        <v>0</v>
      </c>
      <c r="AA7" s="638"/>
      <c r="AB7" s="638"/>
      <c r="AC7" s="638"/>
      <c r="AD7" s="639">
        <v>350</v>
      </c>
      <c r="AE7" s="639"/>
      <c r="AF7" s="639"/>
      <c r="AG7" s="639"/>
      <c r="AH7" s="639"/>
      <c r="AI7" s="639"/>
      <c r="AJ7" s="639"/>
      <c r="AK7" s="639"/>
      <c r="AL7" s="605">
        <v>0</v>
      </c>
      <c r="AM7" s="606"/>
      <c r="AN7" s="606"/>
      <c r="AO7" s="640"/>
      <c r="AP7" s="599" t="s">
        <v>167</v>
      </c>
      <c r="AQ7" s="600"/>
      <c r="AR7" s="600"/>
      <c r="AS7" s="600"/>
      <c r="AT7" s="600"/>
      <c r="AU7" s="600"/>
      <c r="AV7" s="600"/>
      <c r="AW7" s="600"/>
      <c r="AX7" s="600"/>
      <c r="AY7" s="600"/>
      <c r="AZ7" s="600"/>
      <c r="BA7" s="600"/>
      <c r="BB7" s="600"/>
      <c r="BC7" s="600"/>
      <c r="BD7" s="600"/>
      <c r="BE7" s="600"/>
      <c r="BF7" s="601"/>
      <c r="BG7" s="602">
        <v>401056</v>
      </c>
      <c r="BH7" s="603"/>
      <c r="BI7" s="603"/>
      <c r="BJ7" s="603"/>
      <c r="BK7" s="603"/>
      <c r="BL7" s="603"/>
      <c r="BM7" s="603"/>
      <c r="BN7" s="604"/>
      <c r="BO7" s="638">
        <v>27.9</v>
      </c>
      <c r="BP7" s="638"/>
      <c r="BQ7" s="638"/>
      <c r="BR7" s="638"/>
      <c r="BS7" s="639" t="s">
        <v>63</v>
      </c>
      <c r="BT7" s="639"/>
      <c r="BU7" s="639"/>
      <c r="BV7" s="639"/>
      <c r="BW7" s="639"/>
      <c r="BX7" s="639"/>
      <c r="BY7" s="639"/>
      <c r="BZ7" s="639"/>
      <c r="CA7" s="639"/>
      <c r="CB7" s="670"/>
      <c r="CD7" s="599" t="s">
        <v>168</v>
      </c>
      <c r="CE7" s="600"/>
      <c r="CF7" s="600"/>
      <c r="CG7" s="600"/>
      <c r="CH7" s="600"/>
      <c r="CI7" s="600"/>
      <c r="CJ7" s="600"/>
      <c r="CK7" s="600"/>
      <c r="CL7" s="600"/>
      <c r="CM7" s="600"/>
      <c r="CN7" s="600"/>
      <c r="CO7" s="600"/>
      <c r="CP7" s="600"/>
      <c r="CQ7" s="601"/>
      <c r="CR7" s="602">
        <v>2570887</v>
      </c>
      <c r="CS7" s="603"/>
      <c r="CT7" s="603"/>
      <c r="CU7" s="603"/>
      <c r="CV7" s="603"/>
      <c r="CW7" s="603"/>
      <c r="CX7" s="603"/>
      <c r="CY7" s="604"/>
      <c r="CZ7" s="638">
        <v>16.899999999999999</v>
      </c>
      <c r="DA7" s="638"/>
      <c r="DB7" s="638"/>
      <c r="DC7" s="638"/>
      <c r="DD7" s="608">
        <v>44611</v>
      </c>
      <c r="DE7" s="603"/>
      <c r="DF7" s="603"/>
      <c r="DG7" s="603"/>
      <c r="DH7" s="603"/>
      <c r="DI7" s="603"/>
      <c r="DJ7" s="603"/>
      <c r="DK7" s="603"/>
      <c r="DL7" s="603"/>
      <c r="DM7" s="603"/>
      <c r="DN7" s="603"/>
      <c r="DO7" s="603"/>
      <c r="DP7" s="604"/>
      <c r="DQ7" s="608">
        <v>1861448</v>
      </c>
      <c r="DR7" s="603"/>
      <c r="DS7" s="603"/>
      <c r="DT7" s="603"/>
      <c r="DU7" s="603"/>
      <c r="DV7" s="603"/>
      <c r="DW7" s="603"/>
      <c r="DX7" s="603"/>
      <c r="DY7" s="603"/>
      <c r="DZ7" s="603"/>
      <c r="EA7" s="603"/>
      <c r="EB7" s="603"/>
      <c r="EC7" s="637"/>
    </row>
    <row r="8" spans="2:143" ht="11.25" customHeight="1" x14ac:dyDescent="0.2">
      <c r="B8" s="599" t="s">
        <v>169</v>
      </c>
      <c r="C8" s="600"/>
      <c r="D8" s="600"/>
      <c r="E8" s="600"/>
      <c r="F8" s="600"/>
      <c r="G8" s="600"/>
      <c r="H8" s="600"/>
      <c r="I8" s="600"/>
      <c r="J8" s="600"/>
      <c r="K8" s="600"/>
      <c r="L8" s="600"/>
      <c r="M8" s="600"/>
      <c r="N8" s="600"/>
      <c r="O8" s="600"/>
      <c r="P8" s="600"/>
      <c r="Q8" s="601"/>
      <c r="R8" s="602">
        <v>4189</v>
      </c>
      <c r="S8" s="603"/>
      <c r="T8" s="603"/>
      <c r="U8" s="603"/>
      <c r="V8" s="603"/>
      <c r="W8" s="603"/>
      <c r="X8" s="603"/>
      <c r="Y8" s="604"/>
      <c r="Z8" s="638">
        <v>0</v>
      </c>
      <c r="AA8" s="638"/>
      <c r="AB8" s="638"/>
      <c r="AC8" s="638"/>
      <c r="AD8" s="639">
        <v>4189</v>
      </c>
      <c r="AE8" s="639"/>
      <c r="AF8" s="639"/>
      <c r="AG8" s="639"/>
      <c r="AH8" s="639"/>
      <c r="AI8" s="639"/>
      <c r="AJ8" s="639"/>
      <c r="AK8" s="639"/>
      <c r="AL8" s="605">
        <v>0.1</v>
      </c>
      <c r="AM8" s="606"/>
      <c r="AN8" s="606"/>
      <c r="AO8" s="640"/>
      <c r="AP8" s="599" t="s">
        <v>170</v>
      </c>
      <c r="AQ8" s="600"/>
      <c r="AR8" s="600"/>
      <c r="AS8" s="600"/>
      <c r="AT8" s="600"/>
      <c r="AU8" s="600"/>
      <c r="AV8" s="600"/>
      <c r="AW8" s="600"/>
      <c r="AX8" s="600"/>
      <c r="AY8" s="600"/>
      <c r="AZ8" s="600"/>
      <c r="BA8" s="600"/>
      <c r="BB8" s="600"/>
      <c r="BC8" s="600"/>
      <c r="BD8" s="600"/>
      <c r="BE8" s="600"/>
      <c r="BF8" s="601"/>
      <c r="BG8" s="602">
        <v>17268</v>
      </c>
      <c r="BH8" s="603"/>
      <c r="BI8" s="603"/>
      <c r="BJ8" s="603"/>
      <c r="BK8" s="603"/>
      <c r="BL8" s="603"/>
      <c r="BM8" s="603"/>
      <c r="BN8" s="604"/>
      <c r="BO8" s="638">
        <v>1.2</v>
      </c>
      <c r="BP8" s="638"/>
      <c r="BQ8" s="638"/>
      <c r="BR8" s="638"/>
      <c r="BS8" s="639" t="s">
        <v>63</v>
      </c>
      <c r="BT8" s="639"/>
      <c r="BU8" s="639"/>
      <c r="BV8" s="639"/>
      <c r="BW8" s="639"/>
      <c r="BX8" s="639"/>
      <c r="BY8" s="639"/>
      <c r="BZ8" s="639"/>
      <c r="CA8" s="639"/>
      <c r="CB8" s="670"/>
      <c r="CD8" s="599" t="s">
        <v>171</v>
      </c>
      <c r="CE8" s="600"/>
      <c r="CF8" s="600"/>
      <c r="CG8" s="600"/>
      <c r="CH8" s="600"/>
      <c r="CI8" s="600"/>
      <c r="CJ8" s="600"/>
      <c r="CK8" s="600"/>
      <c r="CL8" s="600"/>
      <c r="CM8" s="600"/>
      <c r="CN8" s="600"/>
      <c r="CO8" s="600"/>
      <c r="CP8" s="600"/>
      <c r="CQ8" s="601"/>
      <c r="CR8" s="602">
        <v>3590505</v>
      </c>
      <c r="CS8" s="603"/>
      <c r="CT8" s="603"/>
      <c r="CU8" s="603"/>
      <c r="CV8" s="603"/>
      <c r="CW8" s="603"/>
      <c r="CX8" s="603"/>
      <c r="CY8" s="604"/>
      <c r="CZ8" s="638">
        <v>23.6</v>
      </c>
      <c r="DA8" s="638"/>
      <c r="DB8" s="638"/>
      <c r="DC8" s="638"/>
      <c r="DD8" s="608">
        <v>31386</v>
      </c>
      <c r="DE8" s="603"/>
      <c r="DF8" s="603"/>
      <c r="DG8" s="603"/>
      <c r="DH8" s="603"/>
      <c r="DI8" s="603"/>
      <c r="DJ8" s="603"/>
      <c r="DK8" s="603"/>
      <c r="DL8" s="603"/>
      <c r="DM8" s="603"/>
      <c r="DN8" s="603"/>
      <c r="DO8" s="603"/>
      <c r="DP8" s="604"/>
      <c r="DQ8" s="608">
        <v>2188867</v>
      </c>
      <c r="DR8" s="603"/>
      <c r="DS8" s="603"/>
      <c r="DT8" s="603"/>
      <c r="DU8" s="603"/>
      <c r="DV8" s="603"/>
      <c r="DW8" s="603"/>
      <c r="DX8" s="603"/>
      <c r="DY8" s="603"/>
      <c r="DZ8" s="603"/>
      <c r="EA8" s="603"/>
      <c r="EB8" s="603"/>
      <c r="EC8" s="637"/>
    </row>
    <row r="9" spans="2:143" ht="11.25" customHeight="1" x14ac:dyDescent="0.2">
      <c r="B9" s="599" t="s">
        <v>172</v>
      </c>
      <c r="C9" s="600"/>
      <c r="D9" s="600"/>
      <c r="E9" s="600"/>
      <c r="F9" s="600"/>
      <c r="G9" s="600"/>
      <c r="H9" s="600"/>
      <c r="I9" s="600"/>
      <c r="J9" s="600"/>
      <c r="K9" s="600"/>
      <c r="L9" s="600"/>
      <c r="M9" s="600"/>
      <c r="N9" s="600"/>
      <c r="O9" s="600"/>
      <c r="P9" s="600"/>
      <c r="Q9" s="601"/>
      <c r="R9" s="602">
        <v>7039</v>
      </c>
      <c r="S9" s="603"/>
      <c r="T9" s="603"/>
      <c r="U9" s="603"/>
      <c r="V9" s="603"/>
      <c r="W9" s="603"/>
      <c r="X9" s="603"/>
      <c r="Y9" s="604"/>
      <c r="Z9" s="638">
        <v>0</v>
      </c>
      <c r="AA9" s="638"/>
      <c r="AB9" s="638"/>
      <c r="AC9" s="638"/>
      <c r="AD9" s="639">
        <v>7039</v>
      </c>
      <c r="AE9" s="639"/>
      <c r="AF9" s="639"/>
      <c r="AG9" s="639"/>
      <c r="AH9" s="639"/>
      <c r="AI9" s="639"/>
      <c r="AJ9" s="639"/>
      <c r="AK9" s="639"/>
      <c r="AL9" s="605">
        <v>0.1</v>
      </c>
      <c r="AM9" s="606"/>
      <c r="AN9" s="606"/>
      <c r="AO9" s="640"/>
      <c r="AP9" s="599" t="s">
        <v>173</v>
      </c>
      <c r="AQ9" s="600"/>
      <c r="AR9" s="600"/>
      <c r="AS9" s="600"/>
      <c r="AT9" s="600"/>
      <c r="AU9" s="600"/>
      <c r="AV9" s="600"/>
      <c r="AW9" s="600"/>
      <c r="AX9" s="600"/>
      <c r="AY9" s="600"/>
      <c r="AZ9" s="600"/>
      <c r="BA9" s="600"/>
      <c r="BB9" s="600"/>
      <c r="BC9" s="600"/>
      <c r="BD9" s="600"/>
      <c r="BE9" s="600"/>
      <c r="BF9" s="601"/>
      <c r="BG9" s="602">
        <v>332024</v>
      </c>
      <c r="BH9" s="603"/>
      <c r="BI9" s="603"/>
      <c r="BJ9" s="603"/>
      <c r="BK9" s="603"/>
      <c r="BL9" s="603"/>
      <c r="BM9" s="603"/>
      <c r="BN9" s="604"/>
      <c r="BO9" s="638">
        <v>23.1</v>
      </c>
      <c r="BP9" s="638"/>
      <c r="BQ9" s="638"/>
      <c r="BR9" s="638"/>
      <c r="BS9" s="639" t="s">
        <v>63</v>
      </c>
      <c r="BT9" s="639"/>
      <c r="BU9" s="639"/>
      <c r="BV9" s="639"/>
      <c r="BW9" s="639"/>
      <c r="BX9" s="639"/>
      <c r="BY9" s="639"/>
      <c r="BZ9" s="639"/>
      <c r="CA9" s="639"/>
      <c r="CB9" s="670"/>
      <c r="CD9" s="599" t="s">
        <v>174</v>
      </c>
      <c r="CE9" s="600"/>
      <c r="CF9" s="600"/>
      <c r="CG9" s="600"/>
      <c r="CH9" s="600"/>
      <c r="CI9" s="600"/>
      <c r="CJ9" s="600"/>
      <c r="CK9" s="600"/>
      <c r="CL9" s="600"/>
      <c r="CM9" s="600"/>
      <c r="CN9" s="600"/>
      <c r="CO9" s="600"/>
      <c r="CP9" s="600"/>
      <c r="CQ9" s="601"/>
      <c r="CR9" s="602">
        <v>1114816</v>
      </c>
      <c r="CS9" s="603"/>
      <c r="CT9" s="603"/>
      <c r="CU9" s="603"/>
      <c r="CV9" s="603"/>
      <c r="CW9" s="603"/>
      <c r="CX9" s="603"/>
      <c r="CY9" s="604"/>
      <c r="CZ9" s="638">
        <v>7.3</v>
      </c>
      <c r="DA9" s="638"/>
      <c r="DB9" s="638"/>
      <c r="DC9" s="638"/>
      <c r="DD9" s="608">
        <v>77871</v>
      </c>
      <c r="DE9" s="603"/>
      <c r="DF9" s="603"/>
      <c r="DG9" s="603"/>
      <c r="DH9" s="603"/>
      <c r="DI9" s="603"/>
      <c r="DJ9" s="603"/>
      <c r="DK9" s="603"/>
      <c r="DL9" s="603"/>
      <c r="DM9" s="603"/>
      <c r="DN9" s="603"/>
      <c r="DO9" s="603"/>
      <c r="DP9" s="604"/>
      <c r="DQ9" s="608">
        <v>987464</v>
      </c>
      <c r="DR9" s="603"/>
      <c r="DS9" s="603"/>
      <c r="DT9" s="603"/>
      <c r="DU9" s="603"/>
      <c r="DV9" s="603"/>
      <c r="DW9" s="603"/>
      <c r="DX9" s="603"/>
      <c r="DY9" s="603"/>
      <c r="DZ9" s="603"/>
      <c r="EA9" s="603"/>
      <c r="EB9" s="603"/>
      <c r="EC9" s="637"/>
    </row>
    <row r="10" spans="2:143" ht="11.25" customHeight="1" x14ac:dyDescent="0.2">
      <c r="B10" s="599" t="s">
        <v>175</v>
      </c>
      <c r="C10" s="600"/>
      <c r="D10" s="600"/>
      <c r="E10" s="600"/>
      <c r="F10" s="600"/>
      <c r="G10" s="600"/>
      <c r="H10" s="600"/>
      <c r="I10" s="600"/>
      <c r="J10" s="600"/>
      <c r="K10" s="600"/>
      <c r="L10" s="600"/>
      <c r="M10" s="600"/>
      <c r="N10" s="600"/>
      <c r="O10" s="600"/>
      <c r="P10" s="600"/>
      <c r="Q10" s="601"/>
      <c r="R10" s="602" t="s">
        <v>63</v>
      </c>
      <c r="S10" s="603"/>
      <c r="T10" s="603"/>
      <c r="U10" s="603"/>
      <c r="V10" s="603"/>
      <c r="W10" s="603"/>
      <c r="X10" s="603"/>
      <c r="Y10" s="604"/>
      <c r="Z10" s="638" t="s">
        <v>63</v>
      </c>
      <c r="AA10" s="638"/>
      <c r="AB10" s="638"/>
      <c r="AC10" s="638"/>
      <c r="AD10" s="639" t="s">
        <v>63</v>
      </c>
      <c r="AE10" s="639"/>
      <c r="AF10" s="639"/>
      <c r="AG10" s="639"/>
      <c r="AH10" s="639"/>
      <c r="AI10" s="639"/>
      <c r="AJ10" s="639"/>
      <c r="AK10" s="639"/>
      <c r="AL10" s="605" t="s">
        <v>63</v>
      </c>
      <c r="AM10" s="606"/>
      <c r="AN10" s="606"/>
      <c r="AO10" s="640"/>
      <c r="AP10" s="599" t="s">
        <v>176</v>
      </c>
      <c r="AQ10" s="600"/>
      <c r="AR10" s="600"/>
      <c r="AS10" s="600"/>
      <c r="AT10" s="600"/>
      <c r="AU10" s="600"/>
      <c r="AV10" s="600"/>
      <c r="AW10" s="600"/>
      <c r="AX10" s="600"/>
      <c r="AY10" s="600"/>
      <c r="AZ10" s="600"/>
      <c r="BA10" s="600"/>
      <c r="BB10" s="600"/>
      <c r="BC10" s="600"/>
      <c r="BD10" s="600"/>
      <c r="BE10" s="600"/>
      <c r="BF10" s="601"/>
      <c r="BG10" s="602">
        <v>30681</v>
      </c>
      <c r="BH10" s="603"/>
      <c r="BI10" s="603"/>
      <c r="BJ10" s="603"/>
      <c r="BK10" s="603"/>
      <c r="BL10" s="603"/>
      <c r="BM10" s="603"/>
      <c r="BN10" s="604"/>
      <c r="BO10" s="638">
        <v>2.1</v>
      </c>
      <c r="BP10" s="638"/>
      <c r="BQ10" s="638"/>
      <c r="BR10" s="638"/>
      <c r="BS10" s="639" t="s">
        <v>63</v>
      </c>
      <c r="BT10" s="639"/>
      <c r="BU10" s="639"/>
      <c r="BV10" s="639"/>
      <c r="BW10" s="639"/>
      <c r="BX10" s="639"/>
      <c r="BY10" s="639"/>
      <c r="BZ10" s="639"/>
      <c r="CA10" s="639"/>
      <c r="CB10" s="670"/>
      <c r="CD10" s="599" t="s">
        <v>177</v>
      </c>
      <c r="CE10" s="600"/>
      <c r="CF10" s="600"/>
      <c r="CG10" s="600"/>
      <c r="CH10" s="600"/>
      <c r="CI10" s="600"/>
      <c r="CJ10" s="600"/>
      <c r="CK10" s="600"/>
      <c r="CL10" s="600"/>
      <c r="CM10" s="600"/>
      <c r="CN10" s="600"/>
      <c r="CO10" s="600"/>
      <c r="CP10" s="600"/>
      <c r="CQ10" s="601"/>
      <c r="CR10" s="602">
        <v>1814</v>
      </c>
      <c r="CS10" s="603"/>
      <c r="CT10" s="603"/>
      <c r="CU10" s="603"/>
      <c r="CV10" s="603"/>
      <c r="CW10" s="603"/>
      <c r="CX10" s="603"/>
      <c r="CY10" s="604"/>
      <c r="CZ10" s="638">
        <v>0</v>
      </c>
      <c r="DA10" s="638"/>
      <c r="DB10" s="638"/>
      <c r="DC10" s="638"/>
      <c r="DD10" s="608" t="s">
        <v>63</v>
      </c>
      <c r="DE10" s="603"/>
      <c r="DF10" s="603"/>
      <c r="DG10" s="603"/>
      <c r="DH10" s="603"/>
      <c r="DI10" s="603"/>
      <c r="DJ10" s="603"/>
      <c r="DK10" s="603"/>
      <c r="DL10" s="603"/>
      <c r="DM10" s="603"/>
      <c r="DN10" s="603"/>
      <c r="DO10" s="603"/>
      <c r="DP10" s="604"/>
      <c r="DQ10" s="608">
        <v>1814</v>
      </c>
      <c r="DR10" s="603"/>
      <c r="DS10" s="603"/>
      <c r="DT10" s="603"/>
      <c r="DU10" s="603"/>
      <c r="DV10" s="603"/>
      <c r="DW10" s="603"/>
      <c r="DX10" s="603"/>
      <c r="DY10" s="603"/>
      <c r="DZ10" s="603"/>
      <c r="EA10" s="603"/>
      <c r="EB10" s="603"/>
      <c r="EC10" s="637"/>
    </row>
    <row r="11" spans="2:143" ht="11.25" customHeight="1" x14ac:dyDescent="0.2">
      <c r="B11" s="599" t="s">
        <v>178</v>
      </c>
      <c r="C11" s="600"/>
      <c r="D11" s="600"/>
      <c r="E11" s="600"/>
      <c r="F11" s="600"/>
      <c r="G11" s="600"/>
      <c r="H11" s="600"/>
      <c r="I11" s="600"/>
      <c r="J11" s="600"/>
      <c r="K11" s="600"/>
      <c r="L11" s="600"/>
      <c r="M11" s="600"/>
      <c r="N11" s="600"/>
      <c r="O11" s="600"/>
      <c r="P11" s="600"/>
      <c r="Q11" s="601"/>
      <c r="R11" s="602">
        <v>344462</v>
      </c>
      <c r="S11" s="603"/>
      <c r="T11" s="603"/>
      <c r="U11" s="603"/>
      <c r="V11" s="603"/>
      <c r="W11" s="603"/>
      <c r="X11" s="603"/>
      <c r="Y11" s="604"/>
      <c r="Z11" s="605">
        <v>2.1</v>
      </c>
      <c r="AA11" s="606"/>
      <c r="AB11" s="606"/>
      <c r="AC11" s="607"/>
      <c r="AD11" s="608">
        <v>344462</v>
      </c>
      <c r="AE11" s="603"/>
      <c r="AF11" s="603"/>
      <c r="AG11" s="603"/>
      <c r="AH11" s="603"/>
      <c r="AI11" s="603"/>
      <c r="AJ11" s="603"/>
      <c r="AK11" s="604"/>
      <c r="AL11" s="605">
        <v>4.5</v>
      </c>
      <c r="AM11" s="606"/>
      <c r="AN11" s="606"/>
      <c r="AO11" s="640"/>
      <c r="AP11" s="599" t="s">
        <v>179</v>
      </c>
      <c r="AQ11" s="600"/>
      <c r="AR11" s="600"/>
      <c r="AS11" s="600"/>
      <c r="AT11" s="600"/>
      <c r="AU11" s="600"/>
      <c r="AV11" s="600"/>
      <c r="AW11" s="600"/>
      <c r="AX11" s="600"/>
      <c r="AY11" s="600"/>
      <c r="AZ11" s="600"/>
      <c r="BA11" s="600"/>
      <c r="BB11" s="600"/>
      <c r="BC11" s="600"/>
      <c r="BD11" s="600"/>
      <c r="BE11" s="600"/>
      <c r="BF11" s="601"/>
      <c r="BG11" s="602">
        <v>21083</v>
      </c>
      <c r="BH11" s="603"/>
      <c r="BI11" s="603"/>
      <c r="BJ11" s="603"/>
      <c r="BK11" s="603"/>
      <c r="BL11" s="603"/>
      <c r="BM11" s="603"/>
      <c r="BN11" s="604"/>
      <c r="BO11" s="638">
        <v>1.5</v>
      </c>
      <c r="BP11" s="638"/>
      <c r="BQ11" s="638"/>
      <c r="BR11" s="638"/>
      <c r="BS11" s="639" t="s">
        <v>63</v>
      </c>
      <c r="BT11" s="639"/>
      <c r="BU11" s="639"/>
      <c r="BV11" s="639"/>
      <c r="BW11" s="639"/>
      <c r="BX11" s="639"/>
      <c r="BY11" s="639"/>
      <c r="BZ11" s="639"/>
      <c r="CA11" s="639"/>
      <c r="CB11" s="670"/>
      <c r="CD11" s="599" t="s">
        <v>180</v>
      </c>
      <c r="CE11" s="600"/>
      <c r="CF11" s="600"/>
      <c r="CG11" s="600"/>
      <c r="CH11" s="600"/>
      <c r="CI11" s="600"/>
      <c r="CJ11" s="600"/>
      <c r="CK11" s="600"/>
      <c r="CL11" s="600"/>
      <c r="CM11" s="600"/>
      <c r="CN11" s="600"/>
      <c r="CO11" s="600"/>
      <c r="CP11" s="600"/>
      <c r="CQ11" s="601"/>
      <c r="CR11" s="602">
        <v>1670726</v>
      </c>
      <c r="CS11" s="603"/>
      <c r="CT11" s="603"/>
      <c r="CU11" s="603"/>
      <c r="CV11" s="603"/>
      <c r="CW11" s="603"/>
      <c r="CX11" s="603"/>
      <c r="CY11" s="604"/>
      <c r="CZ11" s="638">
        <v>11</v>
      </c>
      <c r="DA11" s="638"/>
      <c r="DB11" s="638"/>
      <c r="DC11" s="638"/>
      <c r="DD11" s="608">
        <v>172617</v>
      </c>
      <c r="DE11" s="603"/>
      <c r="DF11" s="603"/>
      <c r="DG11" s="603"/>
      <c r="DH11" s="603"/>
      <c r="DI11" s="603"/>
      <c r="DJ11" s="603"/>
      <c r="DK11" s="603"/>
      <c r="DL11" s="603"/>
      <c r="DM11" s="603"/>
      <c r="DN11" s="603"/>
      <c r="DO11" s="603"/>
      <c r="DP11" s="604"/>
      <c r="DQ11" s="608">
        <v>550570</v>
      </c>
      <c r="DR11" s="603"/>
      <c r="DS11" s="603"/>
      <c r="DT11" s="603"/>
      <c r="DU11" s="603"/>
      <c r="DV11" s="603"/>
      <c r="DW11" s="603"/>
      <c r="DX11" s="603"/>
      <c r="DY11" s="603"/>
      <c r="DZ11" s="603"/>
      <c r="EA11" s="603"/>
      <c r="EB11" s="603"/>
      <c r="EC11" s="637"/>
    </row>
    <row r="12" spans="2:143" ht="11.25" customHeight="1" x14ac:dyDescent="0.2">
      <c r="B12" s="599" t="s">
        <v>181</v>
      </c>
      <c r="C12" s="600"/>
      <c r="D12" s="600"/>
      <c r="E12" s="600"/>
      <c r="F12" s="600"/>
      <c r="G12" s="600"/>
      <c r="H12" s="600"/>
      <c r="I12" s="600"/>
      <c r="J12" s="600"/>
      <c r="K12" s="600"/>
      <c r="L12" s="600"/>
      <c r="M12" s="600"/>
      <c r="N12" s="600"/>
      <c r="O12" s="600"/>
      <c r="P12" s="600"/>
      <c r="Q12" s="601"/>
      <c r="R12" s="602">
        <v>7950</v>
      </c>
      <c r="S12" s="603"/>
      <c r="T12" s="603"/>
      <c r="U12" s="603"/>
      <c r="V12" s="603"/>
      <c r="W12" s="603"/>
      <c r="X12" s="603"/>
      <c r="Y12" s="604"/>
      <c r="Z12" s="638">
        <v>0</v>
      </c>
      <c r="AA12" s="638"/>
      <c r="AB12" s="638"/>
      <c r="AC12" s="638"/>
      <c r="AD12" s="639">
        <v>7950</v>
      </c>
      <c r="AE12" s="639"/>
      <c r="AF12" s="639"/>
      <c r="AG12" s="639"/>
      <c r="AH12" s="639"/>
      <c r="AI12" s="639"/>
      <c r="AJ12" s="639"/>
      <c r="AK12" s="639"/>
      <c r="AL12" s="605">
        <v>0.1</v>
      </c>
      <c r="AM12" s="606"/>
      <c r="AN12" s="606"/>
      <c r="AO12" s="640"/>
      <c r="AP12" s="599" t="s">
        <v>182</v>
      </c>
      <c r="AQ12" s="600"/>
      <c r="AR12" s="600"/>
      <c r="AS12" s="600"/>
      <c r="AT12" s="600"/>
      <c r="AU12" s="600"/>
      <c r="AV12" s="600"/>
      <c r="AW12" s="600"/>
      <c r="AX12" s="600"/>
      <c r="AY12" s="600"/>
      <c r="AZ12" s="600"/>
      <c r="BA12" s="600"/>
      <c r="BB12" s="600"/>
      <c r="BC12" s="600"/>
      <c r="BD12" s="600"/>
      <c r="BE12" s="600"/>
      <c r="BF12" s="601"/>
      <c r="BG12" s="602">
        <v>877971</v>
      </c>
      <c r="BH12" s="603"/>
      <c r="BI12" s="603"/>
      <c r="BJ12" s="603"/>
      <c r="BK12" s="603"/>
      <c r="BL12" s="603"/>
      <c r="BM12" s="603"/>
      <c r="BN12" s="604"/>
      <c r="BO12" s="638">
        <v>61.2</v>
      </c>
      <c r="BP12" s="638"/>
      <c r="BQ12" s="638"/>
      <c r="BR12" s="638"/>
      <c r="BS12" s="639" t="s">
        <v>63</v>
      </c>
      <c r="BT12" s="639"/>
      <c r="BU12" s="639"/>
      <c r="BV12" s="639"/>
      <c r="BW12" s="639"/>
      <c r="BX12" s="639"/>
      <c r="BY12" s="639"/>
      <c r="BZ12" s="639"/>
      <c r="CA12" s="639"/>
      <c r="CB12" s="670"/>
      <c r="CD12" s="599" t="s">
        <v>183</v>
      </c>
      <c r="CE12" s="600"/>
      <c r="CF12" s="600"/>
      <c r="CG12" s="600"/>
      <c r="CH12" s="600"/>
      <c r="CI12" s="600"/>
      <c r="CJ12" s="600"/>
      <c r="CK12" s="600"/>
      <c r="CL12" s="600"/>
      <c r="CM12" s="600"/>
      <c r="CN12" s="600"/>
      <c r="CO12" s="600"/>
      <c r="CP12" s="600"/>
      <c r="CQ12" s="601"/>
      <c r="CR12" s="602">
        <v>515535</v>
      </c>
      <c r="CS12" s="603"/>
      <c r="CT12" s="603"/>
      <c r="CU12" s="603"/>
      <c r="CV12" s="603"/>
      <c r="CW12" s="603"/>
      <c r="CX12" s="603"/>
      <c r="CY12" s="604"/>
      <c r="CZ12" s="638">
        <v>3.4</v>
      </c>
      <c r="DA12" s="638"/>
      <c r="DB12" s="638"/>
      <c r="DC12" s="638"/>
      <c r="DD12" s="608">
        <v>161667</v>
      </c>
      <c r="DE12" s="603"/>
      <c r="DF12" s="603"/>
      <c r="DG12" s="603"/>
      <c r="DH12" s="603"/>
      <c r="DI12" s="603"/>
      <c r="DJ12" s="603"/>
      <c r="DK12" s="603"/>
      <c r="DL12" s="603"/>
      <c r="DM12" s="603"/>
      <c r="DN12" s="603"/>
      <c r="DO12" s="603"/>
      <c r="DP12" s="604"/>
      <c r="DQ12" s="608">
        <v>385350</v>
      </c>
      <c r="DR12" s="603"/>
      <c r="DS12" s="603"/>
      <c r="DT12" s="603"/>
      <c r="DU12" s="603"/>
      <c r="DV12" s="603"/>
      <c r="DW12" s="603"/>
      <c r="DX12" s="603"/>
      <c r="DY12" s="603"/>
      <c r="DZ12" s="603"/>
      <c r="EA12" s="603"/>
      <c r="EB12" s="603"/>
      <c r="EC12" s="637"/>
    </row>
    <row r="13" spans="2:143" ht="11.25" customHeight="1" x14ac:dyDescent="0.2">
      <c r="B13" s="599" t="s">
        <v>184</v>
      </c>
      <c r="C13" s="600"/>
      <c r="D13" s="600"/>
      <c r="E13" s="600"/>
      <c r="F13" s="600"/>
      <c r="G13" s="600"/>
      <c r="H13" s="600"/>
      <c r="I13" s="600"/>
      <c r="J13" s="600"/>
      <c r="K13" s="600"/>
      <c r="L13" s="600"/>
      <c r="M13" s="600"/>
      <c r="N13" s="600"/>
      <c r="O13" s="600"/>
      <c r="P13" s="600"/>
      <c r="Q13" s="601"/>
      <c r="R13" s="602" t="s">
        <v>63</v>
      </c>
      <c r="S13" s="603"/>
      <c r="T13" s="603"/>
      <c r="U13" s="603"/>
      <c r="V13" s="603"/>
      <c r="W13" s="603"/>
      <c r="X13" s="603"/>
      <c r="Y13" s="604"/>
      <c r="Z13" s="638" t="s">
        <v>63</v>
      </c>
      <c r="AA13" s="638"/>
      <c r="AB13" s="638"/>
      <c r="AC13" s="638"/>
      <c r="AD13" s="639" t="s">
        <v>63</v>
      </c>
      <c r="AE13" s="639"/>
      <c r="AF13" s="639"/>
      <c r="AG13" s="639"/>
      <c r="AH13" s="639"/>
      <c r="AI13" s="639"/>
      <c r="AJ13" s="639"/>
      <c r="AK13" s="639"/>
      <c r="AL13" s="605" t="s">
        <v>63</v>
      </c>
      <c r="AM13" s="606"/>
      <c r="AN13" s="606"/>
      <c r="AO13" s="640"/>
      <c r="AP13" s="599" t="s">
        <v>185</v>
      </c>
      <c r="AQ13" s="600"/>
      <c r="AR13" s="600"/>
      <c r="AS13" s="600"/>
      <c r="AT13" s="600"/>
      <c r="AU13" s="600"/>
      <c r="AV13" s="600"/>
      <c r="AW13" s="600"/>
      <c r="AX13" s="600"/>
      <c r="AY13" s="600"/>
      <c r="AZ13" s="600"/>
      <c r="BA13" s="600"/>
      <c r="BB13" s="600"/>
      <c r="BC13" s="600"/>
      <c r="BD13" s="600"/>
      <c r="BE13" s="600"/>
      <c r="BF13" s="601"/>
      <c r="BG13" s="602">
        <v>858494</v>
      </c>
      <c r="BH13" s="603"/>
      <c r="BI13" s="603"/>
      <c r="BJ13" s="603"/>
      <c r="BK13" s="603"/>
      <c r="BL13" s="603"/>
      <c r="BM13" s="603"/>
      <c r="BN13" s="604"/>
      <c r="BO13" s="638">
        <v>59.8</v>
      </c>
      <c r="BP13" s="638"/>
      <c r="BQ13" s="638"/>
      <c r="BR13" s="638"/>
      <c r="BS13" s="639" t="s">
        <v>63</v>
      </c>
      <c r="BT13" s="639"/>
      <c r="BU13" s="639"/>
      <c r="BV13" s="639"/>
      <c r="BW13" s="639"/>
      <c r="BX13" s="639"/>
      <c r="BY13" s="639"/>
      <c r="BZ13" s="639"/>
      <c r="CA13" s="639"/>
      <c r="CB13" s="670"/>
      <c r="CD13" s="599" t="s">
        <v>186</v>
      </c>
      <c r="CE13" s="600"/>
      <c r="CF13" s="600"/>
      <c r="CG13" s="600"/>
      <c r="CH13" s="600"/>
      <c r="CI13" s="600"/>
      <c r="CJ13" s="600"/>
      <c r="CK13" s="600"/>
      <c r="CL13" s="600"/>
      <c r="CM13" s="600"/>
      <c r="CN13" s="600"/>
      <c r="CO13" s="600"/>
      <c r="CP13" s="600"/>
      <c r="CQ13" s="601"/>
      <c r="CR13" s="602">
        <v>935706</v>
      </c>
      <c r="CS13" s="603"/>
      <c r="CT13" s="603"/>
      <c r="CU13" s="603"/>
      <c r="CV13" s="603"/>
      <c r="CW13" s="603"/>
      <c r="CX13" s="603"/>
      <c r="CY13" s="604"/>
      <c r="CZ13" s="638">
        <v>6.2</v>
      </c>
      <c r="DA13" s="638"/>
      <c r="DB13" s="638"/>
      <c r="DC13" s="638"/>
      <c r="DD13" s="608">
        <v>679545</v>
      </c>
      <c r="DE13" s="603"/>
      <c r="DF13" s="603"/>
      <c r="DG13" s="603"/>
      <c r="DH13" s="603"/>
      <c r="DI13" s="603"/>
      <c r="DJ13" s="603"/>
      <c r="DK13" s="603"/>
      <c r="DL13" s="603"/>
      <c r="DM13" s="603"/>
      <c r="DN13" s="603"/>
      <c r="DO13" s="603"/>
      <c r="DP13" s="604"/>
      <c r="DQ13" s="608">
        <v>318393</v>
      </c>
      <c r="DR13" s="603"/>
      <c r="DS13" s="603"/>
      <c r="DT13" s="603"/>
      <c r="DU13" s="603"/>
      <c r="DV13" s="603"/>
      <c r="DW13" s="603"/>
      <c r="DX13" s="603"/>
      <c r="DY13" s="603"/>
      <c r="DZ13" s="603"/>
      <c r="EA13" s="603"/>
      <c r="EB13" s="603"/>
      <c r="EC13" s="637"/>
    </row>
    <row r="14" spans="2:143" ht="11.25" customHeight="1" x14ac:dyDescent="0.2">
      <c r="B14" s="599" t="s">
        <v>187</v>
      </c>
      <c r="C14" s="600"/>
      <c r="D14" s="600"/>
      <c r="E14" s="600"/>
      <c r="F14" s="600"/>
      <c r="G14" s="600"/>
      <c r="H14" s="600"/>
      <c r="I14" s="600"/>
      <c r="J14" s="600"/>
      <c r="K14" s="600"/>
      <c r="L14" s="600"/>
      <c r="M14" s="600"/>
      <c r="N14" s="600"/>
      <c r="O14" s="600"/>
      <c r="P14" s="600"/>
      <c r="Q14" s="601"/>
      <c r="R14" s="602" t="s">
        <v>63</v>
      </c>
      <c r="S14" s="603"/>
      <c r="T14" s="603"/>
      <c r="U14" s="603"/>
      <c r="V14" s="603"/>
      <c r="W14" s="603"/>
      <c r="X14" s="603"/>
      <c r="Y14" s="604"/>
      <c r="Z14" s="638" t="s">
        <v>63</v>
      </c>
      <c r="AA14" s="638"/>
      <c r="AB14" s="638"/>
      <c r="AC14" s="638"/>
      <c r="AD14" s="639" t="s">
        <v>63</v>
      </c>
      <c r="AE14" s="639"/>
      <c r="AF14" s="639"/>
      <c r="AG14" s="639"/>
      <c r="AH14" s="639"/>
      <c r="AI14" s="639"/>
      <c r="AJ14" s="639"/>
      <c r="AK14" s="639"/>
      <c r="AL14" s="605" t="s">
        <v>63</v>
      </c>
      <c r="AM14" s="606"/>
      <c r="AN14" s="606"/>
      <c r="AO14" s="640"/>
      <c r="AP14" s="599" t="s">
        <v>188</v>
      </c>
      <c r="AQ14" s="600"/>
      <c r="AR14" s="600"/>
      <c r="AS14" s="600"/>
      <c r="AT14" s="600"/>
      <c r="AU14" s="600"/>
      <c r="AV14" s="600"/>
      <c r="AW14" s="600"/>
      <c r="AX14" s="600"/>
      <c r="AY14" s="600"/>
      <c r="AZ14" s="600"/>
      <c r="BA14" s="600"/>
      <c r="BB14" s="600"/>
      <c r="BC14" s="600"/>
      <c r="BD14" s="600"/>
      <c r="BE14" s="600"/>
      <c r="BF14" s="601"/>
      <c r="BG14" s="602">
        <v>76056</v>
      </c>
      <c r="BH14" s="603"/>
      <c r="BI14" s="603"/>
      <c r="BJ14" s="603"/>
      <c r="BK14" s="603"/>
      <c r="BL14" s="603"/>
      <c r="BM14" s="603"/>
      <c r="BN14" s="604"/>
      <c r="BO14" s="638">
        <v>5.3</v>
      </c>
      <c r="BP14" s="638"/>
      <c r="BQ14" s="638"/>
      <c r="BR14" s="638"/>
      <c r="BS14" s="639" t="s">
        <v>63</v>
      </c>
      <c r="BT14" s="639"/>
      <c r="BU14" s="639"/>
      <c r="BV14" s="639"/>
      <c r="BW14" s="639"/>
      <c r="BX14" s="639"/>
      <c r="BY14" s="639"/>
      <c r="BZ14" s="639"/>
      <c r="CA14" s="639"/>
      <c r="CB14" s="670"/>
      <c r="CD14" s="599" t="s">
        <v>189</v>
      </c>
      <c r="CE14" s="600"/>
      <c r="CF14" s="600"/>
      <c r="CG14" s="600"/>
      <c r="CH14" s="600"/>
      <c r="CI14" s="600"/>
      <c r="CJ14" s="600"/>
      <c r="CK14" s="600"/>
      <c r="CL14" s="600"/>
      <c r="CM14" s="600"/>
      <c r="CN14" s="600"/>
      <c r="CO14" s="600"/>
      <c r="CP14" s="600"/>
      <c r="CQ14" s="601"/>
      <c r="CR14" s="602">
        <v>422462</v>
      </c>
      <c r="CS14" s="603"/>
      <c r="CT14" s="603"/>
      <c r="CU14" s="603"/>
      <c r="CV14" s="603"/>
      <c r="CW14" s="603"/>
      <c r="CX14" s="603"/>
      <c r="CY14" s="604"/>
      <c r="CZ14" s="638">
        <v>2.8</v>
      </c>
      <c r="DA14" s="638"/>
      <c r="DB14" s="638"/>
      <c r="DC14" s="638"/>
      <c r="DD14" s="608">
        <v>20395</v>
      </c>
      <c r="DE14" s="603"/>
      <c r="DF14" s="603"/>
      <c r="DG14" s="603"/>
      <c r="DH14" s="603"/>
      <c r="DI14" s="603"/>
      <c r="DJ14" s="603"/>
      <c r="DK14" s="603"/>
      <c r="DL14" s="603"/>
      <c r="DM14" s="603"/>
      <c r="DN14" s="603"/>
      <c r="DO14" s="603"/>
      <c r="DP14" s="604"/>
      <c r="DQ14" s="608">
        <v>411943</v>
      </c>
      <c r="DR14" s="603"/>
      <c r="DS14" s="603"/>
      <c r="DT14" s="603"/>
      <c r="DU14" s="603"/>
      <c r="DV14" s="603"/>
      <c r="DW14" s="603"/>
      <c r="DX14" s="603"/>
      <c r="DY14" s="603"/>
      <c r="DZ14" s="603"/>
      <c r="EA14" s="603"/>
      <c r="EB14" s="603"/>
      <c r="EC14" s="637"/>
    </row>
    <row r="15" spans="2:143" ht="11.25" customHeight="1" x14ac:dyDescent="0.2">
      <c r="B15" s="599" t="s">
        <v>190</v>
      </c>
      <c r="C15" s="600"/>
      <c r="D15" s="600"/>
      <c r="E15" s="600"/>
      <c r="F15" s="600"/>
      <c r="G15" s="600"/>
      <c r="H15" s="600"/>
      <c r="I15" s="600"/>
      <c r="J15" s="600"/>
      <c r="K15" s="600"/>
      <c r="L15" s="600"/>
      <c r="M15" s="600"/>
      <c r="N15" s="600"/>
      <c r="O15" s="600"/>
      <c r="P15" s="600"/>
      <c r="Q15" s="601"/>
      <c r="R15" s="602">
        <v>25525</v>
      </c>
      <c r="S15" s="603"/>
      <c r="T15" s="603"/>
      <c r="U15" s="603"/>
      <c r="V15" s="603"/>
      <c r="W15" s="603"/>
      <c r="X15" s="603"/>
      <c r="Y15" s="604"/>
      <c r="Z15" s="638">
        <v>0.2</v>
      </c>
      <c r="AA15" s="638"/>
      <c r="AB15" s="638"/>
      <c r="AC15" s="638"/>
      <c r="AD15" s="639">
        <v>25525</v>
      </c>
      <c r="AE15" s="639"/>
      <c r="AF15" s="639"/>
      <c r="AG15" s="639"/>
      <c r="AH15" s="639"/>
      <c r="AI15" s="639"/>
      <c r="AJ15" s="639"/>
      <c r="AK15" s="639"/>
      <c r="AL15" s="605">
        <v>0.3</v>
      </c>
      <c r="AM15" s="606"/>
      <c r="AN15" s="606"/>
      <c r="AO15" s="640"/>
      <c r="AP15" s="599" t="s">
        <v>191</v>
      </c>
      <c r="AQ15" s="600"/>
      <c r="AR15" s="600"/>
      <c r="AS15" s="600"/>
      <c r="AT15" s="600"/>
      <c r="AU15" s="600"/>
      <c r="AV15" s="600"/>
      <c r="AW15" s="600"/>
      <c r="AX15" s="600"/>
      <c r="AY15" s="600"/>
      <c r="AZ15" s="600"/>
      <c r="BA15" s="600"/>
      <c r="BB15" s="600"/>
      <c r="BC15" s="600"/>
      <c r="BD15" s="600"/>
      <c r="BE15" s="600"/>
      <c r="BF15" s="601"/>
      <c r="BG15" s="602">
        <v>79685</v>
      </c>
      <c r="BH15" s="603"/>
      <c r="BI15" s="603"/>
      <c r="BJ15" s="603"/>
      <c r="BK15" s="603"/>
      <c r="BL15" s="603"/>
      <c r="BM15" s="603"/>
      <c r="BN15" s="604"/>
      <c r="BO15" s="638">
        <v>5.6</v>
      </c>
      <c r="BP15" s="638"/>
      <c r="BQ15" s="638"/>
      <c r="BR15" s="638"/>
      <c r="BS15" s="639" t="s">
        <v>63</v>
      </c>
      <c r="BT15" s="639"/>
      <c r="BU15" s="639"/>
      <c r="BV15" s="639"/>
      <c r="BW15" s="639"/>
      <c r="BX15" s="639"/>
      <c r="BY15" s="639"/>
      <c r="BZ15" s="639"/>
      <c r="CA15" s="639"/>
      <c r="CB15" s="670"/>
      <c r="CD15" s="599" t="s">
        <v>192</v>
      </c>
      <c r="CE15" s="600"/>
      <c r="CF15" s="600"/>
      <c r="CG15" s="600"/>
      <c r="CH15" s="600"/>
      <c r="CI15" s="600"/>
      <c r="CJ15" s="600"/>
      <c r="CK15" s="600"/>
      <c r="CL15" s="600"/>
      <c r="CM15" s="600"/>
      <c r="CN15" s="600"/>
      <c r="CO15" s="600"/>
      <c r="CP15" s="600"/>
      <c r="CQ15" s="601"/>
      <c r="CR15" s="602">
        <v>1638634</v>
      </c>
      <c r="CS15" s="603"/>
      <c r="CT15" s="603"/>
      <c r="CU15" s="603"/>
      <c r="CV15" s="603"/>
      <c r="CW15" s="603"/>
      <c r="CX15" s="603"/>
      <c r="CY15" s="604"/>
      <c r="CZ15" s="638">
        <v>10.8</v>
      </c>
      <c r="DA15" s="638"/>
      <c r="DB15" s="638"/>
      <c r="DC15" s="638"/>
      <c r="DD15" s="608">
        <v>888522</v>
      </c>
      <c r="DE15" s="603"/>
      <c r="DF15" s="603"/>
      <c r="DG15" s="603"/>
      <c r="DH15" s="603"/>
      <c r="DI15" s="603"/>
      <c r="DJ15" s="603"/>
      <c r="DK15" s="603"/>
      <c r="DL15" s="603"/>
      <c r="DM15" s="603"/>
      <c r="DN15" s="603"/>
      <c r="DO15" s="603"/>
      <c r="DP15" s="604"/>
      <c r="DQ15" s="608">
        <v>764304</v>
      </c>
      <c r="DR15" s="603"/>
      <c r="DS15" s="603"/>
      <c r="DT15" s="603"/>
      <c r="DU15" s="603"/>
      <c r="DV15" s="603"/>
      <c r="DW15" s="603"/>
      <c r="DX15" s="603"/>
      <c r="DY15" s="603"/>
      <c r="DZ15" s="603"/>
      <c r="EA15" s="603"/>
      <c r="EB15" s="603"/>
      <c r="EC15" s="637"/>
    </row>
    <row r="16" spans="2:143" ht="11.25" customHeight="1" x14ac:dyDescent="0.2">
      <c r="B16" s="599" t="s">
        <v>193</v>
      </c>
      <c r="C16" s="600"/>
      <c r="D16" s="600"/>
      <c r="E16" s="600"/>
      <c r="F16" s="600"/>
      <c r="G16" s="600"/>
      <c r="H16" s="600"/>
      <c r="I16" s="600"/>
      <c r="J16" s="600"/>
      <c r="K16" s="600"/>
      <c r="L16" s="600"/>
      <c r="M16" s="600"/>
      <c r="N16" s="600"/>
      <c r="O16" s="600"/>
      <c r="P16" s="600"/>
      <c r="Q16" s="601"/>
      <c r="R16" s="602">
        <v>23406</v>
      </c>
      <c r="S16" s="603"/>
      <c r="T16" s="603"/>
      <c r="U16" s="603"/>
      <c r="V16" s="603"/>
      <c r="W16" s="603"/>
      <c r="X16" s="603"/>
      <c r="Y16" s="604"/>
      <c r="Z16" s="638">
        <v>0.1</v>
      </c>
      <c r="AA16" s="638"/>
      <c r="AB16" s="638"/>
      <c r="AC16" s="638"/>
      <c r="AD16" s="639">
        <v>23406</v>
      </c>
      <c r="AE16" s="639"/>
      <c r="AF16" s="639"/>
      <c r="AG16" s="639"/>
      <c r="AH16" s="639"/>
      <c r="AI16" s="639"/>
      <c r="AJ16" s="639"/>
      <c r="AK16" s="639"/>
      <c r="AL16" s="605">
        <v>0.3</v>
      </c>
      <c r="AM16" s="606"/>
      <c r="AN16" s="606"/>
      <c r="AO16" s="640"/>
      <c r="AP16" s="599" t="s">
        <v>194</v>
      </c>
      <c r="AQ16" s="600"/>
      <c r="AR16" s="600"/>
      <c r="AS16" s="600"/>
      <c r="AT16" s="600"/>
      <c r="AU16" s="600"/>
      <c r="AV16" s="600"/>
      <c r="AW16" s="600"/>
      <c r="AX16" s="600"/>
      <c r="AY16" s="600"/>
      <c r="AZ16" s="600"/>
      <c r="BA16" s="600"/>
      <c r="BB16" s="600"/>
      <c r="BC16" s="600"/>
      <c r="BD16" s="600"/>
      <c r="BE16" s="600"/>
      <c r="BF16" s="601"/>
      <c r="BG16" s="602" t="s">
        <v>63</v>
      </c>
      <c r="BH16" s="603"/>
      <c r="BI16" s="603"/>
      <c r="BJ16" s="603"/>
      <c r="BK16" s="603"/>
      <c r="BL16" s="603"/>
      <c r="BM16" s="603"/>
      <c r="BN16" s="604"/>
      <c r="BO16" s="638" t="s">
        <v>63</v>
      </c>
      <c r="BP16" s="638"/>
      <c r="BQ16" s="638"/>
      <c r="BR16" s="638"/>
      <c r="BS16" s="639" t="s">
        <v>63</v>
      </c>
      <c r="BT16" s="639"/>
      <c r="BU16" s="639"/>
      <c r="BV16" s="639"/>
      <c r="BW16" s="639"/>
      <c r="BX16" s="639"/>
      <c r="BY16" s="639"/>
      <c r="BZ16" s="639"/>
      <c r="CA16" s="639"/>
      <c r="CB16" s="670"/>
      <c r="CD16" s="599" t="s">
        <v>195</v>
      </c>
      <c r="CE16" s="600"/>
      <c r="CF16" s="600"/>
      <c r="CG16" s="600"/>
      <c r="CH16" s="600"/>
      <c r="CI16" s="600"/>
      <c r="CJ16" s="600"/>
      <c r="CK16" s="600"/>
      <c r="CL16" s="600"/>
      <c r="CM16" s="600"/>
      <c r="CN16" s="600"/>
      <c r="CO16" s="600"/>
      <c r="CP16" s="600"/>
      <c r="CQ16" s="601"/>
      <c r="CR16" s="602">
        <v>1729359</v>
      </c>
      <c r="CS16" s="603"/>
      <c r="CT16" s="603"/>
      <c r="CU16" s="603"/>
      <c r="CV16" s="603"/>
      <c r="CW16" s="603"/>
      <c r="CX16" s="603"/>
      <c r="CY16" s="604"/>
      <c r="CZ16" s="638">
        <v>11.4</v>
      </c>
      <c r="DA16" s="638"/>
      <c r="DB16" s="638"/>
      <c r="DC16" s="638"/>
      <c r="DD16" s="608" t="s">
        <v>63</v>
      </c>
      <c r="DE16" s="603"/>
      <c r="DF16" s="603"/>
      <c r="DG16" s="603"/>
      <c r="DH16" s="603"/>
      <c r="DI16" s="603"/>
      <c r="DJ16" s="603"/>
      <c r="DK16" s="603"/>
      <c r="DL16" s="603"/>
      <c r="DM16" s="603"/>
      <c r="DN16" s="603"/>
      <c r="DO16" s="603"/>
      <c r="DP16" s="604"/>
      <c r="DQ16" s="608">
        <v>99699</v>
      </c>
      <c r="DR16" s="603"/>
      <c r="DS16" s="603"/>
      <c r="DT16" s="603"/>
      <c r="DU16" s="603"/>
      <c r="DV16" s="603"/>
      <c r="DW16" s="603"/>
      <c r="DX16" s="603"/>
      <c r="DY16" s="603"/>
      <c r="DZ16" s="603"/>
      <c r="EA16" s="603"/>
      <c r="EB16" s="603"/>
      <c r="EC16" s="637"/>
    </row>
    <row r="17" spans="2:133" ht="11.25" customHeight="1" x14ac:dyDescent="0.2">
      <c r="B17" s="599" t="s">
        <v>196</v>
      </c>
      <c r="C17" s="600"/>
      <c r="D17" s="600"/>
      <c r="E17" s="600"/>
      <c r="F17" s="600"/>
      <c r="G17" s="600"/>
      <c r="H17" s="600"/>
      <c r="I17" s="600"/>
      <c r="J17" s="600"/>
      <c r="K17" s="600"/>
      <c r="L17" s="600"/>
      <c r="M17" s="600"/>
      <c r="N17" s="600"/>
      <c r="O17" s="600"/>
      <c r="P17" s="600"/>
      <c r="Q17" s="601"/>
      <c r="R17" s="602">
        <v>47210</v>
      </c>
      <c r="S17" s="603"/>
      <c r="T17" s="603"/>
      <c r="U17" s="603"/>
      <c r="V17" s="603"/>
      <c r="W17" s="603"/>
      <c r="X17" s="603"/>
      <c r="Y17" s="604"/>
      <c r="Z17" s="638">
        <v>0.3</v>
      </c>
      <c r="AA17" s="638"/>
      <c r="AB17" s="638"/>
      <c r="AC17" s="638"/>
      <c r="AD17" s="639">
        <v>47210</v>
      </c>
      <c r="AE17" s="639"/>
      <c r="AF17" s="639"/>
      <c r="AG17" s="639"/>
      <c r="AH17" s="639"/>
      <c r="AI17" s="639"/>
      <c r="AJ17" s="639"/>
      <c r="AK17" s="639"/>
      <c r="AL17" s="605">
        <v>0.6</v>
      </c>
      <c r="AM17" s="606"/>
      <c r="AN17" s="606"/>
      <c r="AO17" s="640"/>
      <c r="AP17" s="599" t="s">
        <v>197</v>
      </c>
      <c r="AQ17" s="600"/>
      <c r="AR17" s="600"/>
      <c r="AS17" s="600"/>
      <c r="AT17" s="600"/>
      <c r="AU17" s="600"/>
      <c r="AV17" s="600"/>
      <c r="AW17" s="600"/>
      <c r="AX17" s="600"/>
      <c r="AY17" s="600"/>
      <c r="AZ17" s="600"/>
      <c r="BA17" s="600"/>
      <c r="BB17" s="600"/>
      <c r="BC17" s="600"/>
      <c r="BD17" s="600"/>
      <c r="BE17" s="600"/>
      <c r="BF17" s="601"/>
      <c r="BG17" s="602" t="s">
        <v>63</v>
      </c>
      <c r="BH17" s="603"/>
      <c r="BI17" s="603"/>
      <c r="BJ17" s="603"/>
      <c r="BK17" s="603"/>
      <c r="BL17" s="603"/>
      <c r="BM17" s="603"/>
      <c r="BN17" s="604"/>
      <c r="BO17" s="638" t="s">
        <v>63</v>
      </c>
      <c r="BP17" s="638"/>
      <c r="BQ17" s="638"/>
      <c r="BR17" s="638"/>
      <c r="BS17" s="639" t="s">
        <v>63</v>
      </c>
      <c r="BT17" s="639"/>
      <c r="BU17" s="639"/>
      <c r="BV17" s="639"/>
      <c r="BW17" s="639"/>
      <c r="BX17" s="639"/>
      <c r="BY17" s="639"/>
      <c r="BZ17" s="639"/>
      <c r="CA17" s="639"/>
      <c r="CB17" s="670"/>
      <c r="CD17" s="599" t="s">
        <v>198</v>
      </c>
      <c r="CE17" s="600"/>
      <c r="CF17" s="600"/>
      <c r="CG17" s="600"/>
      <c r="CH17" s="600"/>
      <c r="CI17" s="600"/>
      <c r="CJ17" s="600"/>
      <c r="CK17" s="600"/>
      <c r="CL17" s="600"/>
      <c r="CM17" s="600"/>
      <c r="CN17" s="600"/>
      <c r="CO17" s="600"/>
      <c r="CP17" s="600"/>
      <c r="CQ17" s="601"/>
      <c r="CR17" s="602">
        <v>930893</v>
      </c>
      <c r="CS17" s="603"/>
      <c r="CT17" s="603"/>
      <c r="CU17" s="603"/>
      <c r="CV17" s="603"/>
      <c r="CW17" s="603"/>
      <c r="CX17" s="603"/>
      <c r="CY17" s="604"/>
      <c r="CZ17" s="638">
        <v>6.1</v>
      </c>
      <c r="DA17" s="638"/>
      <c r="DB17" s="638"/>
      <c r="DC17" s="638"/>
      <c r="DD17" s="608" t="s">
        <v>63</v>
      </c>
      <c r="DE17" s="603"/>
      <c r="DF17" s="603"/>
      <c r="DG17" s="603"/>
      <c r="DH17" s="603"/>
      <c r="DI17" s="603"/>
      <c r="DJ17" s="603"/>
      <c r="DK17" s="603"/>
      <c r="DL17" s="603"/>
      <c r="DM17" s="603"/>
      <c r="DN17" s="603"/>
      <c r="DO17" s="603"/>
      <c r="DP17" s="604"/>
      <c r="DQ17" s="608">
        <v>921813</v>
      </c>
      <c r="DR17" s="603"/>
      <c r="DS17" s="603"/>
      <c r="DT17" s="603"/>
      <c r="DU17" s="603"/>
      <c r="DV17" s="603"/>
      <c r="DW17" s="603"/>
      <c r="DX17" s="603"/>
      <c r="DY17" s="603"/>
      <c r="DZ17" s="603"/>
      <c r="EA17" s="603"/>
      <c r="EB17" s="603"/>
      <c r="EC17" s="637"/>
    </row>
    <row r="18" spans="2:133" ht="11.25" customHeight="1" x14ac:dyDescent="0.2">
      <c r="B18" s="599" t="s">
        <v>199</v>
      </c>
      <c r="C18" s="600"/>
      <c r="D18" s="600"/>
      <c r="E18" s="600"/>
      <c r="F18" s="600"/>
      <c r="G18" s="600"/>
      <c r="H18" s="600"/>
      <c r="I18" s="600"/>
      <c r="J18" s="600"/>
      <c r="K18" s="600"/>
      <c r="L18" s="600"/>
      <c r="M18" s="600"/>
      <c r="N18" s="600"/>
      <c r="O18" s="600"/>
      <c r="P18" s="600"/>
      <c r="Q18" s="601"/>
      <c r="R18" s="602">
        <v>5066</v>
      </c>
      <c r="S18" s="603"/>
      <c r="T18" s="603"/>
      <c r="U18" s="603"/>
      <c r="V18" s="603"/>
      <c r="W18" s="603"/>
      <c r="X18" s="603"/>
      <c r="Y18" s="604"/>
      <c r="Z18" s="638">
        <v>0</v>
      </c>
      <c r="AA18" s="638"/>
      <c r="AB18" s="638"/>
      <c r="AC18" s="638"/>
      <c r="AD18" s="639">
        <v>5066</v>
      </c>
      <c r="AE18" s="639"/>
      <c r="AF18" s="639"/>
      <c r="AG18" s="639"/>
      <c r="AH18" s="639"/>
      <c r="AI18" s="639"/>
      <c r="AJ18" s="639"/>
      <c r="AK18" s="639"/>
      <c r="AL18" s="605">
        <v>0.1</v>
      </c>
      <c r="AM18" s="606"/>
      <c r="AN18" s="606"/>
      <c r="AO18" s="640"/>
      <c r="AP18" s="599" t="s">
        <v>200</v>
      </c>
      <c r="AQ18" s="600"/>
      <c r="AR18" s="600"/>
      <c r="AS18" s="600"/>
      <c r="AT18" s="600"/>
      <c r="AU18" s="600"/>
      <c r="AV18" s="600"/>
      <c r="AW18" s="600"/>
      <c r="AX18" s="600"/>
      <c r="AY18" s="600"/>
      <c r="AZ18" s="600"/>
      <c r="BA18" s="600"/>
      <c r="BB18" s="600"/>
      <c r="BC18" s="600"/>
      <c r="BD18" s="600"/>
      <c r="BE18" s="600"/>
      <c r="BF18" s="601"/>
      <c r="BG18" s="602" t="s">
        <v>63</v>
      </c>
      <c r="BH18" s="603"/>
      <c r="BI18" s="603"/>
      <c r="BJ18" s="603"/>
      <c r="BK18" s="603"/>
      <c r="BL18" s="603"/>
      <c r="BM18" s="603"/>
      <c r="BN18" s="604"/>
      <c r="BO18" s="638" t="s">
        <v>63</v>
      </c>
      <c r="BP18" s="638"/>
      <c r="BQ18" s="638"/>
      <c r="BR18" s="638"/>
      <c r="BS18" s="639" t="s">
        <v>63</v>
      </c>
      <c r="BT18" s="639"/>
      <c r="BU18" s="639"/>
      <c r="BV18" s="639"/>
      <c r="BW18" s="639"/>
      <c r="BX18" s="639"/>
      <c r="BY18" s="639"/>
      <c r="BZ18" s="639"/>
      <c r="CA18" s="639"/>
      <c r="CB18" s="670"/>
      <c r="CD18" s="599" t="s">
        <v>201</v>
      </c>
      <c r="CE18" s="600"/>
      <c r="CF18" s="600"/>
      <c r="CG18" s="600"/>
      <c r="CH18" s="600"/>
      <c r="CI18" s="600"/>
      <c r="CJ18" s="600"/>
      <c r="CK18" s="600"/>
      <c r="CL18" s="600"/>
      <c r="CM18" s="600"/>
      <c r="CN18" s="600"/>
      <c r="CO18" s="600"/>
      <c r="CP18" s="600"/>
      <c r="CQ18" s="601"/>
      <c r="CR18" s="602" t="s">
        <v>63</v>
      </c>
      <c r="CS18" s="603"/>
      <c r="CT18" s="603"/>
      <c r="CU18" s="603"/>
      <c r="CV18" s="603"/>
      <c r="CW18" s="603"/>
      <c r="CX18" s="603"/>
      <c r="CY18" s="604"/>
      <c r="CZ18" s="638" t="s">
        <v>63</v>
      </c>
      <c r="DA18" s="638"/>
      <c r="DB18" s="638"/>
      <c r="DC18" s="638"/>
      <c r="DD18" s="608" t="s">
        <v>63</v>
      </c>
      <c r="DE18" s="603"/>
      <c r="DF18" s="603"/>
      <c r="DG18" s="603"/>
      <c r="DH18" s="603"/>
      <c r="DI18" s="603"/>
      <c r="DJ18" s="603"/>
      <c r="DK18" s="603"/>
      <c r="DL18" s="603"/>
      <c r="DM18" s="603"/>
      <c r="DN18" s="603"/>
      <c r="DO18" s="603"/>
      <c r="DP18" s="604"/>
      <c r="DQ18" s="608" t="s">
        <v>63</v>
      </c>
      <c r="DR18" s="603"/>
      <c r="DS18" s="603"/>
      <c r="DT18" s="603"/>
      <c r="DU18" s="603"/>
      <c r="DV18" s="603"/>
      <c r="DW18" s="603"/>
      <c r="DX18" s="603"/>
      <c r="DY18" s="603"/>
      <c r="DZ18" s="603"/>
      <c r="EA18" s="603"/>
      <c r="EB18" s="603"/>
      <c r="EC18" s="637"/>
    </row>
    <row r="19" spans="2:133" ht="11.25" customHeight="1" x14ac:dyDescent="0.2">
      <c r="B19" s="599" t="s">
        <v>202</v>
      </c>
      <c r="C19" s="600"/>
      <c r="D19" s="600"/>
      <c r="E19" s="600"/>
      <c r="F19" s="600"/>
      <c r="G19" s="600"/>
      <c r="H19" s="600"/>
      <c r="I19" s="600"/>
      <c r="J19" s="600"/>
      <c r="K19" s="600"/>
      <c r="L19" s="600"/>
      <c r="M19" s="600"/>
      <c r="N19" s="600"/>
      <c r="O19" s="600"/>
      <c r="P19" s="600"/>
      <c r="Q19" s="601"/>
      <c r="R19" s="602">
        <v>42144</v>
      </c>
      <c r="S19" s="603"/>
      <c r="T19" s="603"/>
      <c r="U19" s="603"/>
      <c r="V19" s="603"/>
      <c r="W19" s="603"/>
      <c r="X19" s="603"/>
      <c r="Y19" s="604"/>
      <c r="Z19" s="638">
        <v>0.3</v>
      </c>
      <c r="AA19" s="638"/>
      <c r="AB19" s="638"/>
      <c r="AC19" s="638"/>
      <c r="AD19" s="639">
        <v>42144</v>
      </c>
      <c r="AE19" s="639"/>
      <c r="AF19" s="639"/>
      <c r="AG19" s="639"/>
      <c r="AH19" s="639"/>
      <c r="AI19" s="639"/>
      <c r="AJ19" s="639"/>
      <c r="AK19" s="639"/>
      <c r="AL19" s="605">
        <v>0.5</v>
      </c>
      <c r="AM19" s="606"/>
      <c r="AN19" s="606"/>
      <c r="AO19" s="640"/>
      <c r="AP19" s="599" t="s">
        <v>203</v>
      </c>
      <c r="AQ19" s="600"/>
      <c r="AR19" s="600"/>
      <c r="AS19" s="600"/>
      <c r="AT19" s="600"/>
      <c r="AU19" s="600"/>
      <c r="AV19" s="600"/>
      <c r="AW19" s="600"/>
      <c r="AX19" s="600"/>
      <c r="AY19" s="600"/>
      <c r="AZ19" s="600"/>
      <c r="BA19" s="600"/>
      <c r="BB19" s="600"/>
      <c r="BC19" s="600"/>
      <c r="BD19" s="600"/>
      <c r="BE19" s="600"/>
      <c r="BF19" s="601"/>
      <c r="BG19" s="602">
        <v>409</v>
      </c>
      <c r="BH19" s="603"/>
      <c r="BI19" s="603"/>
      <c r="BJ19" s="603"/>
      <c r="BK19" s="603"/>
      <c r="BL19" s="603"/>
      <c r="BM19" s="603"/>
      <c r="BN19" s="604"/>
      <c r="BO19" s="638">
        <v>0</v>
      </c>
      <c r="BP19" s="638"/>
      <c r="BQ19" s="638"/>
      <c r="BR19" s="638"/>
      <c r="BS19" s="639" t="s">
        <v>63</v>
      </c>
      <c r="BT19" s="639"/>
      <c r="BU19" s="639"/>
      <c r="BV19" s="639"/>
      <c r="BW19" s="639"/>
      <c r="BX19" s="639"/>
      <c r="BY19" s="639"/>
      <c r="BZ19" s="639"/>
      <c r="CA19" s="639"/>
      <c r="CB19" s="670"/>
      <c r="CD19" s="599" t="s">
        <v>204</v>
      </c>
      <c r="CE19" s="600"/>
      <c r="CF19" s="600"/>
      <c r="CG19" s="600"/>
      <c r="CH19" s="600"/>
      <c r="CI19" s="600"/>
      <c r="CJ19" s="600"/>
      <c r="CK19" s="600"/>
      <c r="CL19" s="600"/>
      <c r="CM19" s="600"/>
      <c r="CN19" s="600"/>
      <c r="CO19" s="600"/>
      <c r="CP19" s="600"/>
      <c r="CQ19" s="601"/>
      <c r="CR19" s="602" t="s">
        <v>63</v>
      </c>
      <c r="CS19" s="603"/>
      <c r="CT19" s="603"/>
      <c r="CU19" s="603"/>
      <c r="CV19" s="603"/>
      <c r="CW19" s="603"/>
      <c r="CX19" s="603"/>
      <c r="CY19" s="604"/>
      <c r="CZ19" s="638" t="s">
        <v>63</v>
      </c>
      <c r="DA19" s="638"/>
      <c r="DB19" s="638"/>
      <c r="DC19" s="638"/>
      <c r="DD19" s="608" t="s">
        <v>63</v>
      </c>
      <c r="DE19" s="603"/>
      <c r="DF19" s="603"/>
      <c r="DG19" s="603"/>
      <c r="DH19" s="603"/>
      <c r="DI19" s="603"/>
      <c r="DJ19" s="603"/>
      <c r="DK19" s="603"/>
      <c r="DL19" s="603"/>
      <c r="DM19" s="603"/>
      <c r="DN19" s="603"/>
      <c r="DO19" s="603"/>
      <c r="DP19" s="604"/>
      <c r="DQ19" s="608" t="s">
        <v>63</v>
      </c>
      <c r="DR19" s="603"/>
      <c r="DS19" s="603"/>
      <c r="DT19" s="603"/>
      <c r="DU19" s="603"/>
      <c r="DV19" s="603"/>
      <c r="DW19" s="603"/>
      <c r="DX19" s="603"/>
      <c r="DY19" s="603"/>
      <c r="DZ19" s="603"/>
      <c r="EA19" s="603"/>
      <c r="EB19" s="603"/>
      <c r="EC19" s="637"/>
    </row>
    <row r="20" spans="2:133" ht="11.25" customHeight="1" x14ac:dyDescent="0.2">
      <c r="B20" s="671" t="s">
        <v>205</v>
      </c>
      <c r="C20" s="672"/>
      <c r="D20" s="672"/>
      <c r="E20" s="672"/>
      <c r="F20" s="672"/>
      <c r="G20" s="672"/>
      <c r="H20" s="672"/>
      <c r="I20" s="672"/>
      <c r="J20" s="672"/>
      <c r="K20" s="672"/>
      <c r="L20" s="672"/>
      <c r="M20" s="672"/>
      <c r="N20" s="672"/>
      <c r="O20" s="672"/>
      <c r="P20" s="672"/>
      <c r="Q20" s="673"/>
      <c r="R20" s="602" t="s">
        <v>63</v>
      </c>
      <c r="S20" s="603"/>
      <c r="T20" s="603"/>
      <c r="U20" s="603"/>
      <c r="V20" s="603"/>
      <c r="W20" s="603"/>
      <c r="X20" s="603"/>
      <c r="Y20" s="604"/>
      <c r="Z20" s="638" t="s">
        <v>63</v>
      </c>
      <c r="AA20" s="638"/>
      <c r="AB20" s="638"/>
      <c r="AC20" s="638"/>
      <c r="AD20" s="639" t="s">
        <v>63</v>
      </c>
      <c r="AE20" s="639"/>
      <c r="AF20" s="639"/>
      <c r="AG20" s="639"/>
      <c r="AH20" s="639"/>
      <c r="AI20" s="639"/>
      <c r="AJ20" s="639"/>
      <c r="AK20" s="639"/>
      <c r="AL20" s="605" t="s">
        <v>63</v>
      </c>
      <c r="AM20" s="606"/>
      <c r="AN20" s="606"/>
      <c r="AO20" s="640"/>
      <c r="AP20" s="599" t="s">
        <v>206</v>
      </c>
      <c r="AQ20" s="600"/>
      <c r="AR20" s="600"/>
      <c r="AS20" s="600"/>
      <c r="AT20" s="600"/>
      <c r="AU20" s="600"/>
      <c r="AV20" s="600"/>
      <c r="AW20" s="600"/>
      <c r="AX20" s="600"/>
      <c r="AY20" s="600"/>
      <c r="AZ20" s="600"/>
      <c r="BA20" s="600"/>
      <c r="BB20" s="600"/>
      <c r="BC20" s="600"/>
      <c r="BD20" s="600"/>
      <c r="BE20" s="600"/>
      <c r="BF20" s="601"/>
      <c r="BG20" s="602">
        <v>409</v>
      </c>
      <c r="BH20" s="603"/>
      <c r="BI20" s="603"/>
      <c r="BJ20" s="603"/>
      <c r="BK20" s="603"/>
      <c r="BL20" s="603"/>
      <c r="BM20" s="603"/>
      <c r="BN20" s="604"/>
      <c r="BO20" s="638">
        <v>0</v>
      </c>
      <c r="BP20" s="638"/>
      <c r="BQ20" s="638"/>
      <c r="BR20" s="638"/>
      <c r="BS20" s="639" t="s">
        <v>63</v>
      </c>
      <c r="BT20" s="639"/>
      <c r="BU20" s="639"/>
      <c r="BV20" s="639"/>
      <c r="BW20" s="639"/>
      <c r="BX20" s="639"/>
      <c r="BY20" s="639"/>
      <c r="BZ20" s="639"/>
      <c r="CA20" s="639"/>
      <c r="CB20" s="670"/>
      <c r="CD20" s="599" t="s">
        <v>207</v>
      </c>
      <c r="CE20" s="600"/>
      <c r="CF20" s="600"/>
      <c r="CG20" s="600"/>
      <c r="CH20" s="600"/>
      <c r="CI20" s="600"/>
      <c r="CJ20" s="600"/>
      <c r="CK20" s="600"/>
      <c r="CL20" s="600"/>
      <c r="CM20" s="600"/>
      <c r="CN20" s="600"/>
      <c r="CO20" s="600"/>
      <c r="CP20" s="600"/>
      <c r="CQ20" s="601"/>
      <c r="CR20" s="602">
        <v>15209594</v>
      </c>
      <c r="CS20" s="603"/>
      <c r="CT20" s="603"/>
      <c r="CU20" s="603"/>
      <c r="CV20" s="603"/>
      <c r="CW20" s="603"/>
      <c r="CX20" s="603"/>
      <c r="CY20" s="604"/>
      <c r="CZ20" s="638">
        <v>100</v>
      </c>
      <c r="DA20" s="638"/>
      <c r="DB20" s="638"/>
      <c r="DC20" s="638"/>
      <c r="DD20" s="608">
        <v>2076614</v>
      </c>
      <c r="DE20" s="603"/>
      <c r="DF20" s="603"/>
      <c r="DG20" s="603"/>
      <c r="DH20" s="603"/>
      <c r="DI20" s="603"/>
      <c r="DJ20" s="603"/>
      <c r="DK20" s="603"/>
      <c r="DL20" s="603"/>
      <c r="DM20" s="603"/>
      <c r="DN20" s="603"/>
      <c r="DO20" s="603"/>
      <c r="DP20" s="604"/>
      <c r="DQ20" s="608">
        <v>8579922</v>
      </c>
      <c r="DR20" s="603"/>
      <c r="DS20" s="603"/>
      <c r="DT20" s="603"/>
      <c r="DU20" s="603"/>
      <c r="DV20" s="603"/>
      <c r="DW20" s="603"/>
      <c r="DX20" s="603"/>
      <c r="DY20" s="603"/>
      <c r="DZ20" s="603"/>
      <c r="EA20" s="603"/>
      <c r="EB20" s="603"/>
      <c r="EC20" s="637"/>
    </row>
    <row r="21" spans="2:133" ht="11.25" customHeight="1" x14ac:dyDescent="0.2">
      <c r="B21" s="599" t="s">
        <v>208</v>
      </c>
      <c r="C21" s="600"/>
      <c r="D21" s="600"/>
      <c r="E21" s="600"/>
      <c r="F21" s="600"/>
      <c r="G21" s="600"/>
      <c r="H21" s="600"/>
      <c r="I21" s="600"/>
      <c r="J21" s="600"/>
      <c r="K21" s="600"/>
      <c r="L21" s="600"/>
      <c r="M21" s="600"/>
      <c r="N21" s="600"/>
      <c r="O21" s="600"/>
      <c r="P21" s="600"/>
      <c r="Q21" s="601"/>
      <c r="R21" s="602">
        <v>6074684</v>
      </c>
      <c r="S21" s="603"/>
      <c r="T21" s="603"/>
      <c r="U21" s="603"/>
      <c r="V21" s="603"/>
      <c r="W21" s="603"/>
      <c r="X21" s="603"/>
      <c r="Y21" s="604"/>
      <c r="Z21" s="638">
        <v>36.6</v>
      </c>
      <c r="AA21" s="638"/>
      <c r="AB21" s="638"/>
      <c r="AC21" s="638"/>
      <c r="AD21" s="639">
        <v>5445971</v>
      </c>
      <c r="AE21" s="639"/>
      <c r="AF21" s="639"/>
      <c r="AG21" s="639"/>
      <c r="AH21" s="639"/>
      <c r="AI21" s="639"/>
      <c r="AJ21" s="639"/>
      <c r="AK21" s="639"/>
      <c r="AL21" s="605">
        <v>71</v>
      </c>
      <c r="AM21" s="606"/>
      <c r="AN21" s="606"/>
      <c r="AO21" s="640"/>
      <c r="AP21" s="599" t="s">
        <v>209</v>
      </c>
      <c r="AQ21" s="674"/>
      <c r="AR21" s="674"/>
      <c r="AS21" s="674"/>
      <c r="AT21" s="674"/>
      <c r="AU21" s="674"/>
      <c r="AV21" s="674"/>
      <c r="AW21" s="674"/>
      <c r="AX21" s="674"/>
      <c r="AY21" s="674"/>
      <c r="AZ21" s="674"/>
      <c r="BA21" s="674"/>
      <c r="BB21" s="674"/>
      <c r="BC21" s="674"/>
      <c r="BD21" s="674"/>
      <c r="BE21" s="674"/>
      <c r="BF21" s="675"/>
      <c r="BG21" s="602">
        <v>409</v>
      </c>
      <c r="BH21" s="603"/>
      <c r="BI21" s="603"/>
      <c r="BJ21" s="603"/>
      <c r="BK21" s="603"/>
      <c r="BL21" s="603"/>
      <c r="BM21" s="603"/>
      <c r="BN21" s="604"/>
      <c r="BO21" s="638">
        <v>0</v>
      </c>
      <c r="BP21" s="638"/>
      <c r="BQ21" s="638"/>
      <c r="BR21" s="638"/>
      <c r="BS21" s="639" t="s">
        <v>63</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210</v>
      </c>
      <c r="C22" s="600"/>
      <c r="D22" s="600"/>
      <c r="E22" s="600"/>
      <c r="F22" s="600"/>
      <c r="G22" s="600"/>
      <c r="H22" s="600"/>
      <c r="I22" s="600"/>
      <c r="J22" s="600"/>
      <c r="K22" s="600"/>
      <c r="L22" s="600"/>
      <c r="M22" s="600"/>
      <c r="N22" s="600"/>
      <c r="O22" s="600"/>
      <c r="P22" s="600"/>
      <c r="Q22" s="601"/>
      <c r="R22" s="602">
        <v>5445971</v>
      </c>
      <c r="S22" s="603"/>
      <c r="T22" s="603"/>
      <c r="U22" s="603"/>
      <c r="V22" s="603"/>
      <c r="W22" s="603"/>
      <c r="X22" s="603"/>
      <c r="Y22" s="604"/>
      <c r="Z22" s="638">
        <v>32.799999999999997</v>
      </c>
      <c r="AA22" s="638"/>
      <c r="AB22" s="638"/>
      <c r="AC22" s="638"/>
      <c r="AD22" s="639">
        <v>5445971</v>
      </c>
      <c r="AE22" s="639"/>
      <c r="AF22" s="639"/>
      <c r="AG22" s="639"/>
      <c r="AH22" s="639"/>
      <c r="AI22" s="639"/>
      <c r="AJ22" s="639"/>
      <c r="AK22" s="639"/>
      <c r="AL22" s="605">
        <v>71</v>
      </c>
      <c r="AM22" s="606"/>
      <c r="AN22" s="606"/>
      <c r="AO22" s="640"/>
      <c r="AP22" s="599" t="s">
        <v>211</v>
      </c>
      <c r="AQ22" s="674"/>
      <c r="AR22" s="674"/>
      <c r="AS22" s="674"/>
      <c r="AT22" s="674"/>
      <c r="AU22" s="674"/>
      <c r="AV22" s="674"/>
      <c r="AW22" s="674"/>
      <c r="AX22" s="674"/>
      <c r="AY22" s="674"/>
      <c r="AZ22" s="674"/>
      <c r="BA22" s="674"/>
      <c r="BB22" s="674"/>
      <c r="BC22" s="674"/>
      <c r="BD22" s="674"/>
      <c r="BE22" s="674"/>
      <c r="BF22" s="675"/>
      <c r="BG22" s="602" t="s">
        <v>63</v>
      </c>
      <c r="BH22" s="603"/>
      <c r="BI22" s="603"/>
      <c r="BJ22" s="603"/>
      <c r="BK22" s="603"/>
      <c r="BL22" s="603"/>
      <c r="BM22" s="603"/>
      <c r="BN22" s="604"/>
      <c r="BO22" s="638" t="s">
        <v>63</v>
      </c>
      <c r="BP22" s="638"/>
      <c r="BQ22" s="638"/>
      <c r="BR22" s="638"/>
      <c r="BS22" s="639" t="s">
        <v>63</v>
      </c>
      <c r="BT22" s="639"/>
      <c r="BU22" s="639"/>
      <c r="BV22" s="639"/>
      <c r="BW22" s="639"/>
      <c r="BX22" s="639"/>
      <c r="BY22" s="639"/>
      <c r="BZ22" s="639"/>
      <c r="CA22" s="639"/>
      <c r="CB22" s="670"/>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213</v>
      </c>
      <c r="C23" s="600"/>
      <c r="D23" s="600"/>
      <c r="E23" s="600"/>
      <c r="F23" s="600"/>
      <c r="G23" s="600"/>
      <c r="H23" s="600"/>
      <c r="I23" s="600"/>
      <c r="J23" s="600"/>
      <c r="K23" s="600"/>
      <c r="L23" s="600"/>
      <c r="M23" s="600"/>
      <c r="N23" s="600"/>
      <c r="O23" s="600"/>
      <c r="P23" s="600"/>
      <c r="Q23" s="601"/>
      <c r="R23" s="602">
        <v>628713</v>
      </c>
      <c r="S23" s="603"/>
      <c r="T23" s="603"/>
      <c r="U23" s="603"/>
      <c r="V23" s="603"/>
      <c r="W23" s="603"/>
      <c r="X23" s="603"/>
      <c r="Y23" s="604"/>
      <c r="Z23" s="638">
        <v>3.8</v>
      </c>
      <c r="AA23" s="638"/>
      <c r="AB23" s="638"/>
      <c r="AC23" s="638"/>
      <c r="AD23" s="639" t="s">
        <v>63</v>
      </c>
      <c r="AE23" s="639"/>
      <c r="AF23" s="639"/>
      <c r="AG23" s="639"/>
      <c r="AH23" s="639"/>
      <c r="AI23" s="639"/>
      <c r="AJ23" s="639"/>
      <c r="AK23" s="639"/>
      <c r="AL23" s="605" t="s">
        <v>63</v>
      </c>
      <c r="AM23" s="606"/>
      <c r="AN23" s="606"/>
      <c r="AO23" s="640"/>
      <c r="AP23" s="599" t="s">
        <v>214</v>
      </c>
      <c r="AQ23" s="674"/>
      <c r="AR23" s="674"/>
      <c r="AS23" s="674"/>
      <c r="AT23" s="674"/>
      <c r="AU23" s="674"/>
      <c r="AV23" s="674"/>
      <c r="AW23" s="674"/>
      <c r="AX23" s="674"/>
      <c r="AY23" s="674"/>
      <c r="AZ23" s="674"/>
      <c r="BA23" s="674"/>
      <c r="BB23" s="674"/>
      <c r="BC23" s="674"/>
      <c r="BD23" s="674"/>
      <c r="BE23" s="674"/>
      <c r="BF23" s="675"/>
      <c r="BG23" s="602" t="s">
        <v>63</v>
      </c>
      <c r="BH23" s="603"/>
      <c r="BI23" s="603"/>
      <c r="BJ23" s="603"/>
      <c r="BK23" s="603"/>
      <c r="BL23" s="603"/>
      <c r="BM23" s="603"/>
      <c r="BN23" s="604"/>
      <c r="BO23" s="638" t="s">
        <v>63</v>
      </c>
      <c r="BP23" s="638"/>
      <c r="BQ23" s="638"/>
      <c r="BR23" s="638"/>
      <c r="BS23" s="639" t="s">
        <v>63</v>
      </c>
      <c r="BT23" s="639"/>
      <c r="BU23" s="639"/>
      <c r="BV23" s="639"/>
      <c r="BW23" s="639"/>
      <c r="BX23" s="639"/>
      <c r="BY23" s="639"/>
      <c r="BZ23" s="639"/>
      <c r="CA23" s="639"/>
      <c r="CB23" s="670"/>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6" t="s">
        <v>218</v>
      </c>
      <c r="DM23" s="687"/>
      <c r="DN23" s="687"/>
      <c r="DO23" s="687"/>
      <c r="DP23" s="687"/>
      <c r="DQ23" s="687"/>
      <c r="DR23" s="687"/>
      <c r="DS23" s="687"/>
      <c r="DT23" s="687"/>
      <c r="DU23" s="687"/>
      <c r="DV23" s="688"/>
      <c r="DW23" s="654" t="s">
        <v>219</v>
      </c>
      <c r="DX23" s="655"/>
      <c r="DY23" s="655"/>
      <c r="DZ23" s="655"/>
      <c r="EA23" s="655"/>
      <c r="EB23" s="655"/>
      <c r="EC23" s="656"/>
    </row>
    <row r="24" spans="2:133" ht="11.25" customHeight="1" x14ac:dyDescent="0.2">
      <c r="B24" s="599" t="s">
        <v>220</v>
      </c>
      <c r="C24" s="600"/>
      <c r="D24" s="600"/>
      <c r="E24" s="600"/>
      <c r="F24" s="600"/>
      <c r="G24" s="600"/>
      <c r="H24" s="600"/>
      <c r="I24" s="600"/>
      <c r="J24" s="600"/>
      <c r="K24" s="600"/>
      <c r="L24" s="600"/>
      <c r="M24" s="600"/>
      <c r="N24" s="600"/>
      <c r="O24" s="600"/>
      <c r="P24" s="600"/>
      <c r="Q24" s="601"/>
      <c r="R24" s="602" t="s">
        <v>63</v>
      </c>
      <c r="S24" s="603"/>
      <c r="T24" s="603"/>
      <c r="U24" s="603"/>
      <c r="V24" s="603"/>
      <c r="W24" s="603"/>
      <c r="X24" s="603"/>
      <c r="Y24" s="604"/>
      <c r="Z24" s="638" t="s">
        <v>63</v>
      </c>
      <c r="AA24" s="638"/>
      <c r="AB24" s="638"/>
      <c r="AC24" s="638"/>
      <c r="AD24" s="639" t="s">
        <v>63</v>
      </c>
      <c r="AE24" s="639"/>
      <c r="AF24" s="639"/>
      <c r="AG24" s="639"/>
      <c r="AH24" s="639"/>
      <c r="AI24" s="639"/>
      <c r="AJ24" s="639"/>
      <c r="AK24" s="639"/>
      <c r="AL24" s="605" t="s">
        <v>63</v>
      </c>
      <c r="AM24" s="606"/>
      <c r="AN24" s="606"/>
      <c r="AO24" s="640"/>
      <c r="AP24" s="599" t="s">
        <v>221</v>
      </c>
      <c r="AQ24" s="674"/>
      <c r="AR24" s="674"/>
      <c r="AS24" s="674"/>
      <c r="AT24" s="674"/>
      <c r="AU24" s="674"/>
      <c r="AV24" s="674"/>
      <c r="AW24" s="674"/>
      <c r="AX24" s="674"/>
      <c r="AY24" s="674"/>
      <c r="AZ24" s="674"/>
      <c r="BA24" s="674"/>
      <c r="BB24" s="674"/>
      <c r="BC24" s="674"/>
      <c r="BD24" s="674"/>
      <c r="BE24" s="674"/>
      <c r="BF24" s="675"/>
      <c r="BG24" s="602" t="s">
        <v>63</v>
      </c>
      <c r="BH24" s="603"/>
      <c r="BI24" s="603"/>
      <c r="BJ24" s="603"/>
      <c r="BK24" s="603"/>
      <c r="BL24" s="603"/>
      <c r="BM24" s="603"/>
      <c r="BN24" s="604"/>
      <c r="BO24" s="638" t="s">
        <v>63</v>
      </c>
      <c r="BP24" s="638"/>
      <c r="BQ24" s="638"/>
      <c r="BR24" s="638"/>
      <c r="BS24" s="639" t="s">
        <v>63</v>
      </c>
      <c r="BT24" s="639"/>
      <c r="BU24" s="639"/>
      <c r="BV24" s="639"/>
      <c r="BW24" s="639"/>
      <c r="BX24" s="639"/>
      <c r="BY24" s="639"/>
      <c r="BZ24" s="639"/>
      <c r="CA24" s="639"/>
      <c r="CB24" s="670"/>
      <c r="CD24" s="651" t="s">
        <v>222</v>
      </c>
      <c r="CE24" s="652"/>
      <c r="CF24" s="652"/>
      <c r="CG24" s="652"/>
      <c r="CH24" s="652"/>
      <c r="CI24" s="652"/>
      <c r="CJ24" s="652"/>
      <c r="CK24" s="652"/>
      <c r="CL24" s="652"/>
      <c r="CM24" s="652"/>
      <c r="CN24" s="652"/>
      <c r="CO24" s="652"/>
      <c r="CP24" s="652"/>
      <c r="CQ24" s="653"/>
      <c r="CR24" s="648">
        <v>4812805</v>
      </c>
      <c r="CS24" s="649"/>
      <c r="CT24" s="649"/>
      <c r="CU24" s="649"/>
      <c r="CV24" s="649"/>
      <c r="CW24" s="649"/>
      <c r="CX24" s="649"/>
      <c r="CY24" s="677"/>
      <c r="CZ24" s="678">
        <v>31.6</v>
      </c>
      <c r="DA24" s="661"/>
      <c r="DB24" s="661"/>
      <c r="DC24" s="680"/>
      <c r="DD24" s="676">
        <v>3607881</v>
      </c>
      <c r="DE24" s="649"/>
      <c r="DF24" s="649"/>
      <c r="DG24" s="649"/>
      <c r="DH24" s="649"/>
      <c r="DI24" s="649"/>
      <c r="DJ24" s="649"/>
      <c r="DK24" s="677"/>
      <c r="DL24" s="676">
        <v>3397491</v>
      </c>
      <c r="DM24" s="649"/>
      <c r="DN24" s="649"/>
      <c r="DO24" s="649"/>
      <c r="DP24" s="649"/>
      <c r="DQ24" s="649"/>
      <c r="DR24" s="649"/>
      <c r="DS24" s="649"/>
      <c r="DT24" s="649"/>
      <c r="DU24" s="649"/>
      <c r="DV24" s="677"/>
      <c r="DW24" s="678">
        <v>44.2</v>
      </c>
      <c r="DX24" s="661"/>
      <c r="DY24" s="661"/>
      <c r="DZ24" s="661"/>
      <c r="EA24" s="661"/>
      <c r="EB24" s="661"/>
      <c r="EC24" s="679"/>
    </row>
    <row r="25" spans="2:133" ht="11.25" customHeight="1" x14ac:dyDescent="0.2">
      <c r="B25" s="599" t="s">
        <v>223</v>
      </c>
      <c r="C25" s="600"/>
      <c r="D25" s="600"/>
      <c r="E25" s="600"/>
      <c r="F25" s="600"/>
      <c r="G25" s="600"/>
      <c r="H25" s="600"/>
      <c r="I25" s="600"/>
      <c r="J25" s="600"/>
      <c r="K25" s="600"/>
      <c r="L25" s="600"/>
      <c r="M25" s="600"/>
      <c r="N25" s="600"/>
      <c r="O25" s="600"/>
      <c r="P25" s="600"/>
      <c r="Q25" s="601"/>
      <c r="R25" s="602">
        <v>8289303</v>
      </c>
      <c r="S25" s="603"/>
      <c r="T25" s="603"/>
      <c r="U25" s="603"/>
      <c r="V25" s="603"/>
      <c r="W25" s="603"/>
      <c r="X25" s="603"/>
      <c r="Y25" s="604"/>
      <c r="Z25" s="638">
        <v>49.9</v>
      </c>
      <c r="AA25" s="638"/>
      <c r="AB25" s="638"/>
      <c r="AC25" s="638"/>
      <c r="AD25" s="639">
        <v>7660590</v>
      </c>
      <c r="AE25" s="639"/>
      <c r="AF25" s="639"/>
      <c r="AG25" s="639"/>
      <c r="AH25" s="639"/>
      <c r="AI25" s="639"/>
      <c r="AJ25" s="639"/>
      <c r="AK25" s="639"/>
      <c r="AL25" s="605">
        <v>99.8</v>
      </c>
      <c r="AM25" s="606"/>
      <c r="AN25" s="606"/>
      <c r="AO25" s="640"/>
      <c r="AP25" s="599" t="s">
        <v>224</v>
      </c>
      <c r="AQ25" s="674"/>
      <c r="AR25" s="674"/>
      <c r="AS25" s="674"/>
      <c r="AT25" s="674"/>
      <c r="AU25" s="674"/>
      <c r="AV25" s="674"/>
      <c r="AW25" s="674"/>
      <c r="AX25" s="674"/>
      <c r="AY25" s="674"/>
      <c r="AZ25" s="674"/>
      <c r="BA25" s="674"/>
      <c r="BB25" s="674"/>
      <c r="BC25" s="674"/>
      <c r="BD25" s="674"/>
      <c r="BE25" s="674"/>
      <c r="BF25" s="675"/>
      <c r="BG25" s="602" t="s">
        <v>63</v>
      </c>
      <c r="BH25" s="603"/>
      <c r="BI25" s="603"/>
      <c r="BJ25" s="603"/>
      <c r="BK25" s="603"/>
      <c r="BL25" s="603"/>
      <c r="BM25" s="603"/>
      <c r="BN25" s="604"/>
      <c r="BO25" s="638" t="s">
        <v>63</v>
      </c>
      <c r="BP25" s="638"/>
      <c r="BQ25" s="638"/>
      <c r="BR25" s="638"/>
      <c r="BS25" s="639" t="s">
        <v>63</v>
      </c>
      <c r="BT25" s="639"/>
      <c r="BU25" s="639"/>
      <c r="BV25" s="639"/>
      <c r="BW25" s="639"/>
      <c r="BX25" s="639"/>
      <c r="BY25" s="639"/>
      <c r="BZ25" s="639"/>
      <c r="CA25" s="639"/>
      <c r="CB25" s="670"/>
      <c r="CD25" s="599" t="s">
        <v>225</v>
      </c>
      <c r="CE25" s="600"/>
      <c r="CF25" s="600"/>
      <c r="CG25" s="600"/>
      <c r="CH25" s="600"/>
      <c r="CI25" s="600"/>
      <c r="CJ25" s="600"/>
      <c r="CK25" s="600"/>
      <c r="CL25" s="600"/>
      <c r="CM25" s="600"/>
      <c r="CN25" s="600"/>
      <c r="CO25" s="600"/>
      <c r="CP25" s="600"/>
      <c r="CQ25" s="601"/>
      <c r="CR25" s="602">
        <v>2113293</v>
      </c>
      <c r="CS25" s="611"/>
      <c r="CT25" s="611"/>
      <c r="CU25" s="611"/>
      <c r="CV25" s="611"/>
      <c r="CW25" s="611"/>
      <c r="CX25" s="611"/>
      <c r="CY25" s="612"/>
      <c r="CZ25" s="605">
        <v>13.9</v>
      </c>
      <c r="DA25" s="613"/>
      <c r="DB25" s="613"/>
      <c r="DC25" s="614"/>
      <c r="DD25" s="608">
        <v>1973617</v>
      </c>
      <c r="DE25" s="611"/>
      <c r="DF25" s="611"/>
      <c r="DG25" s="611"/>
      <c r="DH25" s="611"/>
      <c r="DI25" s="611"/>
      <c r="DJ25" s="611"/>
      <c r="DK25" s="612"/>
      <c r="DL25" s="608">
        <v>1970805</v>
      </c>
      <c r="DM25" s="611"/>
      <c r="DN25" s="611"/>
      <c r="DO25" s="611"/>
      <c r="DP25" s="611"/>
      <c r="DQ25" s="611"/>
      <c r="DR25" s="611"/>
      <c r="DS25" s="611"/>
      <c r="DT25" s="611"/>
      <c r="DU25" s="611"/>
      <c r="DV25" s="612"/>
      <c r="DW25" s="605">
        <v>25.6</v>
      </c>
      <c r="DX25" s="613"/>
      <c r="DY25" s="613"/>
      <c r="DZ25" s="613"/>
      <c r="EA25" s="613"/>
      <c r="EB25" s="613"/>
      <c r="EC25" s="627"/>
    </row>
    <row r="26" spans="2:133" ht="11.25" customHeight="1" x14ac:dyDescent="0.2">
      <c r="B26" s="599" t="s">
        <v>226</v>
      </c>
      <c r="C26" s="600"/>
      <c r="D26" s="600"/>
      <c r="E26" s="600"/>
      <c r="F26" s="600"/>
      <c r="G26" s="600"/>
      <c r="H26" s="600"/>
      <c r="I26" s="600"/>
      <c r="J26" s="600"/>
      <c r="K26" s="600"/>
      <c r="L26" s="600"/>
      <c r="M26" s="600"/>
      <c r="N26" s="600"/>
      <c r="O26" s="600"/>
      <c r="P26" s="600"/>
      <c r="Q26" s="601"/>
      <c r="R26" s="602">
        <v>1267</v>
      </c>
      <c r="S26" s="603"/>
      <c r="T26" s="603"/>
      <c r="U26" s="603"/>
      <c r="V26" s="603"/>
      <c r="W26" s="603"/>
      <c r="X26" s="603"/>
      <c r="Y26" s="604"/>
      <c r="Z26" s="638">
        <v>0</v>
      </c>
      <c r="AA26" s="638"/>
      <c r="AB26" s="638"/>
      <c r="AC26" s="638"/>
      <c r="AD26" s="639">
        <v>1267</v>
      </c>
      <c r="AE26" s="639"/>
      <c r="AF26" s="639"/>
      <c r="AG26" s="639"/>
      <c r="AH26" s="639"/>
      <c r="AI26" s="639"/>
      <c r="AJ26" s="639"/>
      <c r="AK26" s="639"/>
      <c r="AL26" s="605">
        <v>0</v>
      </c>
      <c r="AM26" s="606"/>
      <c r="AN26" s="606"/>
      <c r="AO26" s="640"/>
      <c r="AP26" s="599" t="s">
        <v>227</v>
      </c>
      <c r="AQ26" s="674"/>
      <c r="AR26" s="674"/>
      <c r="AS26" s="674"/>
      <c r="AT26" s="674"/>
      <c r="AU26" s="674"/>
      <c r="AV26" s="674"/>
      <c r="AW26" s="674"/>
      <c r="AX26" s="674"/>
      <c r="AY26" s="674"/>
      <c r="AZ26" s="674"/>
      <c r="BA26" s="674"/>
      <c r="BB26" s="674"/>
      <c r="BC26" s="674"/>
      <c r="BD26" s="674"/>
      <c r="BE26" s="674"/>
      <c r="BF26" s="675"/>
      <c r="BG26" s="602" t="s">
        <v>63</v>
      </c>
      <c r="BH26" s="603"/>
      <c r="BI26" s="603"/>
      <c r="BJ26" s="603"/>
      <c r="BK26" s="603"/>
      <c r="BL26" s="603"/>
      <c r="BM26" s="603"/>
      <c r="BN26" s="604"/>
      <c r="BO26" s="638" t="s">
        <v>63</v>
      </c>
      <c r="BP26" s="638"/>
      <c r="BQ26" s="638"/>
      <c r="BR26" s="638"/>
      <c r="BS26" s="639" t="s">
        <v>63</v>
      </c>
      <c r="BT26" s="639"/>
      <c r="BU26" s="639"/>
      <c r="BV26" s="639"/>
      <c r="BW26" s="639"/>
      <c r="BX26" s="639"/>
      <c r="BY26" s="639"/>
      <c r="BZ26" s="639"/>
      <c r="CA26" s="639"/>
      <c r="CB26" s="670"/>
      <c r="CD26" s="599" t="s">
        <v>228</v>
      </c>
      <c r="CE26" s="600"/>
      <c r="CF26" s="600"/>
      <c r="CG26" s="600"/>
      <c r="CH26" s="600"/>
      <c r="CI26" s="600"/>
      <c r="CJ26" s="600"/>
      <c r="CK26" s="600"/>
      <c r="CL26" s="600"/>
      <c r="CM26" s="600"/>
      <c r="CN26" s="600"/>
      <c r="CO26" s="600"/>
      <c r="CP26" s="600"/>
      <c r="CQ26" s="601"/>
      <c r="CR26" s="602">
        <v>1241751</v>
      </c>
      <c r="CS26" s="603"/>
      <c r="CT26" s="603"/>
      <c r="CU26" s="603"/>
      <c r="CV26" s="603"/>
      <c r="CW26" s="603"/>
      <c r="CX26" s="603"/>
      <c r="CY26" s="604"/>
      <c r="CZ26" s="605">
        <v>8.1999999999999993</v>
      </c>
      <c r="DA26" s="613"/>
      <c r="DB26" s="613"/>
      <c r="DC26" s="614"/>
      <c r="DD26" s="608">
        <v>1148380</v>
      </c>
      <c r="DE26" s="603"/>
      <c r="DF26" s="603"/>
      <c r="DG26" s="603"/>
      <c r="DH26" s="603"/>
      <c r="DI26" s="603"/>
      <c r="DJ26" s="603"/>
      <c r="DK26" s="604"/>
      <c r="DL26" s="608" t="s">
        <v>63</v>
      </c>
      <c r="DM26" s="603"/>
      <c r="DN26" s="603"/>
      <c r="DO26" s="603"/>
      <c r="DP26" s="603"/>
      <c r="DQ26" s="603"/>
      <c r="DR26" s="603"/>
      <c r="DS26" s="603"/>
      <c r="DT26" s="603"/>
      <c r="DU26" s="603"/>
      <c r="DV26" s="604"/>
      <c r="DW26" s="605" t="s">
        <v>63</v>
      </c>
      <c r="DX26" s="613"/>
      <c r="DY26" s="613"/>
      <c r="DZ26" s="613"/>
      <c r="EA26" s="613"/>
      <c r="EB26" s="613"/>
      <c r="EC26" s="627"/>
    </row>
    <row r="27" spans="2:133" ht="11.25" customHeight="1" x14ac:dyDescent="0.2">
      <c r="B27" s="599" t="s">
        <v>229</v>
      </c>
      <c r="C27" s="600"/>
      <c r="D27" s="600"/>
      <c r="E27" s="600"/>
      <c r="F27" s="600"/>
      <c r="G27" s="600"/>
      <c r="H27" s="600"/>
      <c r="I27" s="600"/>
      <c r="J27" s="600"/>
      <c r="K27" s="600"/>
      <c r="L27" s="600"/>
      <c r="M27" s="600"/>
      <c r="N27" s="600"/>
      <c r="O27" s="600"/>
      <c r="P27" s="600"/>
      <c r="Q27" s="601"/>
      <c r="R27" s="602">
        <v>100423</v>
      </c>
      <c r="S27" s="603"/>
      <c r="T27" s="603"/>
      <c r="U27" s="603"/>
      <c r="V27" s="603"/>
      <c r="W27" s="603"/>
      <c r="X27" s="603"/>
      <c r="Y27" s="604"/>
      <c r="Z27" s="638">
        <v>0.6</v>
      </c>
      <c r="AA27" s="638"/>
      <c r="AB27" s="638"/>
      <c r="AC27" s="638"/>
      <c r="AD27" s="639" t="s">
        <v>63</v>
      </c>
      <c r="AE27" s="639"/>
      <c r="AF27" s="639"/>
      <c r="AG27" s="639"/>
      <c r="AH27" s="639"/>
      <c r="AI27" s="639"/>
      <c r="AJ27" s="639"/>
      <c r="AK27" s="639"/>
      <c r="AL27" s="605" t="s">
        <v>63</v>
      </c>
      <c r="AM27" s="606"/>
      <c r="AN27" s="606"/>
      <c r="AO27" s="640"/>
      <c r="AP27" s="599" t="s">
        <v>230</v>
      </c>
      <c r="AQ27" s="600"/>
      <c r="AR27" s="600"/>
      <c r="AS27" s="600"/>
      <c r="AT27" s="600"/>
      <c r="AU27" s="600"/>
      <c r="AV27" s="600"/>
      <c r="AW27" s="600"/>
      <c r="AX27" s="600"/>
      <c r="AY27" s="600"/>
      <c r="AZ27" s="600"/>
      <c r="BA27" s="600"/>
      <c r="BB27" s="600"/>
      <c r="BC27" s="600"/>
      <c r="BD27" s="600"/>
      <c r="BE27" s="600"/>
      <c r="BF27" s="601"/>
      <c r="BG27" s="602">
        <v>1435177</v>
      </c>
      <c r="BH27" s="603"/>
      <c r="BI27" s="603"/>
      <c r="BJ27" s="603"/>
      <c r="BK27" s="603"/>
      <c r="BL27" s="603"/>
      <c r="BM27" s="603"/>
      <c r="BN27" s="604"/>
      <c r="BO27" s="638">
        <v>100</v>
      </c>
      <c r="BP27" s="638"/>
      <c r="BQ27" s="638"/>
      <c r="BR27" s="638"/>
      <c r="BS27" s="639" t="s">
        <v>63</v>
      </c>
      <c r="BT27" s="639"/>
      <c r="BU27" s="639"/>
      <c r="BV27" s="639"/>
      <c r="BW27" s="639"/>
      <c r="BX27" s="639"/>
      <c r="BY27" s="639"/>
      <c r="BZ27" s="639"/>
      <c r="CA27" s="639"/>
      <c r="CB27" s="670"/>
      <c r="CD27" s="599" t="s">
        <v>231</v>
      </c>
      <c r="CE27" s="600"/>
      <c r="CF27" s="600"/>
      <c r="CG27" s="600"/>
      <c r="CH27" s="600"/>
      <c r="CI27" s="600"/>
      <c r="CJ27" s="600"/>
      <c r="CK27" s="600"/>
      <c r="CL27" s="600"/>
      <c r="CM27" s="600"/>
      <c r="CN27" s="600"/>
      <c r="CO27" s="600"/>
      <c r="CP27" s="600"/>
      <c r="CQ27" s="601"/>
      <c r="CR27" s="602">
        <v>1768619</v>
      </c>
      <c r="CS27" s="611"/>
      <c r="CT27" s="611"/>
      <c r="CU27" s="611"/>
      <c r="CV27" s="611"/>
      <c r="CW27" s="611"/>
      <c r="CX27" s="611"/>
      <c r="CY27" s="612"/>
      <c r="CZ27" s="605">
        <v>11.6</v>
      </c>
      <c r="DA27" s="613"/>
      <c r="DB27" s="613"/>
      <c r="DC27" s="614"/>
      <c r="DD27" s="608">
        <v>712451</v>
      </c>
      <c r="DE27" s="611"/>
      <c r="DF27" s="611"/>
      <c r="DG27" s="611"/>
      <c r="DH27" s="611"/>
      <c r="DI27" s="611"/>
      <c r="DJ27" s="611"/>
      <c r="DK27" s="612"/>
      <c r="DL27" s="608">
        <v>504873</v>
      </c>
      <c r="DM27" s="611"/>
      <c r="DN27" s="611"/>
      <c r="DO27" s="611"/>
      <c r="DP27" s="611"/>
      <c r="DQ27" s="611"/>
      <c r="DR27" s="611"/>
      <c r="DS27" s="611"/>
      <c r="DT27" s="611"/>
      <c r="DU27" s="611"/>
      <c r="DV27" s="612"/>
      <c r="DW27" s="605">
        <v>6.6</v>
      </c>
      <c r="DX27" s="613"/>
      <c r="DY27" s="613"/>
      <c r="DZ27" s="613"/>
      <c r="EA27" s="613"/>
      <c r="EB27" s="613"/>
      <c r="EC27" s="627"/>
    </row>
    <row r="28" spans="2:133" ht="11.25" customHeight="1" x14ac:dyDescent="0.2">
      <c r="B28" s="599" t="s">
        <v>232</v>
      </c>
      <c r="C28" s="600"/>
      <c r="D28" s="600"/>
      <c r="E28" s="600"/>
      <c r="F28" s="600"/>
      <c r="G28" s="600"/>
      <c r="H28" s="600"/>
      <c r="I28" s="600"/>
      <c r="J28" s="600"/>
      <c r="K28" s="600"/>
      <c r="L28" s="600"/>
      <c r="M28" s="600"/>
      <c r="N28" s="600"/>
      <c r="O28" s="600"/>
      <c r="P28" s="600"/>
      <c r="Q28" s="601"/>
      <c r="R28" s="602">
        <v>99202</v>
      </c>
      <c r="S28" s="603"/>
      <c r="T28" s="603"/>
      <c r="U28" s="603"/>
      <c r="V28" s="603"/>
      <c r="W28" s="603"/>
      <c r="X28" s="603"/>
      <c r="Y28" s="604"/>
      <c r="Z28" s="638">
        <v>0.6</v>
      </c>
      <c r="AA28" s="638"/>
      <c r="AB28" s="638"/>
      <c r="AC28" s="638"/>
      <c r="AD28" s="639" t="s">
        <v>63</v>
      </c>
      <c r="AE28" s="639"/>
      <c r="AF28" s="639"/>
      <c r="AG28" s="639"/>
      <c r="AH28" s="639"/>
      <c r="AI28" s="639"/>
      <c r="AJ28" s="639"/>
      <c r="AK28" s="639"/>
      <c r="AL28" s="605" t="s">
        <v>63</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233</v>
      </c>
      <c r="CE28" s="600"/>
      <c r="CF28" s="600"/>
      <c r="CG28" s="600"/>
      <c r="CH28" s="600"/>
      <c r="CI28" s="600"/>
      <c r="CJ28" s="600"/>
      <c r="CK28" s="600"/>
      <c r="CL28" s="600"/>
      <c r="CM28" s="600"/>
      <c r="CN28" s="600"/>
      <c r="CO28" s="600"/>
      <c r="CP28" s="600"/>
      <c r="CQ28" s="601"/>
      <c r="CR28" s="602">
        <v>930893</v>
      </c>
      <c r="CS28" s="603"/>
      <c r="CT28" s="603"/>
      <c r="CU28" s="603"/>
      <c r="CV28" s="603"/>
      <c r="CW28" s="603"/>
      <c r="CX28" s="603"/>
      <c r="CY28" s="604"/>
      <c r="CZ28" s="605">
        <v>6.1</v>
      </c>
      <c r="DA28" s="613"/>
      <c r="DB28" s="613"/>
      <c r="DC28" s="614"/>
      <c r="DD28" s="608">
        <v>921813</v>
      </c>
      <c r="DE28" s="603"/>
      <c r="DF28" s="603"/>
      <c r="DG28" s="603"/>
      <c r="DH28" s="603"/>
      <c r="DI28" s="603"/>
      <c r="DJ28" s="603"/>
      <c r="DK28" s="604"/>
      <c r="DL28" s="608">
        <v>921813</v>
      </c>
      <c r="DM28" s="603"/>
      <c r="DN28" s="603"/>
      <c r="DO28" s="603"/>
      <c r="DP28" s="603"/>
      <c r="DQ28" s="603"/>
      <c r="DR28" s="603"/>
      <c r="DS28" s="603"/>
      <c r="DT28" s="603"/>
      <c r="DU28" s="603"/>
      <c r="DV28" s="604"/>
      <c r="DW28" s="605">
        <v>12</v>
      </c>
      <c r="DX28" s="613"/>
      <c r="DY28" s="613"/>
      <c r="DZ28" s="613"/>
      <c r="EA28" s="613"/>
      <c r="EB28" s="613"/>
      <c r="EC28" s="627"/>
    </row>
    <row r="29" spans="2:133" ht="11.25" customHeight="1" x14ac:dyDescent="0.2">
      <c r="B29" s="599" t="s">
        <v>234</v>
      </c>
      <c r="C29" s="600"/>
      <c r="D29" s="600"/>
      <c r="E29" s="600"/>
      <c r="F29" s="600"/>
      <c r="G29" s="600"/>
      <c r="H29" s="600"/>
      <c r="I29" s="600"/>
      <c r="J29" s="600"/>
      <c r="K29" s="600"/>
      <c r="L29" s="600"/>
      <c r="M29" s="600"/>
      <c r="N29" s="600"/>
      <c r="O29" s="600"/>
      <c r="P29" s="600"/>
      <c r="Q29" s="601"/>
      <c r="R29" s="602">
        <v>17891</v>
      </c>
      <c r="S29" s="603"/>
      <c r="T29" s="603"/>
      <c r="U29" s="603"/>
      <c r="V29" s="603"/>
      <c r="W29" s="603"/>
      <c r="X29" s="603"/>
      <c r="Y29" s="604"/>
      <c r="Z29" s="638">
        <v>0.1</v>
      </c>
      <c r="AA29" s="638"/>
      <c r="AB29" s="638"/>
      <c r="AC29" s="638"/>
      <c r="AD29" s="639" t="s">
        <v>63</v>
      </c>
      <c r="AE29" s="639"/>
      <c r="AF29" s="639"/>
      <c r="AG29" s="639"/>
      <c r="AH29" s="639"/>
      <c r="AI29" s="639"/>
      <c r="AJ29" s="639"/>
      <c r="AK29" s="639"/>
      <c r="AL29" s="605" t="s">
        <v>63</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235</v>
      </c>
      <c r="CE29" s="616"/>
      <c r="CF29" s="599" t="s">
        <v>236</v>
      </c>
      <c r="CG29" s="600"/>
      <c r="CH29" s="600"/>
      <c r="CI29" s="600"/>
      <c r="CJ29" s="600"/>
      <c r="CK29" s="600"/>
      <c r="CL29" s="600"/>
      <c r="CM29" s="600"/>
      <c r="CN29" s="600"/>
      <c r="CO29" s="600"/>
      <c r="CP29" s="600"/>
      <c r="CQ29" s="601"/>
      <c r="CR29" s="602">
        <v>929611</v>
      </c>
      <c r="CS29" s="611"/>
      <c r="CT29" s="611"/>
      <c r="CU29" s="611"/>
      <c r="CV29" s="611"/>
      <c r="CW29" s="611"/>
      <c r="CX29" s="611"/>
      <c r="CY29" s="612"/>
      <c r="CZ29" s="605">
        <v>6.1</v>
      </c>
      <c r="DA29" s="613"/>
      <c r="DB29" s="613"/>
      <c r="DC29" s="614"/>
      <c r="DD29" s="608">
        <v>920531</v>
      </c>
      <c r="DE29" s="611"/>
      <c r="DF29" s="611"/>
      <c r="DG29" s="611"/>
      <c r="DH29" s="611"/>
      <c r="DI29" s="611"/>
      <c r="DJ29" s="611"/>
      <c r="DK29" s="612"/>
      <c r="DL29" s="608">
        <v>920531</v>
      </c>
      <c r="DM29" s="611"/>
      <c r="DN29" s="611"/>
      <c r="DO29" s="611"/>
      <c r="DP29" s="611"/>
      <c r="DQ29" s="611"/>
      <c r="DR29" s="611"/>
      <c r="DS29" s="611"/>
      <c r="DT29" s="611"/>
      <c r="DU29" s="611"/>
      <c r="DV29" s="612"/>
      <c r="DW29" s="605">
        <v>12</v>
      </c>
      <c r="DX29" s="613"/>
      <c r="DY29" s="613"/>
      <c r="DZ29" s="613"/>
      <c r="EA29" s="613"/>
      <c r="EB29" s="613"/>
      <c r="EC29" s="627"/>
    </row>
    <row r="30" spans="2:133" ht="11.25" customHeight="1" x14ac:dyDescent="0.2">
      <c r="B30" s="599" t="s">
        <v>237</v>
      </c>
      <c r="C30" s="600"/>
      <c r="D30" s="600"/>
      <c r="E30" s="600"/>
      <c r="F30" s="600"/>
      <c r="G30" s="600"/>
      <c r="H30" s="600"/>
      <c r="I30" s="600"/>
      <c r="J30" s="600"/>
      <c r="K30" s="600"/>
      <c r="L30" s="600"/>
      <c r="M30" s="600"/>
      <c r="N30" s="600"/>
      <c r="O30" s="600"/>
      <c r="P30" s="600"/>
      <c r="Q30" s="601"/>
      <c r="R30" s="602">
        <v>3024575</v>
      </c>
      <c r="S30" s="603"/>
      <c r="T30" s="603"/>
      <c r="U30" s="603"/>
      <c r="V30" s="603"/>
      <c r="W30" s="603"/>
      <c r="X30" s="603"/>
      <c r="Y30" s="604"/>
      <c r="Z30" s="638">
        <v>18.2</v>
      </c>
      <c r="AA30" s="638"/>
      <c r="AB30" s="638"/>
      <c r="AC30" s="638"/>
      <c r="AD30" s="639" t="s">
        <v>63</v>
      </c>
      <c r="AE30" s="639"/>
      <c r="AF30" s="639"/>
      <c r="AG30" s="639"/>
      <c r="AH30" s="639"/>
      <c r="AI30" s="639"/>
      <c r="AJ30" s="639"/>
      <c r="AK30" s="639"/>
      <c r="AL30" s="605" t="s">
        <v>63</v>
      </c>
      <c r="AM30" s="606"/>
      <c r="AN30" s="606"/>
      <c r="AO30" s="640"/>
      <c r="AP30" s="654" t="s">
        <v>154</v>
      </c>
      <c r="AQ30" s="655"/>
      <c r="AR30" s="655"/>
      <c r="AS30" s="655"/>
      <c r="AT30" s="655"/>
      <c r="AU30" s="655"/>
      <c r="AV30" s="655"/>
      <c r="AW30" s="655"/>
      <c r="AX30" s="655"/>
      <c r="AY30" s="655"/>
      <c r="AZ30" s="655"/>
      <c r="BA30" s="655"/>
      <c r="BB30" s="655"/>
      <c r="BC30" s="655"/>
      <c r="BD30" s="655"/>
      <c r="BE30" s="655"/>
      <c r="BF30" s="656"/>
      <c r="BG30" s="654" t="s">
        <v>238</v>
      </c>
      <c r="BH30" s="668"/>
      <c r="BI30" s="668"/>
      <c r="BJ30" s="668"/>
      <c r="BK30" s="668"/>
      <c r="BL30" s="668"/>
      <c r="BM30" s="668"/>
      <c r="BN30" s="668"/>
      <c r="BO30" s="668"/>
      <c r="BP30" s="668"/>
      <c r="BQ30" s="669"/>
      <c r="BR30" s="654" t="s">
        <v>239</v>
      </c>
      <c r="BS30" s="668"/>
      <c r="BT30" s="668"/>
      <c r="BU30" s="668"/>
      <c r="BV30" s="668"/>
      <c r="BW30" s="668"/>
      <c r="BX30" s="668"/>
      <c r="BY30" s="668"/>
      <c r="BZ30" s="668"/>
      <c r="CA30" s="668"/>
      <c r="CB30" s="669"/>
      <c r="CD30" s="617"/>
      <c r="CE30" s="618"/>
      <c r="CF30" s="599" t="s">
        <v>240</v>
      </c>
      <c r="CG30" s="600"/>
      <c r="CH30" s="600"/>
      <c r="CI30" s="600"/>
      <c r="CJ30" s="600"/>
      <c r="CK30" s="600"/>
      <c r="CL30" s="600"/>
      <c r="CM30" s="600"/>
      <c r="CN30" s="600"/>
      <c r="CO30" s="600"/>
      <c r="CP30" s="600"/>
      <c r="CQ30" s="601"/>
      <c r="CR30" s="602">
        <v>896717</v>
      </c>
      <c r="CS30" s="603"/>
      <c r="CT30" s="603"/>
      <c r="CU30" s="603"/>
      <c r="CV30" s="603"/>
      <c r="CW30" s="603"/>
      <c r="CX30" s="603"/>
      <c r="CY30" s="604"/>
      <c r="CZ30" s="605">
        <v>5.9</v>
      </c>
      <c r="DA30" s="613"/>
      <c r="DB30" s="613"/>
      <c r="DC30" s="614"/>
      <c r="DD30" s="608">
        <v>887686</v>
      </c>
      <c r="DE30" s="603"/>
      <c r="DF30" s="603"/>
      <c r="DG30" s="603"/>
      <c r="DH30" s="603"/>
      <c r="DI30" s="603"/>
      <c r="DJ30" s="603"/>
      <c r="DK30" s="604"/>
      <c r="DL30" s="608">
        <v>887686</v>
      </c>
      <c r="DM30" s="603"/>
      <c r="DN30" s="603"/>
      <c r="DO30" s="603"/>
      <c r="DP30" s="603"/>
      <c r="DQ30" s="603"/>
      <c r="DR30" s="603"/>
      <c r="DS30" s="603"/>
      <c r="DT30" s="603"/>
      <c r="DU30" s="603"/>
      <c r="DV30" s="604"/>
      <c r="DW30" s="605">
        <v>11.5</v>
      </c>
      <c r="DX30" s="613"/>
      <c r="DY30" s="613"/>
      <c r="DZ30" s="613"/>
      <c r="EA30" s="613"/>
      <c r="EB30" s="613"/>
      <c r="EC30" s="627"/>
    </row>
    <row r="31" spans="2:133" ht="11.25" customHeight="1" x14ac:dyDescent="0.2">
      <c r="B31" s="671" t="s">
        <v>241</v>
      </c>
      <c r="C31" s="672"/>
      <c r="D31" s="672"/>
      <c r="E31" s="672"/>
      <c r="F31" s="672"/>
      <c r="G31" s="672"/>
      <c r="H31" s="672"/>
      <c r="I31" s="672"/>
      <c r="J31" s="672"/>
      <c r="K31" s="672"/>
      <c r="L31" s="672"/>
      <c r="M31" s="672"/>
      <c r="N31" s="672"/>
      <c r="O31" s="672"/>
      <c r="P31" s="672"/>
      <c r="Q31" s="673"/>
      <c r="R31" s="602">
        <v>9964</v>
      </c>
      <c r="S31" s="603"/>
      <c r="T31" s="603"/>
      <c r="U31" s="603"/>
      <c r="V31" s="603"/>
      <c r="W31" s="603"/>
      <c r="X31" s="603"/>
      <c r="Y31" s="604"/>
      <c r="Z31" s="638">
        <v>0.1</v>
      </c>
      <c r="AA31" s="638"/>
      <c r="AB31" s="638"/>
      <c r="AC31" s="638"/>
      <c r="AD31" s="639">
        <v>9964</v>
      </c>
      <c r="AE31" s="639"/>
      <c r="AF31" s="639"/>
      <c r="AG31" s="639"/>
      <c r="AH31" s="639"/>
      <c r="AI31" s="639"/>
      <c r="AJ31" s="639"/>
      <c r="AK31" s="639"/>
      <c r="AL31" s="605">
        <v>0.1</v>
      </c>
      <c r="AM31" s="606"/>
      <c r="AN31" s="606"/>
      <c r="AO31" s="640"/>
      <c r="AP31" s="663" t="s">
        <v>242</v>
      </c>
      <c r="AQ31" s="664"/>
      <c r="AR31" s="664"/>
      <c r="AS31" s="664"/>
      <c r="AT31" s="665" t="s">
        <v>243</v>
      </c>
      <c r="AU31" s="77"/>
      <c r="AV31" s="77"/>
      <c r="AW31" s="77"/>
      <c r="AX31" s="651" t="s">
        <v>119</v>
      </c>
      <c r="AY31" s="652"/>
      <c r="AZ31" s="652"/>
      <c r="BA31" s="652"/>
      <c r="BB31" s="652"/>
      <c r="BC31" s="652"/>
      <c r="BD31" s="652"/>
      <c r="BE31" s="652"/>
      <c r="BF31" s="653"/>
      <c r="BG31" s="659">
        <v>99.4</v>
      </c>
      <c r="BH31" s="660"/>
      <c r="BI31" s="660"/>
      <c r="BJ31" s="660"/>
      <c r="BK31" s="660"/>
      <c r="BL31" s="660"/>
      <c r="BM31" s="661">
        <v>98.1</v>
      </c>
      <c r="BN31" s="660"/>
      <c r="BO31" s="660"/>
      <c r="BP31" s="660"/>
      <c r="BQ31" s="662"/>
      <c r="BR31" s="659">
        <v>99.5</v>
      </c>
      <c r="BS31" s="660"/>
      <c r="BT31" s="660"/>
      <c r="BU31" s="660"/>
      <c r="BV31" s="660"/>
      <c r="BW31" s="660"/>
      <c r="BX31" s="661">
        <v>98.1</v>
      </c>
      <c r="BY31" s="660"/>
      <c r="BZ31" s="660"/>
      <c r="CA31" s="660"/>
      <c r="CB31" s="662"/>
      <c r="CD31" s="617"/>
      <c r="CE31" s="618"/>
      <c r="CF31" s="599" t="s">
        <v>244</v>
      </c>
      <c r="CG31" s="600"/>
      <c r="CH31" s="600"/>
      <c r="CI31" s="600"/>
      <c r="CJ31" s="600"/>
      <c r="CK31" s="600"/>
      <c r="CL31" s="600"/>
      <c r="CM31" s="600"/>
      <c r="CN31" s="600"/>
      <c r="CO31" s="600"/>
      <c r="CP31" s="600"/>
      <c r="CQ31" s="601"/>
      <c r="CR31" s="602">
        <v>32894</v>
      </c>
      <c r="CS31" s="611"/>
      <c r="CT31" s="611"/>
      <c r="CU31" s="611"/>
      <c r="CV31" s="611"/>
      <c r="CW31" s="611"/>
      <c r="CX31" s="611"/>
      <c r="CY31" s="612"/>
      <c r="CZ31" s="605">
        <v>0.2</v>
      </c>
      <c r="DA31" s="613"/>
      <c r="DB31" s="613"/>
      <c r="DC31" s="614"/>
      <c r="DD31" s="608">
        <v>32845</v>
      </c>
      <c r="DE31" s="611"/>
      <c r="DF31" s="611"/>
      <c r="DG31" s="611"/>
      <c r="DH31" s="611"/>
      <c r="DI31" s="611"/>
      <c r="DJ31" s="611"/>
      <c r="DK31" s="612"/>
      <c r="DL31" s="608">
        <v>32845</v>
      </c>
      <c r="DM31" s="611"/>
      <c r="DN31" s="611"/>
      <c r="DO31" s="611"/>
      <c r="DP31" s="611"/>
      <c r="DQ31" s="611"/>
      <c r="DR31" s="611"/>
      <c r="DS31" s="611"/>
      <c r="DT31" s="611"/>
      <c r="DU31" s="611"/>
      <c r="DV31" s="612"/>
      <c r="DW31" s="605">
        <v>0.4</v>
      </c>
      <c r="DX31" s="613"/>
      <c r="DY31" s="613"/>
      <c r="DZ31" s="613"/>
      <c r="EA31" s="613"/>
      <c r="EB31" s="613"/>
      <c r="EC31" s="627"/>
    </row>
    <row r="32" spans="2:133" ht="11.25" customHeight="1" x14ac:dyDescent="0.2">
      <c r="B32" s="599" t="s">
        <v>245</v>
      </c>
      <c r="C32" s="600"/>
      <c r="D32" s="600"/>
      <c r="E32" s="600"/>
      <c r="F32" s="600"/>
      <c r="G32" s="600"/>
      <c r="H32" s="600"/>
      <c r="I32" s="600"/>
      <c r="J32" s="600"/>
      <c r="K32" s="600"/>
      <c r="L32" s="600"/>
      <c r="M32" s="600"/>
      <c r="N32" s="600"/>
      <c r="O32" s="600"/>
      <c r="P32" s="600"/>
      <c r="Q32" s="601"/>
      <c r="R32" s="602">
        <v>1820987</v>
      </c>
      <c r="S32" s="603"/>
      <c r="T32" s="603"/>
      <c r="U32" s="603"/>
      <c r="V32" s="603"/>
      <c r="W32" s="603"/>
      <c r="X32" s="603"/>
      <c r="Y32" s="604"/>
      <c r="Z32" s="638">
        <v>11</v>
      </c>
      <c r="AA32" s="638"/>
      <c r="AB32" s="638"/>
      <c r="AC32" s="638"/>
      <c r="AD32" s="639" t="s">
        <v>63</v>
      </c>
      <c r="AE32" s="639"/>
      <c r="AF32" s="639"/>
      <c r="AG32" s="639"/>
      <c r="AH32" s="639"/>
      <c r="AI32" s="639"/>
      <c r="AJ32" s="639"/>
      <c r="AK32" s="639"/>
      <c r="AL32" s="605" t="s">
        <v>63</v>
      </c>
      <c r="AM32" s="606"/>
      <c r="AN32" s="606"/>
      <c r="AO32" s="640"/>
      <c r="AP32" s="641"/>
      <c r="AQ32" s="642"/>
      <c r="AR32" s="642"/>
      <c r="AS32" s="642"/>
      <c r="AT32" s="666"/>
      <c r="AU32" s="73" t="s">
        <v>246</v>
      </c>
      <c r="AX32" s="599" t="s">
        <v>247</v>
      </c>
      <c r="AY32" s="600"/>
      <c r="AZ32" s="600"/>
      <c r="BA32" s="600"/>
      <c r="BB32" s="600"/>
      <c r="BC32" s="600"/>
      <c r="BD32" s="600"/>
      <c r="BE32" s="600"/>
      <c r="BF32" s="601"/>
      <c r="BG32" s="658">
        <v>99.3</v>
      </c>
      <c r="BH32" s="611"/>
      <c r="BI32" s="611"/>
      <c r="BJ32" s="611"/>
      <c r="BK32" s="611"/>
      <c r="BL32" s="611"/>
      <c r="BM32" s="606">
        <v>97.9</v>
      </c>
      <c r="BN32" s="611"/>
      <c r="BO32" s="611"/>
      <c r="BP32" s="611"/>
      <c r="BQ32" s="636"/>
      <c r="BR32" s="658">
        <v>99.3</v>
      </c>
      <c r="BS32" s="611"/>
      <c r="BT32" s="611"/>
      <c r="BU32" s="611"/>
      <c r="BV32" s="611"/>
      <c r="BW32" s="611"/>
      <c r="BX32" s="606">
        <v>97.8</v>
      </c>
      <c r="BY32" s="611"/>
      <c r="BZ32" s="611"/>
      <c r="CA32" s="611"/>
      <c r="CB32" s="636"/>
      <c r="CD32" s="619"/>
      <c r="CE32" s="620"/>
      <c r="CF32" s="599" t="s">
        <v>248</v>
      </c>
      <c r="CG32" s="600"/>
      <c r="CH32" s="600"/>
      <c r="CI32" s="600"/>
      <c r="CJ32" s="600"/>
      <c r="CK32" s="600"/>
      <c r="CL32" s="600"/>
      <c r="CM32" s="600"/>
      <c r="CN32" s="600"/>
      <c r="CO32" s="600"/>
      <c r="CP32" s="600"/>
      <c r="CQ32" s="601"/>
      <c r="CR32" s="602">
        <v>1282</v>
      </c>
      <c r="CS32" s="603"/>
      <c r="CT32" s="603"/>
      <c r="CU32" s="603"/>
      <c r="CV32" s="603"/>
      <c r="CW32" s="603"/>
      <c r="CX32" s="603"/>
      <c r="CY32" s="604"/>
      <c r="CZ32" s="605">
        <v>0</v>
      </c>
      <c r="DA32" s="613"/>
      <c r="DB32" s="613"/>
      <c r="DC32" s="614"/>
      <c r="DD32" s="608">
        <v>1282</v>
      </c>
      <c r="DE32" s="603"/>
      <c r="DF32" s="603"/>
      <c r="DG32" s="603"/>
      <c r="DH32" s="603"/>
      <c r="DI32" s="603"/>
      <c r="DJ32" s="603"/>
      <c r="DK32" s="604"/>
      <c r="DL32" s="608">
        <v>1282</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2">
      <c r="B33" s="599" t="s">
        <v>249</v>
      </c>
      <c r="C33" s="600"/>
      <c r="D33" s="600"/>
      <c r="E33" s="600"/>
      <c r="F33" s="600"/>
      <c r="G33" s="600"/>
      <c r="H33" s="600"/>
      <c r="I33" s="600"/>
      <c r="J33" s="600"/>
      <c r="K33" s="600"/>
      <c r="L33" s="600"/>
      <c r="M33" s="600"/>
      <c r="N33" s="600"/>
      <c r="O33" s="600"/>
      <c r="P33" s="600"/>
      <c r="Q33" s="601"/>
      <c r="R33" s="602">
        <v>71328</v>
      </c>
      <c r="S33" s="603"/>
      <c r="T33" s="603"/>
      <c r="U33" s="603"/>
      <c r="V33" s="603"/>
      <c r="W33" s="603"/>
      <c r="X33" s="603"/>
      <c r="Y33" s="604"/>
      <c r="Z33" s="638">
        <v>0.4</v>
      </c>
      <c r="AA33" s="638"/>
      <c r="AB33" s="638"/>
      <c r="AC33" s="638"/>
      <c r="AD33" s="639" t="s">
        <v>63</v>
      </c>
      <c r="AE33" s="639"/>
      <c r="AF33" s="639"/>
      <c r="AG33" s="639"/>
      <c r="AH33" s="639"/>
      <c r="AI33" s="639"/>
      <c r="AJ33" s="639"/>
      <c r="AK33" s="639"/>
      <c r="AL33" s="605" t="s">
        <v>63</v>
      </c>
      <c r="AM33" s="606"/>
      <c r="AN33" s="606"/>
      <c r="AO33" s="640"/>
      <c r="AP33" s="643"/>
      <c r="AQ33" s="644"/>
      <c r="AR33" s="644"/>
      <c r="AS33" s="644"/>
      <c r="AT33" s="667"/>
      <c r="AU33" s="78"/>
      <c r="AV33" s="78"/>
      <c r="AW33" s="78"/>
      <c r="AX33" s="583" t="s">
        <v>250</v>
      </c>
      <c r="AY33" s="584"/>
      <c r="AZ33" s="584"/>
      <c r="BA33" s="584"/>
      <c r="BB33" s="584"/>
      <c r="BC33" s="584"/>
      <c r="BD33" s="584"/>
      <c r="BE33" s="584"/>
      <c r="BF33" s="585"/>
      <c r="BG33" s="657">
        <v>99.4</v>
      </c>
      <c r="BH33" s="587"/>
      <c r="BI33" s="587"/>
      <c r="BJ33" s="587"/>
      <c r="BK33" s="587"/>
      <c r="BL33" s="587"/>
      <c r="BM33" s="631">
        <v>98.1</v>
      </c>
      <c r="BN33" s="587"/>
      <c r="BO33" s="587"/>
      <c r="BP33" s="587"/>
      <c r="BQ33" s="625"/>
      <c r="BR33" s="657">
        <v>99.6</v>
      </c>
      <c r="BS33" s="587"/>
      <c r="BT33" s="587"/>
      <c r="BU33" s="587"/>
      <c r="BV33" s="587"/>
      <c r="BW33" s="587"/>
      <c r="BX33" s="631">
        <v>98.2</v>
      </c>
      <c r="BY33" s="587"/>
      <c r="BZ33" s="587"/>
      <c r="CA33" s="587"/>
      <c r="CB33" s="625"/>
      <c r="CD33" s="599" t="s">
        <v>251</v>
      </c>
      <c r="CE33" s="600"/>
      <c r="CF33" s="600"/>
      <c r="CG33" s="600"/>
      <c r="CH33" s="600"/>
      <c r="CI33" s="600"/>
      <c r="CJ33" s="600"/>
      <c r="CK33" s="600"/>
      <c r="CL33" s="600"/>
      <c r="CM33" s="600"/>
      <c r="CN33" s="600"/>
      <c r="CO33" s="600"/>
      <c r="CP33" s="600"/>
      <c r="CQ33" s="601"/>
      <c r="CR33" s="602">
        <v>6590816</v>
      </c>
      <c r="CS33" s="611"/>
      <c r="CT33" s="611"/>
      <c r="CU33" s="611"/>
      <c r="CV33" s="611"/>
      <c r="CW33" s="611"/>
      <c r="CX33" s="611"/>
      <c r="CY33" s="612"/>
      <c r="CZ33" s="605">
        <v>43.3</v>
      </c>
      <c r="DA33" s="613"/>
      <c r="DB33" s="613"/>
      <c r="DC33" s="614"/>
      <c r="DD33" s="608">
        <v>4359347</v>
      </c>
      <c r="DE33" s="611"/>
      <c r="DF33" s="611"/>
      <c r="DG33" s="611"/>
      <c r="DH33" s="611"/>
      <c r="DI33" s="611"/>
      <c r="DJ33" s="611"/>
      <c r="DK33" s="612"/>
      <c r="DL33" s="608">
        <v>3179451</v>
      </c>
      <c r="DM33" s="611"/>
      <c r="DN33" s="611"/>
      <c r="DO33" s="611"/>
      <c r="DP33" s="611"/>
      <c r="DQ33" s="611"/>
      <c r="DR33" s="611"/>
      <c r="DS33" s="611"/>
      <c r="DT33" s="611"/>
      <c r="DU33" s="611"/>
      <c r="DV33" s="612"/>
      <c r="DW33" s="605">
        <v>41.4</v>
      </c>
      <c r="DX33" s="613"/>
      <c r="DY33" s="613"/>
      <c r="DZ33" s="613"/>
      <c r="EA33" s="613"/>
      <c r="EB33" s="613"/>
      <c r="EC33" s="627"/>
    </row>
    <row r="34" spans="2:133" ht="11.25" customHeight="1" x14ac:dyDescent="0.2">
      <c r="B34" s="599" t="s">
        <v>252</v>
      </c>
      <c r="C34" s="600"/>
      <c r="D34" s="600"/>
      <c r="E34" s="600"/>
      <c r="F34" s="600"/>
      <c r="G34" s="600"/>
      <c r="H34" s="600"/>
      <c r="I34" s="600"/>
      <c r="J34" s="600"/>
      <c r="K34" s="600"/>
      <c r="L34" s="600"/>
      <c r="M34" s="600"/>
      <c r="N34" s="600"/>
      <c r="O34" s="600"/>
      <c r="P34" s="600"/>
      <c r="Q34" s="601"/>
      <c r="R34" s="602">
        <v>713336</v>
      </c>
      <c r="S34" s="603"/>
      <c r="T34" s="603"/>
      <c r="U34" s="603"/>
      <c r="V34" s="603"/>
      <c r="W34" s="603"/>
      <c r="X34" s="603"/>
      <c r="Y34" s="604"/>
      <c r="Z34" s="638">
        <v>4.3</v>
      </c>
      <c r="AA34" s="638"/>
      <c r="AB34" s="638"/>
      <c r="AC34" s="638"/>
      <c r="AD34" s="639" t="s">
        <v>63</v>
      </c>
      <c r="AE34" s="639"/>
      <c r="AF34" s="639"/>
      <c r="AG34" s="639"/>
      <c r="AH34" s="639"/>
      <c r="AI34" s="639"/>
      <c r="AJ34" s="639"/>
      <c r="AK34" s="639"/>
      <c r="AL34" s="605" t="s">
        <v>63</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253</v>
      </c>
      <c r="CE34" s="600"/>
      <c r="CF34" s="600"/>
      <c r="CG34" s="600"/>
      <c r="CH34" s="600"/>
      <c r="CI34" s="600"/>
      <c r="CJ34" s="600"/>
      <c r="CK34" s="600"/>
      <c r="CL34" s="600"/>
      <c r="CM34" s="600"/>
      <c r="CN34" s="600"/>
      <c r="CO34" s="600"/>
      <c r="CP34" s="600"/>
      <c r="CQ34" s="601"/>
      <c r="CR34" s="602">
        <v>2666943</v>
      </c>
      <c r="CS34" s="603"/>
      <c r="CT34" s="603"/>
      <c r="CU34" s="603"/>
      <c r="CV34" s="603"/>
      <c r="CW34" s="603"/>
      <c r="CX34" s="603"/>
      <c r="CY34" s="604"/>
      <c r="CZ34" s="605">
        <v>17.5</v>
      </c>
      <c r="DA34" s="613"/>
      <c r="DB34" s="613"/>
      <c r="DC34" s="614"/>
      <c r="DD34" s="608">
        <v>1698644</v>
      </c>
      <c r="DE34" s="603"/>
      <c r="DF34" s="603"/>
      <c r="DG34" s="603"/>
      <c r="DH34" s="603"/>
      <c r="DI34" s="603"/>
      <c r="DJ34" s="603"/>
      <c r="DK34" s="604"/>
      <c r="DL34" s="608">
        <v>1357038</v>
      </c>
      <c r="DM34" s="603"/>
      <c r="DN34" s="603"/>
      <c r="DO34" s="603"/>
      <c r="DP34" s="603"/>
      <c r="DQ34" s="603"/>
      <c r="DR34" s="603"/>
      <c r="DS34" s="603"/>
      <c r="DT34" s="603"/>
      <c r="DU34" s="603"/>
      <c r="DV34" s="604"/>
      <c r="DW34" s="605">
        <v>17.7</v>
      </c>
      <c r="DX34" s="613"/>
      <c r="DY34" s="613"/>
      <c r="DZ34" s="613"/>
      <c r="EA34" s="613"/>
      <c r="EB34" s="613"/>
      <c r="EC34" s="627"/>
    </row>
    <row r="35" spans="2:133" ht="11.25" customHeight="1" x14ac:dyDescent="0.2">
      <c r="B35" s="599" t="s">
        <v>254</v>
      </c>
      <c r="C35" s="600"/>
      <c r="D35" s="600"/>
      <c r="E35" s="600"/>
      <c r="F35" s="600"/>
      <c r="G35" s="600"/>
      <c r="H35" s="600"/>
      <c r="I35" s="600"/>
      <c r="J35" s="600"/>
      <c r="K35" s="600"/>
      <c r="L35" s="600"/>
      <c r="M35" s="600"/>
      <c r="N35" s="600"/>
      <c r="O35" s="600"/>
      <c r="P35" s="600"/>
      <c r="Q35" s="601"/>
      <c r="R35" s="602">
        <v>538668</v>
      </c>
      <c r="S35" s="603"/>
      <c r="T35" s="603"/>
      <c r="U35" s="603"/>
      <c r="V35" s="603"/>
      <c r="W35" s="603"/>
      <c r="X35" s="603"/>
      <c r="Y35" s="604"/>
      <c r="Z35" s="638">
        <v>3.2</v>
      </c>
      <c r="AA35" s="638"/>
      <c r="AB35" s="638"/>
      <c r="AC35" s="638"/>
      <c r="AD35" s="639" t="s">
        <v>63</v>
      </c>
      <c r="AE35" s="639"/>
      <c r="AF35" s="639"/>
      <c r="AG35" s="639"/>
      <c r="AH35" s="639"/>
      <c r="AI35" s="639"/>
      <c r="AJ35" s="639"/>
      <c r="AK35" s="639"/>
      <c r="AL35" s="605" t="s">
        <v>63</v>
      </c>
      <c r="AM35" s="606"/>
      <c r="AN35" s="606"/>
      <c r="AO35" s="640"/>
      <c r="AP35" s="81"/>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257</v>
      </c>
      <c r="CE35" s="600"/>
      <c r="CF35" s="600"/>
      <c r="CG35" s="600"/>
      <c r="CH35" s="600"/>
      <c r="CI35" s="600"/>
      <c r="CJ35" s="600"/>
      <c r="CK35" s="600"/>
      <c r="CL35" s="600"/>
      <c r="CM35" s="600"/>
      <c r="CN35" s="600"/>
      <c r="CO35" s="600"/>
      <c r="CP35" s="600"/>
      <c r="CQ35" s="601"/>
      <c r="CR35" s="602">
        <v>114869</v>
      </c>
      <c r="CS35" s="611"/>
      <c r="CT35" s="611"/>
      <c r="CU35" s="611"/>
      <c r="CV35" s="611"/>
      <c r="CW35" s="611"/>
      <c r="CX35" s="611"/>
      <c r="CY35" s="612"/>
      <c r="CZ35" s="605">
        <v>0.8</v>
      </c>
      <c r="DA35" s="613"/>
      <c r="DB35" s="613"/>
      <c r="DC35" s="614"/>
      <c r="DD35" s="608">
        <v>84456</v>
      </c>
      <c r="DE35" s="611"/>
      <c r="DF35" s="611"/>
      <c r="DG35" s="611"/>
      <c r="DH35" s="611"/>
      <c r="DI35" s="611"/>
      <c r="DJ35" s="611"/>
      <c r="DK35" s="612"/>
      <c r="DL35" s="608">
        <v>47505</v>
      </c>
      <c r="DM35" s="611"/>
      <c r="DN35" s="611"/>
      <c r="DO35" s="611"/>
      <c r="DP35" s="611"/>
      <c r="DQ35" s="611"/>
      <c r="DR35" s="611"/>
      <c r="DS35" s="611"/>
      <c r="DT35" s="611"/>
      <c r="DU35" s="611"/>
      <c r="DV35" s="612"/>
      <c r="DW35" s="605">
        <v>0.6</v>
      </c>
      <c r="DX35" s="613"/>
      <c r="DY35" s="613"/>
      <c r="DZ35" s="613"/>
      <c r="EA35" s="613"/>
      <c r="EB35" s="613"/>
      <c r="EC35" s="627"/>
    </row>
    <row r="36" spans="2:133" ht="11.25" customHeight="1" x14ac:dyDescent="0.2">
      <c r="B36" s="599" t="s">
        <v>258</v>
      </c>
      <c r="C36" s="600"/>
      <c r="D36" s="600"/>
      <c r="E36" s="600"/>
      <c r="F36" s="600"/>
      <c r="G36" s="600"/>
      <c r="H36" s="600"/>
      <c r="I36" s="600"/>
      <c r="J36" s="600"/>
      <c r="K36" s="600"/>
      <c r="L36" s="600"/>
      <c r="M36" s="600"/>
      <c r="N36" s="600"/>
      <c r="O36" s="600"/>
      <c r="P36" s="600"/>
      <c r="Q36" s="601"/>
      <c r="R36" s="602">
        <v>942471</v>
      </c>
      <c r="S36" s="603"/>
      <c r="T36" s="603"/>
      <c r="U36" s="603"/>
      <c r="V36" s="603"/>
      <c r="W36" s="603"/>
      <c r="X36" s="603"/>
      <c r="Y36" s="604"/>
      <c r="Z36" s="638">
        <v>5.7</v>
      </c>
      <c r="AA36" s="638"/>
      <c r="AB36" s="638"/>
      <c r="AC36" s="638"/>
      <c r="AD36" s="639" t="s">
        <v>63</v>
      </c>
      <c r="AE36" s="639"/>
      <c r="AF36" s="639"/>
      <c r="AG36" s="639"/>
      <c r="AH36" s="639"/>
      <c r="AI36" s="639"/>
      <c r="AJ36" s="639"/>
      <c r="AK36" s="639"/>
      <c r="AL36" s="605" t="s">
        <v>63</v>
      </c>
      <c r="AM36" s="606"/>
      <c r="AN36" s="606"/>
      <c r="AO36" s="640"/>
      <c r="AP36" s="81"/>
      <c r="AQ36" s="645" t="s">
        <v>259</v>
      </c>
      <c r="AR36" s="646"/>
      <c r="AS36" s="646"/>
      <c r="AT36" s="646"/>
      <c r="AU36" s="646"/>
      <c r="AV36" s="646"/>
      <c r="AW36" s="646"/>
      <c r="AX36" s="646"/>
      <c r="AY36" s="647"/>
      <c r="AZ36" s="648">
        <v>1489285</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26385</v>
      </c>
      <c r="BW36" s="649"/>
      <c r="BX36" s="649"/>
      <c r="BY36" s="649"/>
      <c r="BZ36" s="649"/>
      <c r="CA36" s="649"/>
      <c r="CB36" s="650"/>
      <c r="CD36" s="599" t="s">
        <v>261</v>
      </c>
      <c r="CE36" s="600"/>
      <c r="CF36" s="600"/>
      <c r="CG36" s="600"/>
      <c r="CH36" s="600"/>
      <c r="CI36" s="600"/>
      <c r="CJ36" s="600"/>
      <c r="CK36" s="600"/>
      <c r="CL36" s="600"/>
      <c r="CM36" s="600"/>
      <c r="CN36" s="600"/>
      <c r="CO36" s="600"/>
      <c r="CP36" s="600"/>
      <c r="CQ36" s="601"/>
      <c r="CR36" s="602">
        <v>2087837</v>
      </c>
      <c r="CS36" s="603"/>
      <c r="CT36" s="603"/>
      <c r="CU36" s="603"/>
      <c r="CV36" s="603"/>
      <c r="CW36" s="603"/>
      <c r="CX36" s="603"/>
      <c r="CY36" s="604"/>
      <c r="CZ36" s="605">
        <v>13.7</v>
      </c>
      <c r="DA36" s="613"/>
      <c r="DB36" s="613"/>
      <c r="DC36" s="614"/>
      <c r="DD36" s="608">
        <v>1345620</v>
      </c>
      <c r="DE36" s="603"/>
      <c r="DF36" s="603"/>
      <c r="DG36" s="603"/>
      <c r="DH36" s="603"/>
      <c r="DI36" s="603"/>
      <c r="DJ36" s="603"/>
      <c r="DK36" s="604"/>
      <c r="DL36" s="608">
        <v>938780</v>
      </c>
      <c r="DM36" s="603"/>
      <c r="DN36" s="603"/>
      <c r="DO36" s="603"/>
      <c r="DP36" s="603"/>
      <c r="DQ36" s="603"/>
      <c r="DR36" s="603"/>
      <c r="DS36" s="603"/>
      <c r="DT36" s="603"/>
      <c r="DU36" s="603"/>
      <c r="DV36" s="604"/>
      <c r="DW36" s="605">
        <v>12.2</v>
      </c>
      <c r="DX36" s="613"/>
      <c r="DY36" s="613"/>
      <c r="DZ36" s="613"/>
      <c r="EA36" s="613"/>
      <c r="EB36" s="613"/>
      <c r="EC36" s="627"/>
    </row>
    <row r="37" spans="2:133" ht="11.25" customHeight="1" x14ac:dyDescent="0.2">
      <c r="B37" s="599" t="s">
        <v>262</v>
      </c>
      <c r="C37" s="600"/>
      <c r="D37" s="600"/>
      <c r="E37" s="600"/>
      <c r="F37" s="600"/>
      <c r="G37" s="600"/>
      <c r="H37" s="600"/>
      <c r="I37" s="600"/>
      <c r="J37" s="600"/>
      <c r="K37" s="600"/>
      <c r="L37" s="600"/>
      <c r="M37" s="600"/>
      <c r="N37" s="600"/>
      <c r="O37" s="600"/>
      <c r="P37" s="600"/>
      <c r="Q37" s="601"/>
      <c r="R37" s="602">
        <v>152661</v>
      </c>
      <c r="S37" s="603"/>
      <c r="T37" s="603"/>
      <c r="U37" s="603"/>
      <c r="V37" s="603"/>
      <c r="W37" s="603"/>
      <c r="X37" s="603"/>
      <c r="Y37" s="604"/>
      <c r="Z37" s="638">
        <v>0.9</v>
      </c>
      <c r="AA37" s="638"/>
      <c r="AB37" s="638"/>
      <c r="AC37" s="638"/>
      <c r="AD37" s="639">
        <v>1208</v>
      </c>
      <c r="AE37" s="639"/>
      <c r="AF37" s="639"/>
      <c r="AG37" s="639"/>
      <c r="AH37" s="639"/>
      <c r="AI37" s="639"/>
      <c r="AJ37" s="639"/>
      <c r="AK37" s="639"/>
      <c r="AL37" s="605">
        <v>0</v>
      </c>
      <c r="AM37" s="606"/>
      <c r="AN37" s="606"/>
      <c r="AO37" s="640"/>
      <c r="AQ37" s="633" t="s">
        <v>263</v>
      </c>
      <c r="AR37" s="634"/>
      <c r="AS37" s="634"/>
      <c r="AT37" s="634"/>
      <c r="AU37" s="634"/>
      <c r="AV37" s="634"/>
      <c r="AW37" s="634"/>
      <c r="AX37" s="634"/>
      <c r="AY37" s="635"/>
      <c r="AZ37" s="602">
        <v>209521</v>
      </c>
      <c r="BA37" s="603"/>
      <c r="BB37" s="603"/>
      <c r="BC37" s="603"/>
      <c r="BD37" s="611"/>
      <c r="BE37" s="611"/>
      <c r="BF37" s="636"/>
      <c r="BG37" s="599" t="s">
        <v>264</v>
      </c>
      <c r="BH37" s="600"/>
      <c r="BI37" s="600"/>
      <c r="BJ37" s="600"/>
      <c r="BK37" s="600"/>
      <c r="BL37" s="600"/>
      <c r="BM37" s="600"/>
      <c r="BN37" s="600"/>
      <c r="BO37" s="600"/>
      <c r="BP37" s="600"/>
      <c r="BQ37" s="600"/>
      <c r="BR37" s="600"/>
      <c r="BS37" s="600"/>
      <c r="BT37" s="600"/>
      <c r="BU37" s="601"/>
      <c r="BV37" s="602">
        <v>-9863</v>
      </c>
      <c r="BW37" s="603"/>
      <c r="BX37" s="603"/>
      <c r="BY37" s="603"/>
      <c r="BZ37" s="603"/>
      <c r="CA37" s="603"/>
      <c r="CB37" s="637"/>
      <c r="CD37" s="599" t="s">
        <v>265</v>
      </c>
      <c r="CE37" s="600"/>
      <c r="CF37" s="600"/>
      <c r="CG37" s="600"/>
      <c r="CH37" s="600"/>
      <c r="CI37" s="600"/>
      <c r="CJ37" s="600"/>
      <c r="CK37" s="600"/>
      <c r="CL37" s="600"/>
      <c r="CM37" s="600"/>
      <c r="CN37" s="600"/>
      <c r="CO37" s="600"/>
      <c r="CP37" s="600"/>
      <c r="CQ37" s="601"/>
      <c r="CR37" s="602">
        <v>338572</v>
      </c>
      <c r="CS37" s="611"/>
      <c r="CT37" s="611"/>
      <c r="CU37" s="611"/>
      <c r="CV37" s="611"/>
      <c r="CW37" s="611"/>
      <c r="CX37" s="611"/>
      <c r="CY37" s="612"/>
      <c r="CZ37" s="605">
        <v>2.2000000000000002</v>
      </c>
      <c r="DA37" s="613"/>
      <c r="DB37" s="613"/>
      <c r="DC37" s="614"/>
      <c r="DD37" s="608">
        <v>338572</v>
      </c>
      <c r="DE37" s="611"/>
      <c r="DF37" s="611"/>
      <c r="DG37" s="611"/>
      <c r="DH37" s="611"/>
      <c r="DI37" s="611"/>
      <c r="DJ37" s="611"/>
      <c r="DK37" s="612"/>
      <c r="DL37" s="608">
        <v>279045</v>
      </c>
      <c r="DM37" s="611"/>
      <c r="DN37" s="611"/>
      <c r="DO37" s="611"/>
      <c r="DP37" s="611"/>
      <c r="DQ37" s="611"/>
      <c r="DR37" s="611"/>
      <c r="DS37" s="611"/>
      <c r="DT37" s="611"/>
      <c r="DU37" s="611"/>
      <c r="DV37" s="612"/>
      <c r="DW37" s="605">
        <v>3.6</v>
      </c>
      <c r="DX37" s="613"/>
      <c r="DY37" s="613"/>
      <c r="DZ37" s="613"/>
      <c r="EA37" s="613"/>
      <c r="EB37" s="613"/>
      <c r="EC37" s="627"/>
    </row>
    <row r="38" spans="2:133" ht="11.25" customHeight="1" x14ac:dyDescent="0.2">
      <c r="B38" s="599" t="s">
        <v>266</v>
      </c>
      <c r="C38" s="600"/>
      <c r="D38" s="600"/>
      <c r="E38" s="600"/>
      <c r="F38" s="600"/>
      <c r="G38" s="600"/>
      <c r="H38" s="600"/>
      <c r="I38" s="600"/>
      <c r="J38" s="600"/>
      <c r="K38" s="600"/>
      <c r="L38" s="600"/>
      <c r="M38" s="600"/>
      <c r="N38" s="600"/>
      <c r="O38" s="600"/>
      <c r="P38" s="600"/>
      <c r="Q38" s="601"/>
      <c r="R38" s="602">
        <v>820162</v>
      </c>
      <c r="S38" s="603"/>
      <c r="T38" s="603"/>
      <c r="U38" s="603"/>
      <c r="V38" s="603"/>
      <c r="W38" s="603"/>
      <c r="X38" s="603"/>
      <c r="Y38" s="604"/>
      <c r="Z38" s="638">
        <v>4.9000000000000004</v>
      </c>
      <c r="AA38" s="638"/>
      <c r="AB38" s="638"/>
      <c r="AC38" s="638"/>
      <c r="AD38" s="639" t="s">
        <v>63</v>
      </c>
      <c r="AE38" s="639"/>
      <c r="AF38" s="639"/>
      <c r="AG38" s="639"/>
      <c r="AH38" s="639"/>
      <c r="AI38" s="639"/>
      <c r="AJ38" s="639"/>
      <c r="AK38" s="639"/>
      <c r="AL38" s="605" t="s">
        <v>63</v>
      </c>
      <c r="AM38" s="606"/>
      <c r="AN38" s="606"/>
      <c r="AO38" s="640"/>
      <c r="AQ38" s="633" t="s">
        <v>267</v>
      </c>
      <c r="AR38" s="634"/>
      <c r="AS38" s="634"/>
      <c r="AT38" s="634"/>
      <c r="AU38" s="634"/>
      <c r="AV38" s="634"/>
      <c r="AW38" s="634"/>
      <c r="AX38" s="634"/>
      <c r="AY38" s="635"/>
      <c r="AZ38" s="602">
        <v>200000</v>
      </c>
      <c r="BA38" s="603"/>
      <c r="BB38" s="603"/>
      <c r="BC38" s="603"/>
      <c r="BD38" s="611"/>
      <c r="BE38" s="611"/>
      <c r="BF38" s="636"/>
      <c r="BG38" s="599" t="s">
        <v>268</v>
      </c>
      <c r="BH38" s="600"/>
      <c r="BI38" s="600"/>
      <c r="BJ38" s="600"/>
      <c r="BK38" s="600"/>
      <c r="BL38" s="600"/>
      <c r="BM38" s="600"/>
      <c r="BN38" s="600"/>
      <c r="BO38" s="600"/>
      <c r="BP38" s="600"/>
      <c r="BQ38" s="600"/>
      <c r="BR38" s="600"/>
      <c r="BS38" s="600"/>
      <c r="BT38" s="600"/>
      <c r="BU38" s="601"/>
      <c r="BV38" s="602">
        <v>2352</v>
      </c>
      <c r="BW38" s="603"/>
      <c r="BX38" s="603"/>
      <c r="BY38" s="603"/>
      <c r="BZ38" s="603"/>
      <c r="CA38" s="603"/>
      <c r="CB38" s="637"/>
      <c r="CD38" s="599" t="s">
        <v>269</v>
      </c>
      <c r="CE38" s="600"/>
      <c r="CF38" s="600"/>
      <c r="CG38" s="600"/>
      <c r="CH38" s="600"/>
      <c r="CI38" s="600"/>
      <c r="CJ38" s="600"/>
      <c r="CK38" s="600"/>
      <c r="CL38" s="600"/>
      <c r="CM38" s="600"/>
      <c r="CN38" s="600"/>
      <c r="CO38" s="600"/>
      <c r="CP38" s="600"/>
      <c r="CQ38" s="601"/>
      <c r="CR38" s="602">
        <v>1077717</v>
      </c>
      <c r="CS38" s="603"/>
      <c r="CT38" s="603"/>
      <c r="CU38" s="603"/>
      <c r="CV38" s="603"/>
      <c r="CW38" s="603"/>
      <c r="CX38" s="603"/>
      <c r="CY38" s="604"/>
      <c r="CZ38" s="605">
        <v>7.1</v>
      </c>
      <c r="DA38" s="613"/>
      <c r="DB38" s="613"/>
      <c r="DC38" s="614"/>
      <c r="DD38" s="608">
        <v>875374</v>
      </c>
      <c r="DE38" s="603"/>
      <c r="DF38" s="603"/>
      <c r="DG38" s="603"/>
      <c r="DH38" s="603"/>
      <c r="DI38" s="603"/>
      <c r="DJ38" s="603"/>
      <c r="DK38" s="604"/>
      <c r="DL38" s="608">
        <v>836128</v>
      </c>
      <c r="DM38" s="603"/>
      <c r="DN38" s="603"/>
      <c r="DO38" s="603"/>
      <c r="DP38" s="603"/>
      <c r="DQ38" s="603"/>
      <c r="DR38" s="603"/>
      <c r="DS38" s="603"/>
      <c r="DT38" s="603"/>
      <c r="DU38" s="603"/>
      <c r="DV38" s="604"/>
      <c r="DW38" s="605">
        <v>10.9</v>
      </c>
      <c r="DX38" s="613"/>
      <c r="DY38" s="613"/>
      <c r="DZ38" s="613"/>
      <c r="EA38" s="613"/>
      <c r="EB38" s="613"/>
      <c r="EC38" s="627"/>
    </row>
    <row r="39" spans="2:133" ht="11.25" customHeight="1" x14ac:dyDescent="0.2">
      <c r="B39" s="599" t="s">
        <v>270</v>
      </c>
      <c r="C39" s="600"/>
      <c r="D39" s="600"/>
      <c r="E39" s="600"/>
      <c r="F39" s="600"/>
      <c r="G39" s="600"/>
      <c r="H39" s="600"/>
      <c r="I39" s="600"/>
      <c r="J39" s="600"/>
      <c r="K39" s="600"/>
      <c r="L39" s="600"/>
      <c r="M39" s="600"/>
      <c r="N39" s="600"/>
      <c r="O39" s="600"/>
      <c r="P39" s="600"/>
      <c r="Q39" s="601"/>
      <c r="R39" s="602" t="s">
        <v>63</v>
      </c>
      <c r="S39" s="603"/>
      <c r="T39" s="603"/>
      <c r="U39" s="603"/>
      <c r="V39" s="603"/>
      <c r="W39" s="603"/>
      <c r="X39" s="603"/>
      <c r="Y39" s="604"/>
      <c r="Z39" s="638" t="s">
        <v>63</v>
      </c>
      <c r="AA39" s="638"/>
      <c r="AB39" s="638"/>
      <c r="AC39" s="638"/>
      <c r="AD39" s="639" t="s">
        <v>63</v>
      </c>
      <c r="AE39" s="639"/>
      <c r="AF39" s="639"/>
      <c r="AG39" s="639"/>
      <c r="AH39" s="639"/>
      <c r="AI39" s="639"/>
      <c r="AJ39" s="639"/>
      <c r="AK39" s="639"/>
      <c r="AL39" s="605" t="s">
        <v>63</v>
      </c>
      <c r="AM39" s="606"/>
      <c r="AN39" s="606"/>
      <c r="AO39" s="640"/>
      <c r="AQ39" s="633" t="s">
        <v>271</v>
      </c>
      <c r="AR39" s="634"/>
      <c r="AS39" s="634"/>
      <c r="AT39" s="634"/>
      <c r="AU39" s="634"/>
      <c r="AV39" s="634"/>
      <c r="AW39" s="634"/>
      <c r="AX39" s="634"/>
      <c r="AY39" s="635"/>
      <c r="AZ39" s="602">
        <v>2047</v>
      </c>
      <c r="BA39" s="603"/>
      <c r="BB39" s="603"/>
      <c r="BC39" s="603"/>
      <c r="BD39" s="611"/>
      <c r="BE39" s="611"/>
      <c r="BF39" s="636"/>
      <c r="BG39" s="599" t="s">
        <v>272</v>
      </c>
      <c r="BH39" s="600"/>
      <c r="BI39" s="600"/>
      <c r="BJ39" s="600"/>
      <c r="BK39" s="600"/>
      <c r="BL39" s="600"/>
      <c r="BM39" s="600"/>
      <c r="BN39" s="600"/>
      <c r="BO39" s="600"/>
      <c r="BP39" s="600"/>
      <c r="BQ39" s="600"/>
      <c r="BR39" s="600"/>
      <c r="BS39" s="600"/>
      <c r="BT39" s="600"/>
      <c r="BU39" s="601"/>
      <c r="BV39" s="602">
        <v>3706</v>
      </c>
      <c r="BW39" s="603"/>
      <c r="BX39" s="603"/>
      <c r="BY39" s="603"/>
      <c r="BZ39" s="603"/>
      <c r="CA39" s="603"/>
      <c r="CB39" s="637"/>
      <c r="CD39" s="599" t="s">
        <v>273</v>
      </c>
      <c r="CE39" s="600"/>
      <c r="CF39" s="600"/>
      <c r="CG39" s="600"/>
      <c r="CH39" s="600"/>
      <c r="CI39" s="600"/>
      <c r="CJ39" s="600"/>
      <c r="CK39" s="600"/>
      <c r="CL39" s="600"/>
      <c r="CM39" s="600"/>
      <c r="CN39" s="600"/>
      <c r="CO39" s="600"/>
      <c r="CP39" s="600"/>
      <c r="CQ39" s="601"/>
      <c r="CR39" s="602">
        <v>640990</v>
      </c>
      <c r="CS39" s="611"/>
      <c r="CT39" s="611"/>
      <c r="CU39" s="611"/>
      <c r="CV39" s="611"/>
      <c r="CW39" s="611"/>
      <c r="CX39" s="611"/>
      <c r="CY39" s="612"/>
      <c r="CZ39" s="605">
        <v>4.2</v>
      </c>
      <c r="DA39" s="613"/>
      <c r="DB39" s="613"/>
      <c r="DC39" s="614"/>
      <c r="DD39" s="608">
        <v>355199</v>
      </c>
      <c r="DE39" s="611"/>
      <c r="DF39" s="611"/>
      <c r="DG39" s="611"/>
      <c r="DH39" s="611"/>
      <c r="DI39" s="611"/>
      <c r="DJ39" s="611"/>
      <c r="DK39" s="612"/>
      <c r="DL39" s="608" t="s">
        <v>63</v>
      </c>
      <c r="DM39" s="611"/>
      <c r="DN39" s="611"/>
      <c r="DO39" s="611"/>
      <c r="DP39" s="611"/>
      <c r="DQ39" s="611"/>
      <c r="DR39" s="611"/>
      <c r="DS39" s="611"/>
      <c r="DT39" s="611"/>
      <c r="DU39" s="611"/>
      <c r="DV39" s="612"/>
      <c r="DW39" s="605" t="s">
        <v>63</v>
      </c>
      <c r="DX39" s="613"/>
      <c r="DY39" s="613"/>
      <c r="DZ39" s="613"/>
      <c r="EA39" s="613"/>
      <c r="EB39" s="613"/>
      <c r="EC39" s="627"/>
    </row>
    <row r="40" spans="2:133" ht="11.25" customHeight="1" x14ac:dyDescent="0.2">
      <c r="B40" s="599" t="s">
        <v>274</v>
      </c>
      <c r="C40" s="600"/>
      <c r="D40" s="600"/>
      <c r="E40" s="600"/>
      <c r="F40" s="600"/>
      <c r="G40" s="600"/>
      <c r="H40" s="600"/>
      <c r="I40" s="600"/>
      <c r="J40" s="600"/>
      <c r="K40" s="600"/>
      <c r="L40" s="600"/>
      <c r="M40" s="600"/>
      <c r="N40" s="600"/>
      <c r="O40" s="600"/>
      <c r="P40" s="600"/>
      <c r="Q40" s="601"/>
      <c r="R40" s="602">
        <v>14162</v>
      </c>
      <c r="S40" s="603"/>
      <c r="T40" s="603"/>
      <c r="U40" s="603"/>
      <c r="V40" s="603"/>
      <c r="W40" s="603"/>
      <c r="X40" s="603"/>
      <c r="Y40" s="604"/>
      <c r="Z40" s="638">
        <v>0.1</v>
      </c>
      <c r="AA40" s="638"/>
      <c r="AB40" s="638"/>
      <c r="AC40" s="638"/>
      <c r="AD40" s="639" t="s">
        <v>63</v>
      </c>
      <c r="AE40" s="639"/>
      <c r="AF40" s="639"/>
      <c r="AG40" s="639"/>
      <c r="AH40" s="639"/>
      <c r="AI40" s="639"/>
      <c r="AJ40" s="639"/>
      <c r="AK40" s="639"/>
      <c r="AL40" s="605" t="s">
        <v>63</v>
      </c>
      <c r="AM40" s="606"/>
      <c r="AN40" s="606"/>
      <c r="AO40" s="640"/>
      <c r="AQ40" s="633" t="s">
        <v>275</v>
      </c>
      <c r="AR40" s="634"/>
      <c r="AS40" s="634"/>
      <c r="AT40" s="634"/>
      <c r="AU40" s="634"/>
      <c r="AV40" s="634"/>
      <c r="AW40" s="634"/>
      <c r="AX40" s="634"/>
      <c r="AY40" s="635"/>
      <c r="AZ40" s="602" t="s">
        <v>63</v>
      </c>
      <c r="BA40" s="603"/>
      <c r="BB40" s="603"/>
      <c r="BC40" s="603"/>
      <c r="BD40" s="611"/>
      <c r="BE40" s="611"/>
      <c r="BF40" s="636"/>
      <c r="BG40" s="641" t="s">
        <v>276</v>
      </c>
      <c r="BH40" s="642"/>
      <c r="BI40" s="642"/>
      <c r="BJ40" s="642"/>
      <c r="BK40" s="642"/>
      <c r="BL40" s="82"/>
      <c r="BM40" s="600" t="s">
        <v>277</v>
      </c>
      <c r="BN40" s="600"/>
      <c r="BO40" s="600"/>
      <c r="BP40" s="600"/>
      <c r="BQ40" s="600"/>
      <c r="BR40" s="600"/>
      <c r="BS40" s="600"/>
      <c r="BT40" s="600"/>
      <c r="BU40" s="601"/>
      <c r="BV40" s="602">
        <v>109</v>
      </c>
      <c r="BW40" s="603"/>
      <c r="BX40" s="603"/>
      <c r="BY40" s="603"/>
      <c r="BZ40" s="603"/>
      <c r="CA40" s="603"/>
      <c r="CB40" s="637"/>
      <c r="CD40" s="599" t="s">
        <v>278</v>
      </c>
      <c r="CE40" s="600"/>
      <c r="CF40" s="600"/>
      <c r="CG40" s="600"/>
      <c r="CH40" s="600"/>
      <c r="CI40" s="600"/>
      <c r="CJ40" s="600"/>
      <c r="CK40" s="600"/>
      <c r="CL40" s="600"/>
      <c r="CM40" s="600"/>
      <c r="CN40" s="600"/>
      <c r="CO40" s="600"/>
      <c r="CP40" s="600"/>
      <c r="CQ40" s="601"/>
      <c r="CR40" s="602">
        <v>2460</v>
      </c>
      <c r="CS40" s="603"/>
      <c r="CT40" s="603"/>
      <c r="CU40" s="603"/>
      <c r="CV40" s="603"/>
      <c r="CW40" s="603"/>
      <c r="CX40" s="603"/>
      <c r="CY40" s="604"/>
      <c r="CZ40" s="605">
        <v>0</v>
      </c>
      <c r="DA40" s="613"/>
      <c r="DB40" s="613"/>
      <c r="DC40" s="614"/>
      <c r="DD40" s="608">
        <v>54</v>
      </c>
      <c r="DE40" s="603"/>
      <c r="DF40" s="603"/>
      <c r="DG40" s="603"/>
      <c r="DH40" s="603"/>
      <c r="DI40" s="603"/>
      <c r="DJ40" s="603"/>
      <c r="DK40" s="604"/>
      <c r="DL40" s="608" t="s">
        <v>63</v>
      </c>
      <c r="DM40" s="603"/>
      <c r="DN40" s="603"/>
      <c r="DO40" s="603"/>
      <c r="DP40" s="603"/>
      <c r="DQ40" s="603"/>
      <c r="DR40" s="603"/>
      <c r="DS40" s="603"/>
      <c r="DT40" s="603"/>
      <c r="DU40" s="603"/>
      <c r="DV40" s="604"/>
      <c r="DW40" s="605" t="s">
        <v>63</v>
      </c>
      <c r="DX40" s="613"/>
      <c r="DY40" s="613"/>
      <c r="DZ40" s="613"/>
      <c r="EA40" s="613"/>
      <c r="EB40" s="613"/>
      <c r="EC40" s="627"/>
    </row>
    <row r="41" spans="2:133" ht="11.25" customHeight="1" x14ac:dyDescent="0.2">
      <c r="B41" s="583" t="s">
        <v>279</v>
      </c>
      <c r="C41" s="584"/>
      <c r="D41" s="584"/>
      <c r="E41" s="584"/>
      <c r="F41" s="584"/>
      <c r="G41" s="584"/>
      <c r="H41" s="584"/>
      <c r="I41" s="584"/>
      <c r="J41" s="584"/>
      <c r="K41" s="584"/>
      <c r="L41" s="584"/>
      <c r="M41" s="584"/>
      <c r="N41" s="584"/>
      <c r="O41" s="584"/>
      <c r="P41" s="584"/>
      <c r="Q41" s="585"/>
      <c r="R41" s="586">
        <v>16602238</v>
      </c>
      <c r="S41" s="624"/>
      <c r="T41" s="624"/>
      <c r="U41" s="624"/>
      <c r="V41" s="624"/>
      <c r="W41" s="624"/>
      <c r="X41" s="624"/>
      <c r="Y41" s="628"/>
      <c r="Z41" s="629">
        <v>100</v>
      </c>
      <c r="AA41" s="629"/>
      <c r="AB41" s="629"/>
      <c r="AC41" s="629"/>
      <c r="AD41" s="630">
        <v>7673029</v>
      </c>
      <c r="AE41" s="630"/>
      <c r="AF41" s="630"/>
      <c r="AG41" s="630"/>
      <c r="AH41" s="630"/>
      <c r="AI41" s="630"/>
      <c r="AJ41" s="630"/>
      <c r="AK41" s="630"/>
      <c r="AL41" s="589">
        <v>100</v>
      </c>
      <c r="AM41" s="631"/>
      <c r="AN41" s="631"/>
      <c r="AO41" s="632"/>
      <c r="AQ41" s="633" t="s">
        <v>280</v>
      </c>
      <c r="AR41" s="634"/>
      <c r="AS41" s="634"/>
      <c r="AT41" s="634"/>
      <c r="AU41" s="634"/>
      <c r="AV41" s="634"/>
      <c r="AW41" s="634"/>
      <c r="AX41" s="634"/>
      <c r="AY41" s="635"/>
      <c r="AZ41" s="602">
        <v>182391</v>
      </c>
      <c r="BA41" s="603"/>
      <c r="BB41" s="603"/>
      <c r="BC41" s="603"/>
      <c r="BD41" s="611"/>
      <c r="BE41" s="611"/>
      <c r="BF41" s="636"/>
      <c r="BG41" s="641"/>
      <c r="BH41" s="642"/>
      <c r="BI41" s="642"/>
      <c r="BJ41" s="642"/>
      <c r="BK41" s="642"/>
      <c r="BL41" s="82"/>
      <c r="BM41" s="600" t="s">
        <v>281</v>
      </c>
      <c r="BN41" s="600"/>
      <c r="BO41" s="600"/>
      <c r="BP41" s="600"/>
      <c r="BQ41" s="600"/>
      <c r="BR41" s="600"/>
      <c r="BS41" s="600"/>
      <c r="BT41" s="600"/>
      <c r="BU41" s="601"/>
      <c r="BV41" s="602">
        <v>1</v>
      </c>
      <c r="BW41" s="603"/>
      <c r="BX41" s="603"/>
      <c r="BY41" s="603"/>
      <c r="BZ41" s="603"/>
      <c r="CA41" s="603"/>
      <c r="CB41" s="637"/>
      <c r="CD41" s="599" t="s">
        <v>282</v>
      </c>
      <c r="CE41" s="600"/>
      <c r="CF41" s="600"/>
      <c r="CG41" s="600"/>
      <c r="CH41" s="600"/>
      <c r="CI41" s="600"/>
      <c r="CJ41" s="600"/>
      <c r="CK41" s="600"/>
      <c r="CL41" s="600"/>
      <c r="CM41" s="600"/>
      <c r="CN41" s="600"/>
      <c r="CO41" s="600"/>
      <c r="CP41" s="600"/>
      <c r="CQ41" s="601"/>
      <c r="CR41" s="602" t="s">
        <v>63</v>
      </c>
      <c r="CS41" s="611"/>
      <c r="CT41" s="611"/>
      <c r="CU41" s="611"/>
      <c r="CV41" s="611"/>
      <c r="CW41" s="611"/>
      <c r="CX41" s="611"/>
      <c r="CY41" s="612"/>
      <c r="CZ41" s="605" t="s">
        <v>63</v>
      </c>
      <c r="DA41" s="613"/>
      <c r="DB41" s="613"/>
      <c r="DC41" s="614"/>
      <c r="DD41" s="608" t="s">
        <v>63</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283</v>
      </c>
      <c r="AR42" s="622"/>
      <c r="AS42" s="622"/>
      <c r="AT42" s="622"/>
      <c r="AU42" s="622"/>
      <c r="AV42" s="622"/>
      <c r="AW42" s="622"/>
      <c r="AX42" s="622"/>
      <c r="AY42" s="623"/>
      <c r="AZ42" s="586">
        <v>895326</v>
      </c>
      <c r="BA42" s="624"/>
      <c r="BB42" s="624"/>
      <c r="BC42" s="624"/>
      <c r="BD42" s="587"/>
      <c r="BE42" s="587"/>
      <c r="BF42" s="625"/>
      <c r="BG42" s="643"/>
      <c r="BH42" s="644"/>
      <c r="BI42" s="644"/>
      <c r="BJ42" s="644"/>
      <c r="BK42" s="644"/>
      <c r="BL42" s="83"/>
      <c r="BM42" s="584" t="s">
        <v>284</v>
      </c>
      <c r="BN42" s="584"/>
      <c r="BO42" s="584"/>
      <c r="BP42" s="584"/>
      <c r="BQ42" s="584"/>
      <c r="BR42" s="584"/>
      <c r="BS42" s="584"/>
      <c r="BT42" s="584"/>
      <c r="BU42" s="585"/>
      <c r="BV42" s="586">
        <v>461</v>
      </c>
      <c r="BW42" s="624"/>
      <c r="BX42" s="624"/>
      <c r="BY42" s="624"/>
      <c r="BZ42" s="624"/>
      <c r="CA42" s="624"/>
      <c r="CB42" s="626"/>
      <c r="CD42" s="599" t="s">
        <v>285</v>
      </c>
      <c r="CE42" s="600"/>
      <c r="CF42" s="600"/>
      <c r="CG42" s="600"/>
      <c r="CH42" s="600"/>
      <c r="CI42" s="600"/>
      <c r="CJ42" s="600"/>
      <c r="CK42" s="600"/>
      <c r="CL42" s="600"/>
      <c r="CM42" s="600"/>
      <c r="CN42" s="600"/>
      <c r="CO42" s="600"/>
      <c r="CP42" s="600"/>
      <c r="CQ42" s="601"/>
      <c r="CR42" s="602">
        <v>3805973</v>
      </c>
      <c r="CS42" s="611"/>
      <c r="CT42" s="611"/>
      <c r="CU42" s="611"/>
      <c r="CV42" s="611"/>
      <c r="CW42" s="611"/>
      <c r="CX42" s="611"/>
      <c r="CY42" s="612"/>
      <c r="CZ42" s="605">
        <v>25</v>
      </c>
      <c r="DA42" s="613"/>
      <c r="DB42" s="613"/>
      <c r="DC42" s="614"/>
      <c r="DD42" s="608">
        <v>612694</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286</v>
      </c>
      <c r="CD43" s="599" t="s">
        <v>287</v>
      </c>
      <c r="CE43" s="600"/>
      <c r="CF43" s="600"/>
      <c r="CG43" s="600"/>
      <c r="CH43" s="600"/>
      <c r="CI43" s="600"/>
      <c r="CJ43" s="600"/>
      <c r="CK43" s="600"/>
      <c r="CL43" s="600"/>
      <c r="CM43" s="600"/>
      <c r="CN43" s="600"/>
      <c r="CO43" s="600"/>
      <c r="CP43" s="600"/>
      <c r="CQ43" s="601"/>
      <c r="CR43" s="602">
        <v>66762</v>
      </c>
      <c r="CS43" s="611"/>
      <c r="CT43" s="611"/>
      <c r="CU43" s="611"/>
      <c r="CV43" s="611"/>
      <c r="CW43" s="611"/>
      <c r="CX43" s="611"/>
      <c r="CY43" s="612"/>
      <c r="CZ43" s="605">
        <v>0.4</v>
      </c>
      <c r="DA43" s="613"/>
      <c r="DB43" s="613"/>
      <c r="DC43" s="614"/>
      <c r="DD43" s="608">
        <v>66119</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288</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235</v>
      </c>
      <c r="CE44" s="616"/>
      <c r="CF44" s="599" t="s">
        <v>289</v>
      </c>
      <c r="CG44" s="600"/>
      <c r="CH44" s="600"/>
      <c r="CI44" s="600"/>
      <c r="CJ44" s="600"/>
      <c r="CK44" s="600"/>
      <c r="CL44" s="600"/>
      <c r="CM44" s="600"/>
      <c r="CN44" s="600"/>
      <c r="CO44" s="600"/>
      <c r="CP44" s="600"/>
      <c r="CQ44" s="601"/>
      <c r="CR44" s="602">
        <v>2076614</v>
      </c>
      <c r="CS44" s="603"/>
      <c r="CT44" s="603"/>
      <c r="CU44" s="603"/>
      <c r="CV44" s="603"/>
      <c r="CW44" s="603"/>
      <c r="CX44" s="603"/>
      <c r="CY44" s="604"/>
      <c r="CZ44" s="605">
        <v>13.7</v>
      </c>
      <c r="DA44" s="606"/>
      <c r="DB44" s="606"/>
      <c r="DC44" s="607"/>
      <c r="DD44" s="608">
        <v>512995</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290</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291</v>
      </c>
      <c r="CG45" s="600"/>
      <c r="CH45" s="600"/>
      <c r="CI45" s="600"/>
      <c r="CJ45" s="600"/>
      <c r="CK45" s="600"/>
      <c r="CL45" s="600"/>
      <c r="CM45" s="600"/>
      <c r="CN45" s="600"/>
      <c r="CO45" s="600"/>
      <c r="CP45" s="600"/>
      <c r="CQ45" s="601"/>
      <c r="CR45" s="602">
        <v>1442187</v>
      </c>
      <c r="CS45" s="611"/>
      <c r="CT45" s="611"/>
      <c r="CU45" s="611"/>
      <c r="CV45" s="611"/>
      <c r="CW45" s="611"/>
      <c r="CX45" s="611"/>
      <c r="CY45" s="612"/>
      <c r="CZ45" s="605">
        <v>9.5</v>
      </c>
      <c r="DA45" s="613"/>
      <c r="DB45" s="613"/>
      <c r="DC45" s="614"/>
      <c r="DD45" s="608">
        <v>151580</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292</v>
      </c>
      <c r="CG46" s="600"/>
      <c r="CH46" s="600"/>
      <c r="CI46" s="600"/>
      <c r="CJ46" s="600"/>
      <c r="CK46" s="600"/>
      <c r="CL46" s="600"/>
      <c r="CM46" s="600"/>
      <c r="CN46" s="600"/>
      <c r="CO46" s="600"/>
      <c r="CP46" s="600"/>
      <c r="CQ46" s="601"/>
      <c r="CR46" s="602">
        <v>596083</v>
      </c>
      <c r="CS46" s="603"/>
      <c r="CT46" s="603"/>
      <c r="CU46" s="603"/>
      <c r="CV46" s="603"/>
      <c r="CW46" s="603"/>
      <c r="CX46" s="603"/>
      <c r="CY46" s="604"/>
      <c r="CZ46" s="605">
        <v>3.9</v>
      </c>
      <c r="DA46" s="606"/>
      <c r="DB46" s="606"/>
      <c r="DC46" s="607"/>
      <c r="DD46" s="608">
        <v>329926</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293</v>
      </c>
      <c r="CG47" s="600"/>
      <c r="CH47" s="600"/>
      <c r="CI47" s="600"/>
      <c r="CJ47" s="600"/>
      <c r="CK47" s="600"/>
      <c r="CL47" s="600"/>
      <c r="CM47" s="600"/>
      <c r="CN47" s="600"/>
      <c r="CO47" s="600"/>
      <c r="CP47" s="600"/>
      <c r="CQ47" s="601"/>
      <c r="CR47" s="602">
        <v>1729359</v>
      </c>
      <c r="CS47" s="611"/>
      <c r="CT47" s="611"/>
      <c r="CU47" s="611"/>
      <c r="CV47" s="611"/>
      <c r="CW47" s="611"/>
      <c r="CX47" s="611"/>
      <c r="CY47" s="612"/>
      <c r="CZ47" s="605">
        <v>11.4</v>
      </c>
      <c r="DA47" s="613"/>
      <c r="DB47" s="613"/>
      <c r="DC47" s="614"/>
      <c r="DD47" s="608">
        <v>99699</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294</v>
      </c>
      <c r="CG48" s="600"/>
      <c r="CH48" s="600"/>
      <c r="CI48" s="600"/>
      <c r="CJ48" s="600"/>
      <c r="CK48" s="600"/>
      <c r="CL48" s="600"/>
      <c r="CM48" s="600"/>
      <c r="CN48" s="600"/>
      <c r="CO48" s="600"/>
      <c r="CP48" s="600"/>
      <c r="CQ48" s="601"/>
      <c r="CR48" s="602" t="s">
        <v>63</v>
      </c>
      <c r="CS48" s="603"/>
      <c r="CT48" s="603"/>
      <c r="CU48" s="603"/>
      <c r="CV48" s="603"/>
      <c r="CW48" s="603"/>
      <c r="CX48" s="603"/>
      <c r="CY48" s="604"/>
      <c r="CZ48" s="605" t="s">
        <v>63</v>
      </c>
      <c r="DA48" s="606"/>
      <c r="DB48" s="606"/>
      <c r="DC48" s="607"/>
      <c r="DD48" s="608" t="s">
        <v>63</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295</v>
      </c>
      <c r="CE49" s="584"/>
      <c r="CF49" s="584"/>
      <c r="CG49" s="584"/>
      <c r="CH49" s="584"/>
      <c r="CI49" s="584"/>
      <c r="CJ49" s="584"/>
      <c r="CK49" s="584"/>
      <c r="CL49" s="584"/>
      <c r="CM49" s="584"/>
      <c r="CN49" s="584"/>
      <c r="CO49" s="584"/>
      <c r="CP49" s="584"/>
      <c r="CQ49" s="585"/>
      <c r="CR49" s="586">
        <v>15209594</v>
      </c>
      <c r="CS49" s="587"/>
      <c r="CT49" s="587"/>
      <c r="CU49" s="587"/>
      <c r="CV49" s="587"/>
      <c r="CW49" s="587"/>
      <c r="CX49" s="587"/>
      <c r="CY49" s="588"/>
      <c r="CZ49" s="589">
        <v>100</v>
      </c>
      <c r="DA49" s="590"/>
      <c r="DB49" s="590"/>
      <c r="DC49" s="591"/>
      <c r="DD49" s="592">
        <v>8579922</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ZnpkCfQ1f9THkrteolMcCC1qCCEyo657L85BqKnp/ElnHP+cNPdw5d+5fH7Bf9ifJeyjHkJvBvdpuXZJITosxg==" saltValue="0AQaY+fL2Z5b3fSLw7KJ4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F4AF3-D65F-4E40-B493-590C2A235A85}">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296</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297</v>
      </c>
      <c r="DK2" s="1083"/>
      <c r="DL2" s="1083"/>
      <c r="DM2" s="1083"/>
      <c r="DN2" s="1083"/>
      <c r="DO2" s="1084"/>
      <c r="DP2" s="87"/>
      <c r="DQ2" s="1082" t="s">
        <v>298</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34" t="s">
        <v>299</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2">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85"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75" t="s">
        <v>315</v>
      </c>
      <c r="DH5" s="1076"/>
      <c r="DI5" s="1076"/>
      <c r="DJ5" s="1076"/>
      <c r="DK5" s="1077"/>
      <c r="DL5" s="1075" t="s">
        <v>316</v>
      </c>
      <c r="DM5" s="1076"/>
      <c r="DN5" s="1076"/>
      <c r="DO5" s="1076"/>
      <c r="DP5" s="1077"/>
      <c r="DQ5" s="976" t="s">
        <v>317</v>
      </c>
      <c r="DR5" s="977"/>
      <c r="DS5" s="977"/>
      <c r="DT5" s="977"/>
      <c r="DU5" s="978"/>
      <c r="DV5" s="976" t="s">
        <v>308</v>
      </c>
      <c r="DW5" s="977"/>
      <c r="DX5" s="977"/>
      <c r="DY5" s="977"/>
      <c r="DZ5" s="990"/>
      <c r="EA5" s="93"/>
    </row>
    <row r="6" spans="1:131" s="94"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3"/>
    </row>
    <row r="7" spans="1:131" s="94" customFormat="1" ht="26.25" customHeight="1" thickTop="1" x14ac:dyDescent="0.2">
      <c r="A7" s="95">
        <v>1</v>
      </c>
      <c r="B7" s="1022" t="s">
        <v>318</v>
      </c>
      <c r="C7" s="1023"/>
      <c r="D7" s="1023"/>
      <c r="E7" s="1023"/>
      <c r="F7" s="1023"/>
      <c r="G7" s="1023"/>
      <c r="H7" s="1023"/>
      <c r="I7" s="1023"/>
      <c r="J7" s="1023"/>
      <c r="K7" s="1023"/>
      <c r="L7" s="1023"/>
      <c r="M7" s="1023"/>
      <c r="N7" s="1023"/>
      <c r="O7" s="1023"/>
      <c r="P7" s="1024"/>
      <c r="Q7" s="1062">
        <v>16602</v>
      </c>
      <c r="R7" s="1063"/>
      <c r="S7" s="1063"/>
      <c r="T7" s="1063"/>
      <c r="U7" s="1063"/>
      <c r="V7" s="1063">
        <v>15209</v>
      </c>
      <c r="W7" s="1063"/>
      <c r="X7" s="1063"/>
      <c r="Y7" s="1063"/>
      <c r="Z7" s="1063"/>
      <c r="AA7" s="1063">
        <v>1393</v>
      </c>
      <c r="AB7" s="1063"/>
      <c r="AC7" s="1063"/>
      <c r="AD7" s="1063"/>
      <c r="AE7" s="1064"/>
      <c r="AF7" s="1065">
        <v>757</v>
      </c>
      <c r="AG7" s="1066"/>
      <c r="AH7" s="1066"/>
      <c r="AI7" s="1066"/>
      <c r="AJ7" s="1067"/>
      <c r="AK7" s="1068">
        <v>554</v>
      </c>
      <c r="AL7" s="1069"/>
      <c r="AM7" s="1069"/>
      <c r="AN7" s="1069"/>
      <c r="AO7" s="1069"/>
      <c r="AP7" s="1069">
        <v>8964</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5">
        <v>1</v>
      </c>
      <c r="BR7" s="96"/>
      <c r="BS7" s="1072" t="s">
        <v>319</v>
      </c>
      <c r="BT7" s="1073"/>
      <c r="BU7" s="1073"/>
      <c r="BV7" s="1073"/>
      <c r="BW7" s="1073"/>
      <c r="BX7" s="1073"/>
      <c r="BY7" s="1073"/>
      <c r="BZ7" s="1073"/>
      <c r="CA7" s="1073"/>
      <c r="CB7" s="1073"/>
      <c r="CC7" s="1073"/>
      <c r="CD7" s="1073"/>
      <c r="CE7" s="1073"/>
      <c r="CF7" s="1073"/>
      <c r="CG7" s="1074"/>
      <c r="CH7" s="1059">
        <v>7</v>
      </c>
      <c r="CI7" s="1060"/>
      <c r="CJ7" s="1060"/>
      <c r="CK7" s="1060"/>
      <c r="CL7" s="1061"/>
      <c r="CM7" s="1059">
        <v>90</v>
      </c>
      <c r="CN7" s="1060"/>
      <c r="CO7" s="1060"/>
      <c r="CP7" s="1060"/>
      <c r="CQ7" s="1061"/>
      <c r="CR7" s="1059">
        <v>10</v>
      </c>
      <c r="CS7" s="1060"/>
      <c r="CT7" s="1060"/>
      <c r="CU7" s="1060"/>
      <c r="CV7" s="1061"/>
      <c r="CW7" s="1059" t="s">
        <v>320</v>
      </c>
      <c r="CX7" s="1060"/>
      <c r="CY7" s="1060"/>
      <c r="CZ7" s="1060"/>
      <c r="DA7" s="1061"/>
      <c r="DB7" s="1059" t="s">
        <v>320</v>
      </c>
      <c r="DC7" s="1060"/>
      <c r="DD7" s="1060"/>
      <c r="DE7" s="1060"/>
      <c r="DF7" s="1061"/>
      <c r="DG7" s="1059" t="s">
        <v>320</v>
      </c>
      <c r="DH7" s="1060"/>
      <c r="DI7" s="1060"/>
      <c r="DJ7" s="1060"/>
      <c r="DK7" s="1061"/>
      <c r="DL7" s="1059" t="s">
        <v>320</v>
      </c>
      <c r="DM7" s="1060"/>
      <c r="DN7" s="1060"/>
      <c r="DO7" s="1060"/>
      <c r="DP7" s="1061"/>
      <c r="DQ7" s="1059" t="s">
        <v>320</v>
      </c>
      <c r="DR7" s="1060"/>
      <c r="DS7" s="1060"/>
      <c r="DT7" s="1060"/>
      <c r="DU7" s="1061"/>
      <c r="DV7" s="1072"/>
      <c r="DW7" s="1073"/>
      <c r="DX7" s="1073"/>
      <c r="DY7" s="1073"/>
      <c r="DZ7" s="1087"/>
      <c r="EA7" s="93"/>
    </row>
    <row r="8" spans="1:131" s="94" customFormat="1" ht="26.25" customHeight="1" x14ac:dyDescent="0.2">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t="s">
        <v>321</v>
      </c>
      <c r="BT8" s="968"/>
      <c r="BU8" s="968"/>
      <c r="BV8" s="968"/>
      <c r="BW8" s="968"/>
      <c r="BX8" s="968"/>
      <c r="BY8" s="968"/>
      <c r="BZ8" s="968"/>
      <c r="CA8" s="968"/>
      <c r="CB8" s="968"/>
      <c r="CC8" s="968"/>
      <c r="CD8" s="968"/>
      <c r="CE8" s="968"/>
      <c r="CF8" s="968"/>
      <c r="CG8" s="989"/>
      <c r="CH8" s="964">
        <v>-5</v>
      </c>
      <c r="CI8" s="965"/>
      <c r="CJ8" s="965"/>
      <c r="CK8" s="965"/>
      <c r="CL8" s="966"/>
      <c r="CM8" s="964">
        <v>110</v>
      </c>
      <c r="CN8" s="965"/>
      <c r="CO8" s="965"/>
      <c r="CP8" s="965"/>
      <c r="CQ8" s="966"/>
      <c r="CR8" s="964">
        <v>153</v>
      </c>
      <c r="CS8" s="965"/>
      <c r="CT8" s="965"/>
      <c r="CU8" s="965"/>
      <c r="CV8" s="966"/>
      <c r="CW8" s="964" t="s">
        <v>320</v>
      </c>
      <c r="CX8" s="965"/>
      <c r="CY8" s="965"/>
      <c r="CZ8" s="965"/>
      <c r="DA8" s="966"/>
      <c r="DB8" s="964" t="s">
        <v>320</v>
      </c>
      <c r="DC8" s="965"/>
      <c r="DD8" s="965"/>
      <c r="DE8" s="965"/>
      <c r="DF8" s="966"/>
      <c r="DG8" s="964" t="s">
        <v>320</v>
      </c>
      <c r="DH8" s="965"/>
      <c r="DI8" s="965"/>
      <c r="DJ8" s="965"/>
      <c r="DK8" s="966"/>
      <c r="DL8" s="964" t="s">
        <v>320</v>
      </c>
      <c r="DM8" s="965"/>
      <c r="DN8" s="965"/>
      <c r="DO8" s="965"/>
      <c r="DP8" s="966"/>
      <c r="DQ8" s="964" t="s">
        <v>320</v>
      </c>
      <c r="DR8" s="965"/>
      <c r="DS8" s="965"/>
      <c r="DT8" s="965"/>
      <c r="DU8" s="966"/>
      <c r="DV8" s="967"/>
      <c r="DW8" s="968"/>
      <c r="DX8" s="968"/>
      <c r="DY8" s="968"/>
      <c r="DZ8" s="969"/>
      <c r="EA8" s="93"/>
    </row>
    <row r="9" spans="1:131" s="94" customFormat="1" ht="26.25" customHeight="1" x14ac:dyDescent="0.2">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c r="BS9" s="967" t="s">
        <v>322</v>
      </c>
      <c r="BT9" s="968"/>
      <c r="BU9" s="968"/>
      <c r="BV9" s="968"/>
      <c r="BW9" s="968"/>
      <c r="BX9" s="968"/>
      <c r="BY9" s="968"/>
      <c r="BZ9" s="968"/>
      <c r="CA9" s="968"/>
      <c r="CB9" s="968"/>
      <c r="CC9" s="968"/>
      <c r="CD9" s="968"/>
      <c r="CE9" s="968"/>
      <c r="CF9" s="968"/>
      <c r="CG9" s="989"/>
      <c r="CH9" s="964">
        <v>42</v>
      </c>
      <c r="CI9" s="965"/>
      <c r="CJ9" s="965"/>
      <c r="CK9" s="965"/>
      <c r="CL9" s="966"/>
      <c r="CM9" s="964">
        <v>261</v>
      </c>
      <c r="CN9" s="965"/>
      <c r="CO9" s="965"/>
      <c r="CP9" s="965"/>
      <c r="CQ9" s="966"/>
      <c r="CR9" s="964">
        <v>3</v>
      </c>
      <c r="CS9" s="965"/>
      <c r="CT9" s="965"/>
      <c r="CU9" s="965"/>
      <c r="CV9" s="966"/>
      <c r="CW9" s="964" t="s">
        <v>320</v>
      </c>
      <c r="CX9" s="965"/>
      <c r="CY9" s="965"/>
      <c r="CZ9" s="965"/>
      <c r="DA9" s="966"/>
      <c r="DB9" s="964" t="s">
        <v>320</v>
      </c>
      <c r="DC9" s="965"/>
      <c r="DD9" s="965"/>
      <c r="DE9" s="965"/>
      <c r="DF9" s="966"/>
      <c r="DG9" s="964" t="s">
        <v>320</v>
      </c>
      <c r="DH9" s="965"/>
      <c r="DI9" s="965"/>
      <c r="DJ9" s="965"/>
      <c r="DK9" s="966"/>
      <c r="DL9" s="964" t="s">
        <v>320</v>
      </c>
      <c r="DM9" s="965"/>
      <c r="DN9" s="965"/>
      <c r="DO9" s="965"/>
      <c r="DP9" s="966"/>
      <c r="DQ9" s="964" t="s">
        <v>320</v>
      </c>
      <c r="DR9" s="965"/>
      <c r="DS9" s="965"/>
      <c r="DT9" s="965"/>
      <c r="DU9" s="966"/>
      <c r="DV9" s="967"/>
      <c r="DW9" s="968"/>
      <c r="DX9" s="968"/>
      <c r="DY9" s="968"/>
      <c r="DZ9" s="969"/>
      <c r="EA9" s="93"/>
    </row>
    <row r="10" spans="1:131" s="94" customFormat="1" ht="26.25" customHeight="1" x14ac:dyDescent="0.2">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3"/>
    </row>
    <row r="11" spans="1:131" s="94" customFormat="1" ht="26.25" customHeight="1" x14ac:dyDescent="0.2">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3"/>
    </row>
    <row r="12" spans="1:131" s="94" customFormat="1" ht="26.25" customHeight="1" x14ac:dyDescent="0.2">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3"/>
    </row>
    <row r="13" spans="1:131" s="94" customFormat="1" ht="26.25" customHeight="1" x14ac:dyDescent="0.2">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2">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2">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2">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2">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2">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2">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2">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5">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2">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323</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5">
      <c r="A23" s="99" t="s">
        <v>324</v>
      </c>
      <c r="B23" s="912" t="s">
        <v>325</v>
      </c>
      <c r="C23" s="913"/>
      <c r="D23" s="913"/>
      <c r="E23" s="913"/>
      <c r="F23" s="913"/>
      <c r="G23" s="913"/>
      <c r="H23" s="913"/>
      <c r="I23" s="913"/>
      <c r="J23" s="913"/>
      <c r="K23" s="913"/>
      <c r="L23" s="913"/>
      <c r="M23" s="913"/>
      <c r="N23" s="913"/>
      <c r="O23" s="913"/>
      <c r="P23" s="923"/>
      <c r="Q23" s="1042">
        <v>16602</v>
      </c>
      <c r="R23" s="1036"/>
      <c r="S23" s="1036"/>
      <c r="T23" s="1036"/>
      <c r="U23" s="1036"/>
      <c r="V23" s="1036">
        <v>15209</v>
      </c>
      <c r="W23" s="1036"/>
      <c r="X23" s="1036"/>
      <c r="Y23" s="1036"/>
      <c r="Z23" s="1036"/>
      <c r="AA23" s="1036">
        <v>1393</v>
      </c>
      <c r="AB23" s="1036"/>
      <c r="AC23" s="1036"/>
      <c r="AD23" s="1036"/>
      <c r="AE23" s="1043"/>
      <c r="AF23" s="1044">
        <v>757</v>
      </c>
      <c r="AG23" s="1036"/>
      <c r="AH23" s="1036"/>
      <c r="AI23" s="1036"/>
      <c r="AJ23" s="1045"/>
      <c r="AK23" s="1046"/>
      <c r="AL23" s="1047"/>
      <c r="AM23" s="1047"/>
      <c r="AN23" s="1047"/>
      <c r="AO23" s="1047"/>
      <c r="AP23" s="1036">
        <v>8964</v>
      </c>
      <c r="AQ23" s="1036"/>
      <c r="AR23" s="1036"/>
      <c r="AS23" s="1036"/>
      <c r="AT23" s="1036"/>
      <c r="AU23" s="1037"/>
      <c r="AV23" s="1037"/>
      <c r="AW23" s="1037"/>
      <c r="AX23" s="1037"/>
      <c r="AY23" s="1038"/>
      <c r="AZ23" s="1039" t="s">
        <v>63</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2">
      <c r="A24" s="1035" t="s">
        <v>326</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5">
      <c r="A25" s="1034" t="s">
        <v>327</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301</v>
      </c>
      <c r="B26" s="971"/>
      <c r="C26" s="971"/>
      <c r="D26" s="971"/>
      <c r="E26" s="971"/>
      <c r="F26" s="971"/>
      <c r="G26" s="971"/>
      <c r="H26" s="971"/>
      <c r="I26" s="971"/>
      <c r="J26" s="971"/>
      <c r="K26" s="971"/>
      <c r="L26" s="971"/>
      <c r="M26" s="971"/>
      <c r="N26" s="971"/>
      <c r="O26" s="971"/>
      <c r="P26" s="972"/>
      <c r="Q26" s="976" t="s">
        <v>328</v>
      </c>
      <c r="R26" s="977"/>
      <c r="S26" s="977"/>
      <c r="T26" s="977"/>
      <c r="U26" s="978"/>
      <c r="V26" s="976" t="s">
        <v>329</v>
      </c>
      <c r="W26" s="977"/>
      <c r="X26" s="977"/>
      <c r="Y26" s="977"/>
      <c r="Z26" s="978"/>
      <c r="AA26" s="976" t="s">
        <v>330</v>
      </c>
      <c r="AB26" s="977"/>
      <c r="AC26" s="977"/>
      <c r="AD26" s="977"/>
      <c r="AE26" s="977"/>
      <c r="AF26" s="1030" t="s">
        <v>331</v>
      </c>
      <c r="AG26" s="983"/>
      <c r="AH26" s="983"/>
      <c r="AI26" s="983"/>
      <c r="AJ26" s="1031"/>
      <c r="AK26" s="977" t="s">
        <v>332</v>
      </c>
      <c r="AL26" s="977"/>
      <c r="AM26" s="977"/>
      <c r="AN26" s="977"/>
      <c r="AO26" s="978"/>
      <c r="AP26" s="976" t="s">
        <v>333</v>
      </c>
      <c r="AQ26" s="977"/>
      <c r="AR26" s="977"/>
      <c r="AS26" s="977"/>
      <c r="AT26" s="978"/>
      <c r="AU26" s="976" t="s">
        <v>334</v>
      </c>
      <c r="AV26" s="977"/>
      <c r="AW26" s="977"/>
      <c r="AX26" s="977"/>
      <c r="AY26" s="978"/>
      <c r="AZ26" s="976" t="s">
        <v>335</v>
      </c>
      <c r="BA26" s="977"/>
      <c r="BB26" s="977"/>
      <c r="BC26" s="977"/>
      <c r="BD26" s="978"/>
      <c r="BE26" s="976" t="s">
        <v>308</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1">
        <v>1</v>
      </c>
      <c r="B28" s="1022" t="s">
        <v>336</v>
      </c>
      <c r="C28" s="1023"/>
      <c r="D28" s="1023"/>
      <c r="E28" s="1023"/>
      <c r="F28" s="1023"/>
      <c r="G28" s="1023"/>
      <c r="H28" s="1023"/>
      <c r="I28" s="1023"/>
      <c r="J28" s="1023"/>
      <c r="K28" s="1023"/>
      <c r="L28" s="1023"/>
      <c r="M28" s="1023"/>
      <c r="N28" s="1023"/>
      <c r="O28" s="1023"/>
      <c r="P28" s="1024"/>
      <c r="Q28" s="1025">
        <v>2396</v>
      </c>
      <c r="R28" s="1026"/>
      <c r="S28" s="1026"/>
      <c r="T28" s="1026"/>
      <c r="U28" s="1026"/>
      <c r="V28" s="1026">
        <v>2370</v>
      </c>
      <c r="W28" s="1026"/>
      <c r="X28" s="1026"/>
      <c r="Y28" s="1026"/>
      <c r="Z28" s="1026"/>
      <c r="AA28" s="1026">
        <v>26</v>
      </c>
      <c r="AB28" s="1026"/>
      <c r="AC28" s="1026"/>
      <c r="AD28" s="1026"/>
      <c r="AE28" s="1027"/>
      <c r="AF28" s="1028">
        <v>26</v>
      </c>
      <c r="AG28" s="1026"/>
      <c r="AH28" s="1026"/>
      <c r="AI28" s="1026"/>
      <c r="AJ28" s="1029"/>
      <c r="AK28" s="1017">
        <v>194</v>
      </c>
      <c r="AL28" s="1018"/>
      <c r="AM28" s="1018"/>
      <c r="AN28" s="1018"/>
      <c r="AO28" s="1018"/>
      <c r="AP28" s="1018" t="s">
        <v>320</v>
      </c>
      <c r="AQ28" s="1018"/>
      <c r="AR28" s="1018"/>
      <c r="AS28" s="1018"/>
      <c r="AT28" s="1018"/>
      <c r="AU28" s="1018" t="s">
        <v>320</v>
      </c>
      <c r="AV28" s="1018"/>
      <c r="AW28" s="1018"/>
      <c r="AX28" s="1018"/>
      <c r="AY28" s="1018"/>
      <c r="AZ28" s="1019" t="s">
        <v>320</v>
      </c>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1">
        <v>2</v>
      </c>
      <c r="B29" s="1005" t="s">
        <v>337</v>
      </c>
      <c r="C29" s="1006"/>
      <c r="D29" s="1006"/>
      <c r="E29" s="1006"/>
      <c r="F29" s="1006"/>
      <c r="G29" s="1006"/>
      <c r="H29" s="1006"/>
      <c r="I29" s="1006"/>
      <c r="J29" s="1006"/>
      <c r="K29" s="1006"/>
      <c r="L29" s="1006"/>
      <c r="M29" s="1006"/>
      <c r="N29" s="1006"/>
      <c r="O29" s="1006"/>
      <c r="P29" s="1007"/>
      <c r="Q29" s="1013">
        <v>3178</v>
      </c>
      <c r="R29" s="1014"/>
      <c r="S29" s="1014"/>
      <c r="T29" s="1014"/>
      <c r="U29" s="1014"/>
      <c r="V29" s="1014">
        <v>2945</v>
      </c>
      <c r="W29" s="1014"/>
      <c r="X29" s="1014"/>
      <c r="Y29" s="1014"/>
      <c r="Z29" s="1014"/>
      <c r="AA29" s="1014">
        <v>233</v>
      </c>
      <c r="AB29" s="1014"/>
      <c r="AC29" s="1014"/>
      <c r="AD29" s="1014"/>
      <c r="AE29" s="1015"/>
      <c r="AF29" s="1010">
        <v>233</v>
      </c>
      <c r="AG29" s="1011"/>
      <c r="AH29" s="1011"/>
      <c r="AI29" s="1011"/>
      <c r="AJ29" s="1012"/>
      <c r="AK29" s="955">
        <v>411</v>
      </c>
      <c r="AL29" s="946"/>
      <c r="AM29" s="946"/>
      <c r="AN29" s="946"/>
      <c r="AO29" s="946"/>
      <c r="AP29" s="946" t="s">
        <v>320</v>
      </c>
      <c r="AQ29" s="946"/>
      <c r="AR29" s="946"/>
      <c r="AS29" s="946"/>
      <c r="AT29" s="946"/>
      <c r="AU29" s="946" t="s">
        <v>320</v>
      </c>
      <c r="AV29" s="946"/>
      <c r="AW29" s="946"/>
      <c r="AX29" s="946"/>
      <c r="AY29" s="946"/>
      <c r="AZ29" s="1016" t="s">
        <v>320</v>
      </c>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1">
        <v>3</v>
      </c>
      <c r="B30" s="1005" t="s">
        <v>338</v>
      </c>
      <c r="C30" s="1006"/>
      <c r="D30" s="1006"/>
      <c r="E30" s="1006"/>
      <c r="F30" s="1006"/>
      <c r="G30" s="1006"/>
      <c r="H30" s="1006"/>
      <c r="I30" s="1006"/>
      <c r="J30" s="1006"/>
      <c r="K30" s="1006"/>
      <c r="L30" s="1006"/>
      <c r="M30" s="1006"/>
      <c r="N30" s="1006"/>
      <c r="O30" s="1006"/>
      <c r="P30" s="1007"/>
      <c r="Q30" s="1013">
        <v>325</v>
      </c>
      <c r="R30" s="1014"/>
      <c r="S30" s="1014"/>
      <c r="T30" s="1014"/>
      <c r="U30" s="1014"/>
      <c r="V30" s="1014">
        <v>322</v>
      </c>
      <c r="W30" s="1014"/>
      <c r="X30" s="1014"/>
      <c r="Y30" s="1014"/>
      <c r="Z30" s="1014"/>
      <c r="AA30" s="1014">
        <v>3</v>
      </c>
      <c r="AB30" s="1014"/>
      <c r="AC30" s="1014"/>
      <c r="AD30" s="1014"/>
      <c r="AE30" s="1015"/>
      <c r="AF30" s="1010">
        <v>3</v>
      </c>
      <c r="AG30" s="1011"/>
      <c r="AH30" s="1011"/>
      <c r="AI30" s="1011"/>
      <c r="AJ30" s="1012"/>
      <c r="AK30" s="955">
        <v>113</v>
      </c>
      <c r="AL30" s="946"/>
      <c r="AM30" s="946"/>
      <c r="AN30" s="946"/>
      <c r="AO30" s="946"/>
      <c r="AP30" s="946" t="s">
        <v>320</v>
      </c>
      <c r="AQ30" s="946"/>
      <c r="AR30" s="946"/>
      <c r="AS30" s="946"/>
      <c r="AT30" s="946"/>
      <c r="AU30" s="946" t="s">
        <v>320</v>
      </c>
      <c r="AV30" s="946"/>
      <c r="AW30" s="946"/>
      <c r="AX30" s="946"/>
      <c r="AY30" s="946"/>
      <c r="AZ30" s="1016" t="s">
        <v>320</v>
      </c>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1">
        <v>4</v>
      </c>
      <c r="B31" s="1005" t="s">
        <v>339</v>
      </c>
      <c r="C31" s="1006"/>
      <c r="D31" s="1006"/>
      <c r="E31" s="1006"/>
      <c r="F31" s="1006"/>
      <c r="G31" s="1006"/>
      <c r="H31" s="1006"/>
      <c r="I31" s="1006"/>
      <c r="J31" s="1006"/>
      <c r="K31" s="1006"/>
      <c r="L31" s="1006"/>
      <c r="M31" s="1006"/>
      <c r="N31" s="1006"/>
      <c r="O31" s="1006"/>
      <c r="P31" s="1007"/>
      <c r="Q31" s="1013">
        <v>359</v>
      </c>
      <c r="R31" s="1014"/>
      <c r="S31" s="1014"/>
      <c r="T31" s="1014"/>
      <c r="U31" s="1014"/>
      <c r="V31" s="1014">
        <v>406</v>
      </c>
      <c r="W31" s="1014"/>
      <c r="X31" s="1014"/>
      <c r="Y31" s="1014"/>
      <c r="Z31" s="1014"/>
      <c r="AA31" s="1014">
        <v>-47</v>
      </c>
      <c r="AB31" s="1014"/>
      <c r="AC31" s="1014"/>
      <c r="AD31" s="1014"/>
      <c r="AE31" s="1015"/>
      <c r="AF31" s="1010">
        <v>405</v>
      </c>
      <c r="AG31" s="1011"/>
      <c r="AH31" s="1011"/>
      <c r="AI31" s="1011"/>
      <c r="AJ31" s="1012"/>
      <c r="AK31" s="955">
        <v>212</v>
      </c>
      <c r="AL31" s="946"/>
      <c r="AM31" s="946"/>
      <c r="AN31" s="946"/>
      <c r="AO31" s="946"/>
      <c r="AP31" s="946">
        <v>1680</v>
      </c>
      <c r="AQ31" s="946"/>
      <c r="AR31" s="946"/>
      <c r="AS31" s="946"/>
      <c r="AT31" s="946"/>
      <c r="AU31" s="946">
        <v>1305</v>
      </c>
      <c r="AV31" s="946"/>
      <c r="AW31" s="946"/>
      <c r="AX31" s="946"/>
      <c r="AY31" s="946"/>
      <c r="AZ31" s="1016" t="s">
        <v>320</v>
      </c>
      <c r="BA31" s="1016"/>
      <c r="BB31" s="1016"/>
      <c r="BC31" s="1016"/>
      <c r="BD31" s="1016"/>
      <c r="BE31" s="947" t="s">
        <v>340</v>
      </c>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1">
        <v>5</v>
      </c>
      <c r="B32" s="1005" t="s">
        <v>341</v>
      </c>
      <c r="C32" s="1006"/>
      <c r="D32" s="1006"/>
      <c r="E32" s="1006"/>
      <c r="F32" s="1006"/>
      <c r="G32" s="1006"/>
      <c r="H32" s="1006"/>
      <c r="I32" s="1006"/>
      <c r="J32" s="1006"/>
      <c r="K32" s="1006"/>
      <c r="L32" s="1006"/>
      <c r="M32" s="1006"/>
      <c r="N32" s="1006"/>
      <c r="O32" s="1006"/>
      <c r="P32" s="1007"/>
      <c r="Q32" s="1013">
        <v>1031</v>
      </c>
      <c r="R32" s="1014"/>
      <c r="S32" s="1014"/>
      <c r="T32" s="1014"/>
      <c r="U32" s="1014"/>
      <c r="V32" s="1014">
        <v>1056</v>
      </c>
      <c r="W32" s="1014"/>
      <c r="X32" s="1014"/>
      <c r="Y32" s="1014"/>
      <c r="Z32" s="1014"/>
      <c r="AA32" s="1014">
        <v>-25</v>
      </c>
      <c r="AB32" s="1014"/>
      <c r="AC32" s="1014"/>
      <c r="AD32" s="1014"/>
      <c r="AE32" s="1015"/>
      <c r="AF32" s="1010">
        <v>1616</v>
      </c>
      <c r="AG32" s="1011"/>
      <c r="AH32" s="1011"/>
      <c r="AI32" s="1011"/>
      <c r="AJ32" s="1012"/>
      <c r="AK32" s="955">
        <v>200</v>
      </c>
      <c r="AL32" s="946"/>
      <c r="AM32" s="946"/>
      <c r="AN32" s="946"/>
      <c r="AO32" s="946"/>
      <c r="AP32" s="946">
        <v>845</v>
      </c>
      <c r="AQ32" s="946"/>
      <c r="AR32" s="946"/>
      <c r="AS32" s="946"/>
      <c r="AT32" s="946"/>
      <c r="AU32" s="946">
        <v>489</v>
      </c>
      <c r="AV32" s="946"/>
      <c r="AW32" s="946"/>
      <c r="AX32" s="946"/>
      <c r="AY32" s="946"/>
      <c r="AZ32" s="1016" t="s">
        <v>320</v>
      </c>
      <c r="BA32" s="1016"/>
      <c r="BB32" s="1016"/>
      <c r="BC32" s="1016"/>
      <c r="BD32" s="1016"/>
      <c r="BE32" s="947" t="s">
        <v>340</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1">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1">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1">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342</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99" t="s">
        <v>324</v>
      </c>
      <c r="B63" s="912" t="s">
        <v>343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2284</v>
      </c>
      <c r="AG63" s="934"/>
      <c r="AH63" s="934"/>
      <c r="AI63" s="934"/>
      <c r="AJ63" s="997"/>
      <c r="AK63" s="998"/>
      <c r="AL63" s="938"/>
      <c r="AM63" s="938"/>
      <c r="AN63" s="938"/>
      <c r="AO63" s="938"/>
      <c r="AP63" s="934">
        <v>2525</v>
      </c>
      <c r="AQ63" s="934"/>
      <c r="AR63" s="934"/>
      <c r="AS63" s="934"/>
      <c r="AT63" s="934"/>
      <c r="AU63" s="934">
        <v>1794</v>
      </c>
      <c r="AV63" s="934"/>
      <c r="AW63" s="934"/>
      <c r="AX63" s="934"/>
      <c r="AY63" s="934"/>
      <c r="AZ63" s="992"/>
      <c r="BA63" s="992"/>
      <c r="BB63" s="992"/>
      <c r="BC63" s="992"/>
      <c r="BD63" s="992"/>
      <c r="BE63" s="935"/>
      <c r="BF63" s="935"/>
      <c r="BG63" s="935"/>
      <c r="BH63" s="935"/>
      <c r="BI63" s="936"/>
      <c r="BJ63" s="993" t="s">
        <v>63</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345</v>
      </c>
      <c r="B66" s="971"/>
      <c r="C66" s="971"/>
      <c r="D66" s="971"/>
      <c r="E66" s="971"/>
      <c r="F66" s="971"/>
      <c r="G66" s="971"/>
      <c r="H66" s="971"/>
      <c r="I66" s="971"/>
      <c r="J66" s="971"/>
      <c r="K66" s="971"/>
      <c r="L66" s="971"/>
      <c r="M66" s="971"/>
      <c r="N66" s="971"/>
      <c r="O66" s="971"/>
      <c r="P66" s="972"/>
      <c r="Q66" s="976" t="s">
        <v>328</v>
      </c>
      <c r="R66" s="977"/>
      <c r="S66" s="977"/>
      <c r="T66" s="977"/>
      <c r="U66" s="978"/>
      <c r="V66" s="976" t="s">
        <v>329</v>
      </c>
      <c r="W66" s="977"/>
      <c r="X66" s="977"/>
      <c r="Y66" s="977"/>
      <c r="Z66" s="978"/>
      <c r="AA66" s="976" t="s">
        <v>330</v>
      </c>
      <c r="AB66" s="977"/>
      <c r="AC66" s="977"/>
      <c r="AD66" s="977"/>
      <c r="AE66" s="978"/>
      <c r="AF66" s="982" t="s">
        <v>331</v>
      </c>
      <c r="AG66" s="983"/>
      <c r="AH66" s="983"/>
      <c r="AI66" s="983"/>
      <c r="AJ66" s="984"/>
      <c r="AK66" s="976" t="s">
        <v>332</v>
      </c>
      <c r="AL66" s="971"/>
      <c r="AM66" s="971"/>
      <c r="AN66" s="971"/>
      <c r="AO66" s="972"/>
      <c r="AP66" s="976" t="s">
        <v>333</v>
      </c>
      <c r="AQ66" s="977"/>
      <c r="AR66" s="977"/>
      <c r="AS66" s="977"/>
      <c r="AT66" s="978"/>
      <c r="AU66" s="976" t="s">
        <v>346</v>
      </c>
      <c r="AV66" s="977"/>
      <c r="AW66" s="977"/>
      <c r="AX66" s="977"/>
      <c r="AY66" s="978"/>
      <c r="AZ66" s="976" t="s">
        <v>308</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5">
        <v>1</v>
      </c>
      <c r="B68" s="960" t="s">
        <v>347</v>
      </c>
      <c r="C68" s="961"/>
      <c r="D68" s="961"/>
      <c r="E68" s="961"/>
      <c r="F68" s="961"/>
      <c r="G68" s="961"/>
      <c r="H68" s="961"/>
      <c r="I68" s="961"/>
      <c r="J68" s="961"/>
      <c r="K68" s="961"/>
      <c r="L68" s="961"/>
      <c r="M68" s="961"/>
      <c r="N68" s="961"/>
      <c r="O68" s="961"/>
      <c r="P68" s="962"/>
      <c r="Q68" s="963">
        <v>7064</v>
      </c>
      <c r="R68" s="957"/>
      <c r="S68" s="957"/>
      <c r="T68" s="957"/>
      <c r="U68" s="957"/>
      <c r="V68" s="957">
        <v>5999</v>
      </c>
      <c r="W68" s="957"/>
      <c r="X68" s="957"/>
      <c r="Y68" s="957"/>
      <c r="Z68" s="957"/>
      <c r="AA68" s="957">
        <v>1065</v>
      </c>
      <c r="AB68" s="957"/>
      <c r="AC68" s="957"/>
      <c r="AD68" s="957"/>
      <c r="AE68" s="957"/>
      <c r="AF68" s="957">
        <v>1065</v>
      </c>
      <c r="AG68" s="957"/>
      <c r="AH68" s="957"/>
      <c r="AI68" s="957"/>
      <c r="AJ68" s="957"/>
      <c r="AK68" s="957">
        <v>208</v>
      </c>
      <c r="AL68" s="957"/>
      <c r="AM68" s="957"/>
      <c r="AN68" s="957"/>
      <c r="AO68" s="957"/>
      <c r="AP68" s="957" t="s">
        <v>320</v>
      </c>
      <c r="AQ68" s="957"/>
      <c r="AR68" s="957"/>
      <c r="AS68" s="957"/>
      <c r="AT68" s="957"/>
      <c r="AU68" s="957" t="s">
        <v>320</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7">
        <v>2</v>
      </c>
      <c r="B69" s="949" t="s">
        <v>348</v>
      </c>
      <c r="C69" s="950"/>
      <c r="D69" s="950"/>
      <c r="E69" s="950"/>
      <c r="F69" s="950"/>
      <c r="G69" s="950"/>
      <c r="H69" s="950"/>
      <c r="I69" s="950"/>
      <c r="J69" s="950"/>
      <c r="K69" s="950"/>
      <c r="L69" s="950"/>
      <c r="M69" s="950"/>
      <c r="N69" s="950"/>
      <c r="O69" s="950"/>
      <c r="P69" s="951"/>
      <c r="Q69" s="952">
        <v>1174</v>
      </c>
      <c r="R69" s="946"/>
      <c r="S69" s="946"/>
      <c r="T69" s="946"/>
      <c r="U69" s="946"/>
      <c r="V69" s="946">
        <v>1148</v>
      </c>
      <c r="W69" s="946"/>
      <c r="X69" s="946"/>
      <c r="Y69" s="946"/>
      <c r="Z69" s="946"/>
      <c r="AA69" s="946">
        <v>26</v>
      </c>
      <c r="AB69" s="946"/>
      <c r="AC69" s="946"/>
      <c r="AD69" s="946"/>
      <c r="AE69" s="946"/>
      <c r="AF69" s="946">
        <v>26</v>
      </c>
      <c r="AG69" s="946"/>
      <c r="AH69" s="946"/>
      <c r="AI69" s="946"/>
      <c r="AJ69" s="946"/>
      <c r="AK69" s="946">
        <v>65</v>
      </c>
      <c r="AL69" s="946"/>
      <c r="AM69" s="946"/>
      <c r="AN69" s="946"/>
      <c r="AO69" s="946"/>
      <c r="AP69" s="946">
        <v>625</v>
      </c>
      <c r="AQ69" s="946"/>
      <c r="AR69" s="946"/>
      <c r="AS69" s="946"/>
      <c r="AT69" s="946"/>
      <c r="AU69" s="946">
        <v>75</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7">
        <v>3</v>
      </c>
      <c r="B70" s="949" t="s">
        <v>349</v>
      </c>
      <c r="C70" s="950"/>
      <c r="D70" s="950"/>
      <c r="E70" s="950"/>
      <c r="F70" s="950"/>
      <c r="G70" s="950"/>
      <c r="H70" s="950"/>
      <c r="I70" s="950"/>
      <c r="J70" s="950"/>
      <c r="K70" s="950"/>
      <c r="L70" s="950"/>
      <c r="M70" s="950"/>
      <c r="N70" s="950"/>
      <c r="O70" s="950"/>
      <c r="P70" s="951"/>
      <c r="Q70" s="952">
        <v>211</v>
      </c>
      <c r="R70" s="946"/>
      <c r="S70" s="946"/>
      <c r="T70" s="946"/>
      <c r="U70" s="946"/>
      <c r="V70" s="946">
        <v>132</v>
      </c>
      <c r="W70" s="946"/>
      <c r="X70" s="946"/>
      <c r="Y70" s="946"/>
      <c r="Z70" s="946"/>
      <c r="AA70" s="946">
        <v>78</v>
      </c>
      <c r="AB70" s="946"/>
      <c r="AC70" s="946"/>
      <c r="AD70" s="946"/>
      <c r="AE70" s="946"/>
      <c r="AF70" s="946">
        <v>20</v>
      </c>
      <c r="AG70" s="946"/>
      <c r="AH70" s="946"/>
      <c r="AI70" s="946"/>
      <c r="AJ70" s="946"/>
      <c r="AK70" s="946">
        <v>41</v>
      </c>
      <c r="AL70" s="946"/>
      <c r="AM70" s="946"/>
      <c r="AN70" s="946"/>
      <c r="AO70" s="946"/>
      <c r="AP70" s="946">
        <v>141</v>
      </c>
      <c r="AQ70" s="946"/>
      <c r="AR70" s="946"/>
      <c r="AS70" s="946"/>
      <c r="AT70" s="946"/>
      <c r="AU70" s="946">
        <v>28</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7">
        <v>4</v>
      </c>
      <c r="B71" s="949" t="s">
        <v>350</v>
      </c>
      <c r="C71" s="950"/>
      <c r="D71" s="950"/>
      <c r="E71" s="950"/>
      <c r="F71" s="950"/>
      <c r="G71" s="950"/>
      <c r="H71" s="950"/>
      <c r="I71" s="950"/>
      <c r="J71" s="950"/>
      <c r="K71" s="950"/>
      <c r="L71" s="950"/>
      <c r="M71" s="950"/>
      <c r="N71" s="950"/>
      <c r="O71" s="950"/>
      <c r="P71" s="951"/>
      <c r="Q71" s="952">
        <v>312</v>
      </c>
      <c r="R71" s="946"/>
      <c r="S71" s="946"/>
      <c r="T71" s="946"/>
      <c r="U71" s="946"/>
      <c r="V71" s="946">
        <v>290</v>
      </c>
      <c r="W71" s="946"/>
      <c r="X71" s="946"/>
      <c r="Y71" s="946"/>
      <c r="Z71" s="946"/>
      <c r="AA71" s="946">
        <v>22</v>
      </c>
      <c r="AB71" s="946"/>
      <c r="AC71" s="946"/>
      <c r="AD71" s="946"/>
      <c r="AE71" s="946"/>
      <c r="AF71" s="946">
        <v>22</v>
      </c>
      <c r="AG71" s="946"/>
      <c r="AH71" s="946"/>
      <c r="AI71" s="946"/>
      <c r="AJ71" s="946"/>
      <c r="AK71" s="946" t="s">
        <v>320</v>
      </c>
      <c r="AL71" s="946"/>
      <c r="AM71" s="946"/>
      <c r="AN71" s="946"/>
      <c r="AO71" s="946"/>
      <c r="AP71" s="946" t="s">
        <v>320</v>
      </c>
      <c r="AQ71" s="946"/>
      <c r="AR71" s="946"/>
      <c r="AS71" s="946"/>
      <c r="AT71" s="946"/>
      <c r="AU71" s="946" t="s">
        <v>320</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7">
        <v>5</v>
      </c>
      <c r="B72" s="949" t="s">
        <v>351</v>
      </c>
      <c r="C72" s="950"/>
      <c r="D72" s="950"/>
      <c r="E72" s="950"/>
      <c r="F72" s="950"/>
      <c r="G72" s="950"/>
      <c r="H72" s="950"/>
      <c r="I72" s="950"/>
      <c r="J72" s="950"/>
      <c r="K72" s="950"/>
      <c r="L72" s="950"/>
      <c r="M72" s="950"/>
      <c r="N72" s="950"/>
      <c r="O72" s="950"/>
      <c r="P72" s="951"/>
      <c r="Q72" s="952">
        <v>322367</v>
      </c>
      <c r="R72" s="946"/>
      <c r="S72" s="946"/>
      <c r="T72" s="946"/>
      <c r="U72" s="946"/>
      <c r="V72" s="946">
        <v>314740</v>
      </c>
      <c r="W72" s="946"/>
      <c r="X72" s="946"/>
      <c r="Y72" s="946"/>
      <c r="Z72" s="946"/>
      <c r="AA72" s="946">
        <v>7627</v>
      </c>
      <c r="AB72" s="946"/>
      <c r="AC72" s="946"/>
      <c r="AD72" s="946"/>
      <c r="AE72" s="946"/>
      <c r="AF72" s="946">
        <v>5417</v>
      </c>
      <c r="AG72" s="946"/>
      <c r="AH72" s="946"/>
      <c r="AI72" s="946"/>
      <c r="AJ72" s="946"/>
      <c r="AK72" s="946" t="s">
        <v>320</v>
      </c>
      <c r="AL72" s="946"/>
      <c r="AM72" s="946"/>
      <c r="AN72" s="946"/>
      <c r="AO72" s="946"/>
      <c r="AP72" s="946" t="s">
        <v>320</v>
      </c>
      <c r="AQ72" s="946"/>
      <c r="AR72" s="946"/>
      <c r="AS72" s="946"/>
      <c r="AT72" s="946"/>
      <c r="AU72" s="946" t="s">
        <v>320</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7">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7">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7">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7">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99" t="s">
        <v>324</v>
      </c>
      <c r="B88" s="912" t="s">
        <v>352</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912" t="s">
        <v>353</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166</v>
      </c>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355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358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359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360</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361</v>
      </c>
      <c r="AB109" s="871"/>
      <c r="AC109" s="871"/>
      <c r="AD109" s="871"/>
      <c r="AE109" s="872"/>
      <c r="AF109" s="873" t="s">
        <v>362</v>
      </c>
      <c r="AG109" s="871"/>
      <c r="AH109" s="871"/>
      <c r="AI109" s="871"/>
      <c r="AJ109" s="872"/>
      <c r="AK109" s="873" t="s">
        <v>238</v>
      </c>
      <c r="AL109" s="871"/>
      <c r="AM109" s="871"/>
      <c r="AN109" s="871"/>
      <c r="AO109" s="872"/>
      <c r="AP109" s="873" t="s">
        <v>363</v>
      </c>
      <c r="AQ109" s="871"/>
      <c r="AR109" s="871"/>
      <c r="AS109" s="871"/>
      <c r="AT109" s="904"/>
      <c r="AU109" s="870" t="s">
        <v>360</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361</v>
      </c>
      <c r="BR109" s="871"/>
      <c r="BS109" s="871"/>
      <c r="BT109" s="871"/>
      <c r="BU109" s="872"/>
      <c r="BV109" s="873" t="s">
        <v>362</v>
      </c>
      <c r="BW109" s="871"/>
      <c r="BX109" s="871"/>
      <c r="BY109" s="871"/>
      <c r="BZ109" s="872"/>
      <c r="CA109" s="873" t="s">
        <v>238</v>
      </c>
      <c r="CB109" s="871"/>
      <c r="CC109" s="871"/>
      <c r="CD109" s="871"/>
      <c r="CE109" s="872"/>
      <c r="CF109" s="911" t="s">
        <v>363</v>
      </c>
      <c r="CG109" s="911"/>
      <c r="CH109" s="911"/>
      <c r="CI109" s="911"/>
      <c r="CJ109" s="911"/>
      <c r="CK109" s="873" t="s">
        <v>364</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361</v>
      </c>
      <c r="DH109" s="871"/>
      <c r="DI109" s="871"/>
      <c r="DJ109" s="871"/>
      <c r="DK109" s="872"/>
      <c r="DL109" s="873" t="s">
        <v>362</v>
      </c>
      <c r="DM109" s="871"/>
      <c r="DN109" s="871"/>
      <c r="DO109" s="871"/>
      <c r="DP109" s="872"/>
      <c r="DQ109" s="873" t="s">
        <v>238</v>
      </c>
      <c r="DR109" s="871"/>
      <c r="DS109" s="871"/>
      <c r="DT109" s="871"/>
      <c r="DU109" s="872"/>
      <c r="DV109" s="873" t="s">
        <v>363</v>
      </c>
      <c r="DW109" s="871"/>
      <c r="DX109" s="871"/>
      <c r="DY109" s="871"/>
      <c r="DZ109" s="904"/>
    </row>
    <row r="110" spans="1:131" s="89" customFormat="1" ht="26.25" customHeight="1" x14ac:dyDescent="0.2">
      <c r="A110" s="784" t="s">
        <v>365</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901006</v>
      </c>
      <c r="AB110" s="864"/>
      <c r="AC110" s="864"/>
      <c r="AD110" s="864"/>
      <c r="AE110" s="865"/>
      <c r="AF110" s="866">
        <v>911652</v>
      </c>
      <c r="AG110" s="864"/>
      <c r="AH110" s="864"/>
      <c r="AI110" s="864"/>
      <c r="AJ110" s="865"/>
      <c r="AK110" s="866">
        <v>929611</v>
      </c>
      <c r="AL110" s="864"/>
      <c r="AM110" s="864"/>
      <c r="AN110" s="864"/>
      <c r="AO110" s="865"/>
      <c r="AP110" s="867">
        <v>13.7</v>
      </c>
      <c r="AQ110" s="868"/>
      <c r="AR110" s="868"/>
      <c r="AS110" s="868"/>
      <c r="AT110" s="869"/>
      <c r="AU110" s="905" t="s">
        <v>366</v>
      </c>
      <c r="AV110" s="906"/>
      <c r="AW110" s="906"/>
      <c r="AX110" s="906"/>
      <c r="AY110" s="906"/>
      <c r="AZ110" s="835" t="s">
        <v>367</v>
      </c>
      <c r="BA110" s="785"/>
      <c r="BB110" s="785"/>
      <c r="BC110" s="785"/>
      <c r="BD110" s="785"/>
      <c r="BE110" s="785"/>
      <c r="BF110" s="785"/>
      <c r="BG110" s="785"/>
      <c r="BH110" s="785"/>
      <c r="BI110" s="785"/>
      <c r="BJ110" s="785"/>
      <c r="BK110" s="785"/>
      <c r="BL110" s="785"/>
      <c r="BM110" s="785"/>
      <c r="BN110" s="785"/>
      <c r="BO110" s="785"/>
      <c r="BP110" s="786"/>
      <c r="BQ110" s="836">
        <v>8688772</v>
      </c>
      <c r="BR110" s="817"/>
      <c r="BS110" s="817"/>
      <c r="BT110" s="817"/>
      <c r="BU110" s="817"/>
      <c r="BV110" s="817">
        <v>9040871</v>
      </c>
      <c r="BW110" s="817"/>
      <c r="BX110" s="817"/>
      <c r="BY110" s="817"/>
      <c r="BZ110" s="817"/>
      <c r="CA110" s="817">
        <v>8964316</v>
      </c>
      <c r="CB110" s="817"/>
      <c r="CC110" s="817"/>
      <c r="CD110" s="817"/>
      <c r="CE110" s="817"/>
      <c r="CF110" s="841">
        <v>132</v>
      </c>
      <c r="CG110" s="842"/>
      <c r="CH110" s="842"/>
      <c r="CI110" s="842"/>
      <c r="CJ110" s="842"/>
      <c r="CK110" s="901" t="s">
        <v>368</v>
      </c>
      <c r="CL110" s="794"/>
      <c r="CM110" s="835" t="s">
        <v>369</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63</v>
      </c>
      <c r="DH110" s="817"/>
      <c r="DI110" s="817"/>
      <c r="DJ110" s="817"/>
      <c r="DK110" s="817"/>
      <c r="DL110" s="817" t="s">
        <v>63</v>
      </c>
      <c r="DM110" s="817"/>
      <c r="DN110" s="817"/>
      <c r="DO110" s="817"/>
      <c r="DP110" s="817"/>
      <c r="DQ110" s="817" t="s">
        <v>63</v>
      </c>
      <c r="DR110" s="817"/>
      <c r="DS110" s="817"/>
      <c r="DT110" s="817"/>
      <c r="DU110" s="817"/>
      <c r="DV110" s="818" t="s">
        <v>63</v>
      </c>
      <c r="DW110" s="818"/>
      <c r="DX110" s="818"/>
      <c r="DY110" s="818"/>
      <c r="DZ110" s="819"/>
    </row>
    <row r="111" spans="1:131" s="89" customFormat="1" ht="26.25" customHeight="1" x14ac:dyDescent="0.2">
      <c r="A111" s="749" t="s">
        <v>370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63</v>
      </c>
      <c r="AB111" s="894"/>
      <c r="AC111" s="894"/>
      <c r="AD111" s="894"/>
      <c r="AE111" s="895"/>
      <c r="AF111" s="896" t="s">
        <v>63</v>
      </c>
      <c r="AG111" s="894"/>
      <c r="AH111" s="894"/>
      <c r="AI111" s="894"/>
      <c r="AJ111" s="895"/>
      <c r="AK111" s="896" t="s">
        <v>63</v>
      </c>
      <c r="AL111" s="894"/>
      <c r="AM111" s="894"/>
      <c r="AN111" s="894"/>
      <c r="AO111" s="895"/>
      <c r="AP111" s="897" t="s">
        <v>63</v>
      </c>
      <c r="AQ111" s="898"/>
      <c r="AR111" s="898"/>
      <c r="AS111" s="898"/>
      <c r="AT111" s="899"/>
      <c r="AU111" s="907"/>
      <c r="AV111" s="908"/>
      <c r="AW111" s="908"/>
      <c r="AX111" s="908"/>
      <c r="AY111" s="908"/>
      <c r="AZ111" s="792" t="s">
        <v>371</v>
      </c>
      <c r="BA111" s="727"/>
      <c r="BB111" s="727"/>
      <c r="BC111" s="727"/>
      <c r="BD111" s="727"/>
      <c r="BE111" s="727"/>
      <c r="BF111" s="727"/>
      <c r="BG111" s="727"/>
      <c r="BH111" s="727"/>
      <c r="BI111" s="727"/>
      <c r="BJ111" s="727"/>
      <c r="BK111" s="727"/>
      <c r="BL111" s="727"/>
      <c r="BM111" s="727"/>
      <c r="BN111" s="727"/>
      <c r="BO111" s="727"/>
      <c r="BP111" s="728"/>
      <c r="BQ111" s="764" t="s">
        <v>63</v>
      </c>
      <c r="BR111" s="765"/>
      <c r="BS111" s="765"/>
      <c r="BT111" s="765"/>
      <c r="BU111" s="765"/>
      <c r="BV111" s="765" t="s">
        <v>63</v>
      </c>
      <c r="BW111" s="765"/>
      <c r="BX111" s="765"/>
      <c r="BY111" s="765"/>
      <c r="BZ111" s="765"/>
      <c r="CA111" s="765" t="s">
        <v>63</v>
      </c>
      <c r="CB111" s="765"/>
      <c r="CC111" s="765"/>
      <c r="CD111" s="765"/>
      <c r="CE111" s="765"/>
      <c r="CF111" s="850" t="s">
        <v>63</v>
      </c>
      <c r="CG111" s="851"/>
      <c r="CH111" s="851"/>
      <c r="CI111" s="851"/>
      <c r="CJ111" s="851"/>
      <c r="CK111" s="902"/>
      <c r="CL111" s="796"/>
      <c r="CM111" s="792" t="s">
        <v>372</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63</v>
      </c>
      <c r="DH111" s="765"/>
      <c r="DI111" s="765"/>
      <c r="DJ111" s="765"/>
      <c r="DK111" s="765"/>
      <c r="DL111" s="765" t="s">
        <v>63</v>
      </c>
      <c r="DM111" s="765"/>
      <c r="DN111" s="765"/>
      <c r="DO111" s="765"/>
      <c r="DP111" s="765"/>
      <c r="DQ111" s="765" t="s">
        <v>63</v>
      </c>
      <c r="DR111" s="765"/>
      <c r="DS111" s="765"/>
      <c r="DT111" s="765"/>
      <c r="DU111" s="765"/>
      <c r="DV111" s="771" t="s">
        <v>63</v>
      </c>
      <c r="DW111" s="771"/>
      <c r="DX111" s="771"/>
      <c r="DY111" s="771"/>
      <c r="DZ111" s="772"/>
    </row>
    <row r="112" spans="1:131" s="89" customFormat="1" ht="26.25" customHeight="1" x14ac:dyDescent="0.2">
      <c r="A112" s="887" t="s">
        <v>373</v>
      </c>
      <c r="B112" s="888"/>
      <c r="C112" s="727" t="s">
        <v>374</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63</v>
      </c>
      <c r="AB112" s="755"/>
      <c r="AC112" s="755"/>
      <c r="AD112" s="755"/>
      <c r="AE112" s="756"/>
      <c r="AF112" s="757" t="s">
        <v>63</v>
      </c>
      <c r="AG112" s="755"/>
      <c r="AH112" s="755"/>
      <c r="AI112" s="755"/>
      <c r="AJ112" s="756"/>
      <c r="AK112" s="757" t="s">
        <v>63</v>
      </c>
      <c r="AL112" s="755"/>
      <c r="AM112" s="755"/>
      <c r="AN112" s="755"/>
      <c r="AO112" s="756"/>
      <c r="AP112" s="799" t="s">
        <v>63</v>
      </c>
      <c r="AQ112" s="800"/>
      <c r="AR112" s="800"/>
      <c r="AS112" s="800"/>
      <c r="AT112" s="801"/>
      <c r="AU112" s="907"/>
      <c r="AV112" s="908"/>
      <c r="AW112" s="908"/>
      <c r="AX112" s="908"/>
      <c r="AY112" s="908"/>
      <c r="AZ112" s="792" t="s">
        <v>375</v>
      </c>
      <c r="BA112" s="727"/>
      <c r="BB112" s="727"/>
      <c r="BC112" s="727"/>
      <c r="BD112" s="727"/>
      <c r="BE112" s="727"/>
      <c r="BF112" s="727"/>
      <c r="BG112" s="727"/>
      <c r="BH112" s="727"/>
      <c r="BI112" s="727"/>
      <c r="BJ112" s="727"/>
      <c r="BK112" s="727"/>
      <c r="BL112" s="727"/>
      <c r="BM112" s="727"/>
      <c r="BN112" s="727"/>
      <c r="BO112" s="727"/>
      <c r="BP112" s="728"/>
      <c r="BQ112" s="764">
        <v>2071207</v>
      </c>
      <c r="BR112" s="765"/>
      <c r="BS112" s="765"/>
      <c r="BT112" s="765"/>
      <c r="BU112" s="765"/>
      <c r="BV112" s="765">
        <v>1944801</v>
      </c>
      <c r="BW112" s="765"/>
      <c r="BX112" s="765"/>
      <c r="BY112" s="765"/>
      <c r="BZ112" s="765"/>
      <c r="CA112" s="765">
        <v>1794799</v>
      </c>
      <c r="CB112" s="765"/>
      <c r="CC112" s="765"/>
      <c r="CD112" s="765"/>
      <c r="CE112" s="765"/>
      <c r="CF112" s="850">
        <v>26.4</v>
      </c>
      <c r="CG112" s="851"/>
      <c r="CH112" s="851"/>
      <c r="CI112" s="851"/>
      <c r="CJ112" s="851"/>
      <c r="CK112" s="902"/>
      <c r="CL112" s="796"/>
      <c r="CM112" s="792" t="s">
        <v>376</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63</v>
      </c>
      <c r="DH112" s="765"/>
      <c r="DI112" s="765"/>
      <c r="DJ112" s="765"/>
      <c r="DK112" s="765"/>
      <c r="DL112" s="765" t="s">
        <v>63</v>
      </c>
      <c r="DM112" s="765"/>
      <c r="DN112" s="765"/>
      <c r="DO112" s="765"/>
      <c r="DP112" s="765"/>
      <c r="DQ112" s="765" t="s">
        <v>63</v>
      </c>
      <c r="DR112" s="765"/>
      <c r="DS112" s="765"/>
      <c r="DT112" s="765"/>
      <c r="DU112" s="765"/>
      <c r="DV112" s="771" t="s">
        <v>63</v>
      </c>
      <c r="DW112" s="771"/>
      <c r="DX112" s="771"/>
      <c r="DY112" s="771"/>
      <c r="DZ112" s="772"/>
    </row>
    <row r="113" spans="1:130" s="89" customFormat="1" ht="26.25" customHeight="1" x14ac:dyDescent="0.2">
      <c r="A113" s="889"/>
      <c r="B113" s="890"/>
      <c r="C113" s="727" t="s">
        <v>377</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211013</v>
      </c>
      <c r="AB113" s="894"/>
      <c r="AC113" s="894"/>
      <c r="AD113" s="894"/>
      <c r="AE113" s="895"/>
      <c r="AF113" s="896">
        <v>197163</v>
      </c>
      <c r="AG113" s="894"/>
      <c r="AH113" s="894"/>
      <c r="AI113" s="894"/>
      <c r="AJ113" s="895"/>
      <c r="AK113" s="896">
        <v>181927</v>
      </c>
      <c r="AL113" s="894"/>
      <c r="AM113" s="894"/>
      <c r="AN113" s="894"/>
      <c r="AO113" s="895"/>
      <c r="AP113" s="897">
        <v>2.7</v>
      </c>
      <c r="AQ113" s="898"/>
      <c r="AR113" s="898"/>
      <c r="AS113" s="898"/>
      <c r="AT113" s="899"/>
      <c r="AU113" s="907"/>
      <c r="AV113" s="908"/>
      <c r="AW113" s="908"/>
      <c r="AX113" s="908"/>
      <c r="AY113" s="908"/>
      <c r="AZ113" s="792" t="s">
        <v>378</v>
      </c>
      <c r="BA113" s="727"/>
      <c r="BB113" s="727"/>
      <c r="BC113" s="727"/>
      <c r="BD113" s="727"/>
      <c r="BE113" s="727"/>
      <c r="BF113" s="727"/>
      <c r="BG113" s="727"/>
      <c r="BH113" s="727"/>
      <c r="BI113" s="727"/>
      <c r="BJ113" s="727"/>
      <c r="BK113" s="727"/>
      <c r="BL113" s="727"/>
      <c r="BM113" s="727"/>
      <c r="BN113" s="727"/>
      <c r="BO113" s="727"/>
      <c r="BP113" s="728"/>
      <c r="BQ113" s="764">
        <v>133733</v>
      </c>
      <c r="BR113" s="765"/>
      <c r="BS113" s="765"/>
      <c r="BT113" s="765"/>
      <c r="BU113" s="765"/>
      <c r="BV113" s="765">
        <v>98805</v>
      </c>
      <c r="BW113" s="765"/>
      <c r="BX113" s="765"/>
      <c r="BY113" s="765"/>
      <c r="BZ113" s="765"/>
      <c r="CA113" s="765">
        <v>104048</v>
      </c>
      <c r="CB113" s="765"/>
      <c r="CC113" s="765"/>
      <c r="CD113" s="765"/>
      <c r="CE113" s="765"/>
      <c r="CF113" s="850">
        <v>1.5</v>
      </c>
      <c r="CG113" s="851"/>
      <c r="CH113" s="851"/>
      <c r="CI113" s="851"/>
      <c r="CJ113" s="851"/>
      <c r="CK113" s="902"/>
      <c r="CL113" s="796"/>
      <c r="CM113" s="792" t="s">
        <v>379</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63</v>
      </c>
      <c r="DH113" s="755"/>
      <c r="DI113" s="755"/>
      <c r="DJ113" s="755"/>
      <c r="DK113" s="756"/>
      <c r="DL113" s="757" t="s">
        <v>63</v>
      </c>
      <c r="DM113" s="755"/>
      <c r="DN113" s="755"/>
      <c r="DO113" s="755"/>
      <c r="DP113" s="756"/>
      <c r="DQ113" s="757" t="s">
        <v>63</v>
      </c>
      <c r="DR113" s="755"/>
      <c r="DS113" s="755"/>
      <c r="DT113" s="755"/>
      <c r="DU113" s="756"/>
      <c r="DV113" s="799" t="s">
        <v>63</v>
      </c>
      <c r="DW113" s="800"/>
      <c r="DX113" s="800"/>
      <c r="DY113" s="800"/>
      <c r="DZ113" s="801"/>
    </row>
    <row r="114" spans="1:130" s="89" customFormat="1" ht="26.25" customHeight="1" x14ac:dyDescent="0.2">
      <c r="A114" s="889"/>
      <c r="B114" s="890"/>
      <c r="C114" s="727" t="s">
        <v>380</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39879</v>
      </c>
      <c r="AB114" s="755"/>
      <c r="AC114" s="755"/>
      <c r="AD114" s="755"/>
      <c r="AE114" s="756"/>
      <c r="AF114" s="757">
        <v>41977</v>
      </c>
      <c r="AG114" s="755"/>
      <c r="AH114" s="755"/>
      <c r="AI114" s="755"/>
      <c r="AJ114" s="756"/>
      <c r="AK114" s="757">
        <v>43822</v>
      </c>
      <c r="AL114" s="755"/>
      <c r="AM114" s="755"/>
      <c r="AN114" s="755"/>
      <c r="AO114" s="756"/>
      <c r="AP114" s="799">
        <v>0.6</v>
      </c>
      <c r="AQ114" s="800"/>
      <c r="AR114" s="800"/>
      <c r="AS114" s="800"/>
      <c r="AT114" s="801"/>
      <c r="AU114" s="907"/>
      <c r="AV114" s="908"/>
      <c r="AW114" s="908"/>
      <c r="AX114" s="908"/>
      <c r="AY114" s="908"/>
      <c r="AZ114" s="792" t="s">
        <v>381</v>
      </c>
      <c r="BA114" s="727"/>
      <c r="BB114" s="727"/>
      <c r="BC114" s="727"/>
      <c r="BD114" s="727"/>
      <c r="BE114" s="727"/>
      <c r="BF114" s="727"/>
      <c r="BG114" s="727"/>
      <c r="BH114" s="727"/>
      <c r="BI114" s="727"/>
      <c r="BJ114" s="727"/>
      <c r="BK114" s="727"/>
      <c r="BL114" s="727"/>
      <c r="BM114" s="727"/>
      <c r="BN114" s="727"/>
      <c r="BO114" s="727"/>
      <c r="BP114" s="728"/>
      <c r="BQ114" s="764">
        <v>1569782</v>
      </c>
      <c r="BR114" s="765"/>
      <c r="BS114" s="765"/>
      <c r="BT114" s="765"/>
      <c r="BU114" s="765"/>
      <c r="BV114" s="765">
        <v>1630882</v>
      </c>
      <c r="BW114" s="765"/>
      <c r="BX114" s="765"/>
      <c r="BY114" s="765"/>
      <c r="BZ114" s="765"/>
      <c r="CA114" s="765">
        <v>1659456</v>
      </c>
      <c r="CB114" s="765"/>
      <c r="CC114" s="765"/>
      <c r="CD114" s="765"/>
      <c r="CE114" s="765"/>
      <c r="CF114" s="850">
        <v>24.4</v>
      </c>
      <c r="CG114" s="851"/>
      <c r="CH114" s="851"/>
      <c r="CI114" s="851"/>
      <c r="CJ114" s="851"/>
      <c r="CK114" s="902"/>
      <c r="CL114" s="796"/>
      <c r="CM114" s="792" t="s">
        <v>382</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63</v>
      </c>
      <c r="DH114" s="755"/>
      <c r="DI114" s="755"/>
      <c r="DJ114" s="755"/>
      <c r="DK114" s="756"/>
      <c r="DL114" s="757" t="s">
        <v>63</v>
      </c>
      <c r="DM114" s="755"/>
      <c r="DN114" s="755"/>
      <c r="DO114" s="755"/>
      <c r="DP114" s="756"/>
      <c r="DQ114" s="757" t="s">
        <v>63</v>
      </c>
      <c r="DR114" s="755"/>
      <c r="DS114" s="755"/>
      <c r="DT114" s="755"/>
      <c r="DU114" s="756"/>
      <c r="DV114" s="799" t="s">
        <v>63</v>
      </c>
      <c r="DW114" s="800"/>
      <c r="DX114" s="800"/>
      <c r="DY114" s="800"/>
      <c r="DZ114" s="801"/>
    </row>
    <row r="115" spans="1:130" s="89" customFormat="1" ht="26.25" customHeight="1" x14ac:dyDescent="0.2">
      <c r="A115" s="889"/>
      <c r="B115" s="890"/>
      <c r="C115" s="727" t="s">
        <v>383</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8826</v>
      </c>
      <c r="AB115" s="894"/>
      <c r="AC115" s="894"/>
      <c r="AD115" s="894"/>
      <c r="AE115" s="895"/>
      <c r="AF115" s="896">
        <v>5048</v>
      </c>
      <c r="AG115" s="894"/>
      <c r="AH115" s="894"/>
      <c r="AI115" s="894"/>
      <c r="AJ115" s="895"/>
      <c r="AK115" s="896">
        <v>2177</v>
      </c>
      <c r="AL115" s="894"/>
      <c r="AM115" s="894"/>
      <c r="AN115" s="894"/>
      <c r="AO115" s="895"/>
      <c r="AP115" s="897">
        <v>0</v>
      </c>
      <c r="AQ115" s="898"/>
      <c r="AR115" s="898"/>
      <c r="AS115" s="898"/>
      <c r="AT115" s="899"/>
      <c r="AU115" s="907"/>
      <c r="AV115" s="908"/>
      <c r="AW115" s="908"/>
      <c r="AX115" s="908"/>
      <c r="AY115" s="908"/>
      <c r="AZ115" s="792" t="s">
        <v>384</v>
      </c>
      <c r="BA115" s="727"/>
      <c r="BB115" s="727"/>
      <c r="BC115" s="727"/>
      <c r="BD115" s="727"/>
      <c r="BE115" s="727"/>
      <c r="BF115" s="727"/>
      <c r="BG115" s="727"/>
      <c r="BH115" s="727"/>
      <c r="BI115" s="727"/>
      <c r="BJ115" s="727"/>
      <c r="BK115" s="727"/>
      <c r="BL115" s="727"/>
      <c r="BM115" s="727"/>
      <c r="BN115" s="727"/>
      <c r="BO115" s="727"/>
      <c r="BP115" s="728"/>
      <c r="BQ115" s="764" t="s">
        <v>63</v>
      </c>
      <c r="BR115" s="765"/>
      <c r="BS115" s="765"/>
      <c r="BT115" s="765"/>
      <c r="BU115" s="765"/>
      <c r="BV115" s="765" t="s">
        <v>63</v>
      </c>
      <c r="BW115" s="765"/>
      <c r="BX115" s="765"/>
      <c r="BY115" s="765"/>
      <c r="BZ115" s="765"/>
      <c r="CA115" s="765" t="s">
        <v>63</v>
      </c>
      <c r="CB115" s="765"/>
      <c r="CC115" s="765"/>
      <c r="CD115" s="765"/>
      <c r="CE115" s="765"/>
      <c r="CF115" s="850" t="s">
        <v>63</v>
      </c>
      <c r="CG115" s="851"/>
      <c r="CH115" s="851"/>
      <c r="CI115" s="851"/>
      <c r="CJ115" s="851"/>
      <c r="CK115" s="902"/>
      <c r="CL115" s="796"/>
      <c r="CM115" s="792" t="s">
        <v>385</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63</v>
      </c>
      <c r="DH115" s="755"/>
      <c r="DI115" s="755"/>
      <c r="DJ115" s="755"/>
      <c r="DK115" s="756"/>
      <c r="DL115" s="757" t="s">
        <v>63</v>
      </c>
      <c r="DM115" s="755"/>
      <c r="DN115" s="755"/>
      <c r="DO115" s="755"/>
      <c r="DP115" s="756"/>
      <c r="DQ115" s="757" t="s">
        <v>63</v>
      </c>
      <c r="DR115" s="755"/>
      <c r="DS115" s="755"/>
      <c r="DT115" s="755"/>
      <c r="DU115" s="756"/>
      <c r="DV115" s="799" t="s">
        <v>63</v>
      </c>
      <c r="DW115" s="800"/>
      <c r="DX115" s="800"/>
      <c r="DY115" s="800"/>
      <c r="DZ115" s="801"/>
    </row>
    <row r="116" spans="1:130" s="89" customFormat="1" ht="26.25" customHeight="1" x14ac:dyDescent="0.2">
      <c r="A116" s="891"/>
      <c r="B116" s="892"/>
      <c r="C116" s="814" t="s">
        <v>386</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233</v>
      </c>
      <c r="AB116" s="755"/>
      <c r="AC116" s="755"/>
      <c r="AD116" s="755"/>
      <c r="AE116" s="756"/>
      <c r="AF116" s="757">
        <v>535</v>
      </c>
      <c r="AG116" s="755"/>
      <c r="AH116" s="755"/>
      <c r="AI116" s="755"/>
      <c r="AJ116" s="756"/>
      <c r="AK116" s="757">
        <v>1282</v>
      </c>
      <c r="AL116" s="755"/>
      <c r="AM116" s="755"/>
      <c r="AN116" s="755"/>
      <c r="AO116" s="756"/>
      <c r="AP116" s="799">
        <v>0</v>
      </c>
      <c r="AQ116" s="800"/>
      <c r="AR116" s="800"/>
      <c r="AS116" s="800"/>
      <c r="AT116" s="801"/>
      <c r="AU116" s="907"/>
      <c r="AV116" s="908"/>
      <c r="AW116" s="908"/>
      <c r="AX116" s="908"/>
      <c r="AY116" s="908"/>
      <c r="AZ116" s="884" t="s">
        <v>387</v>
      </c>
      <c r="BA116" s="885"/>
      <c r="BB116" s="885"/>
      <c r="BC116" s="885"/>
      <c r="BD116" s="885"/>
      <c r="BE116" s="885"/>
      <c r="BF116" s="885"/>
      <c r="BG116" s="885"/>
      <c r="BH116" s="885"/>
      <c r="BI116" s="885"/>
      <c r="BJ116" s="885"/>
      <c r="BK116" s="885"/>
      <c r="BL116" s="885"/>
      <c r="BM116" s="885"/>
      <c r="BN116" s="885"/>
      <c r="BO116" s="885"/>
      <c r="BP116" s="886"/>
      <c r="BQ116" s="764" t="s">
        <v>63</v>
      </c>
      <c r="BR116" s="765"/>
      <c r="BS116" s="765"/>
      <c r="BT116" s="765"/>
      <c r="BU116" s="765"/>
      <c r="BV116" s="765" t="s">
        <v>63</v>
      </c>
      <c r="BW116" s="765"/>
      <c r="BX116" s="765"/>
      <c r="BY116" s="765"/>
      <c r="BZ116" s="765"/>
      <c r="CA116" s="765" t="s">
        <v>63</v>
      </c>
      <c r="CB116" s="765"/>
      <c r="CC116" s="765"/>
      <c r="CD116" s="765"/>
      <c r="CE116" s="765"/>
      <c r="CF116" s="850" t="s">
        <v>63</v>
      </c>
      <c r="CG116" s="851"/>
      <c r="CH116" s="851"/>
      <c r="CI116" s="851"/>
      <c r="CJ116" s="851"/>
      <c r="CK116" s="902"/>
      <c r="CL116" s="796"/>
      <c r="CM116" s="792" t="s">
        <v>388</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63</v>
      </c>
      <c r="DH116" s="755"/>
      <c r="DI116" s="755"/>
      <c r="DJ116" s="755"/>
      <c r="DK116" s="756"/>
      <c r="DL116" s="757" t="s">
        <v>63</v>
      </c>
      <c r="DM116" s="755"/>
      <c r="DN116" s="755"/>
      <c r="DO116" s="755"/>
      <c r="DP116" s="756"/>
      <c r="DQ116" s="757" t="s">
        <v>63</v>
      </c>
      <c r="DR116" s="755"/>
      <c r="DS116" s="755"/>
      <c r="DT116" s="755"/>
      <c r="DU116" s="756"/>
      <c r="DV116" s="799" t="s">
        <v>63</v>
      </c>
      <c r="DW116" s="800"/>
      <c r="DX116" s="800"/>
      <c r="DY116" s="800"/>
      <c r="DZ116" s="801"/>
    </row>
    <row r="117" spans="1:130" s="89" customFormat="1" ht="26.25" customHeight="1" x14ac:dyDescent="0.2">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389</v>
      </c>
      <c r="Z117" s="872"/>
      <c r="AA117" s="877">
        <v>1160957</v>
      </c>
      <c r="AB117" s="878"/>
      <c r="AC117" s="878"/>
      <c r="AD117" s="878"/>
      <c r="AE117" s="879"/>
      <c r="AF117" s="880">
        <v>1156375</v>
      </c>
      <c r="AG117" s="878"/>
      <c r="AH117" s="878"/>
      <c r="AI117" s="878"/>
      <c r="AJ117" s="879"/>
      <c r="AK117" s="880">
        <v>1158819</v>
      </c>
      <c r="AL117" s="878"/>
      <c r="AM117" s="878"/>
      <c r="AN117" s="878"/>
      <c r="AO117" s="879"/>
      <c r="AP117" s="881"/>
      <c r="AQ117" s="882"/>
      <c r="AR117" s="882"/>
      <c r="AS117" s="882"/>
      <c r="AT117" s="883"/>
      <c r="AU117" s="907"/>
      <c r="AV117" s="908"/>
      <c r="AW117" s="908"/>
      <c r="AX117" s="908"/>
      <c r="AY117" s="908"/>
      <c r="AZ117" s="838" t="s">
        <v>390</v>
      </c>
      <c r="BA117" s="839"/>
      <c r="BB117" s="839"/>
      <c r="BC117" s="839"/>
      <c r="BD117" s="839"/>
      <c r="BE117" s="839"/>
      <c r="BF117" s="839"/>
      <c r="BG117" s="839"/>
      <c r="BH117" s="839"/>
      <c r="BI117" s="839"/>
      <c r="BJ117" s="839"/>
      <c r="BK117" s="839"/>
      <c r="BL117" s="839"/>
      <c r="BM117" s="839"/>
      <c r="BN117" s="839"/>
      <c r="BO117" s="839"/>
      <c r="BP117" s="840"/>
      <c r="BQ117" s="764" t="s">
        <v>63</v>
      </c>
      <c r="BR117" s="765"/>
      <c r="BS117" s="765"/>
      <c r="BT117" s="765"/>
      <c r="BU117" s="765"/>
      <c r="BV117" s="765" t="s">
        <v>63</v>
      </c>
      <c r="BW117" s="765"/>
      <c r="BX117" s="765"/>
      <c r="BY117" s="765"/>
      <c r="BZ117" s="765"/>
      <c r="CA117" s="765" t="s">
        <v>63</v>
      </c>
      <c r="CB117" s="765"/>
      <c r="CC117" s="765"/>
      <c r="CD117" s="765"/>
      <c r="CE117" s="765"/>
      <c r="CF117" s="850" t="s">
        <v>63</v>
      </c>
      <c r="CG117" s="851"/>
      <c r="CH117" s="851"/>
      <c r="CI117" s="851"/>
      <c r="CJ117" s="851"/>
      <c r="CK117" s="902"/>
      <c r="CL117" s="796"/>
      <c r="CM117" s="792" t="s">
        <v>391</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63</v>
      </c>
      <c r="DH117" s="755"/>
      <c r="DI117" s="755"/>
      <c r="DJ117" s="755"/>
      <c r="DK117" s="756"/>
      <c r="DL117" s="757" t="s">
        <v>63</v>
      </c>
      <c r="DM117" s="755"/>
      <c r="DN117" s="755"/>
      <c r="DO117" s="755"/>
      <c r="DP117" s="756"/>
      <c r="DQ117" s="757" t="s">
        <v>63</v>
      </c>
      <c r="DR117" s="755"/>
      <c r="DS117" s="755"/>
      <c r="DT117" s="755"/>
      <c r="DU117" s="756"/>
      <c r="DV117" s="799" t="s">
        <v>63</v>
      </c>
      <c r="DW117" s="800"/>
      <c r="DX117" s="800"/>
      <c r="DY117" s="800"/>
      <c r="DZ117" s="801"/>
    </row>
    <row r="118" spans="1:130" s="89" customFormat="1" ht="26.25" customHeight="1" x14ac:dyDescent="0.2">
      <c r="A118" s="870" t="s">
        <v>364</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361</v>
      </c>
      <c r="AB118" s="871"/>
      <c r="AC118" s="871"/>
      <c r="AD118" s="871"/>
      <c r="AE118" s="872"/>
      <c r="AF118" s="873" t="s">
        <v>362</v>
      </c>
      <c r="AG118" s="871"/>
      <c r="AH118" s="871"/>
      <c r="AI118" s="871"/>
      <c r="AJ118" s="872"/>
      <c r="AK118" s="873" t="s">
        <v>238</v>
      </c>
      <c r="AL118" s="871"/>
      <c r="AM118" s="871"/>
      <c r="AN118" s="871"/>
      <c r="AO118" s="872"/>
      <c r="AP118" s="874" t="s">
        <v>363</v>
      </c>
      <c r="AQ118" s="875"/>
      <c r="AR118" s="875"/>
      <c r="AS118" s="875"/>
      <c r="AT118" s="876"/>
      <c r="AU118" s="907"/>
      <c r="AV118" s="908"/>
      <c r="AW118" s="908"/>
      <c r="AX118" s="908"/>
      <c r="AY118" s="908"/>
      <c r="AZ118" s="813" t="s">
        <v>392</v>
      </c>
      <c r="BA118" s="814"/>
      <c r="BB118" s="814"/>
      <c r="BC118" s="814"/>
      <c r="BD118" s="814"/>
      <c r="BE118" s="814"/>
      <c r="BF118" s="814"/>
      <c r="BG118" s="814"/>
      <c r="BH118" s="814"/>
      <c r="BI118" s="814"/>
      <c r="BJ118" s="814"/>
      <c r="BK118" s="814"/>
      <c r="BL118" s="814"/>
      <c r="BM118" s="814"/>
      <c r="BN118" s="814"/>
      <c r="BO118" s="814"/>
      <c r="BP118" s="815"/>
      <c r="BQ118" s="854" t="s">
        <v>63</v>
      </c>
      <c r="BR118" s="820"/>
      <c r="BS118" s="820"/>
      <c r="BT118" s="820"/>
      <c r="BU118" s="820"/>
      <c r="BV118" s="820" t="s">
        <v>63</v>
      </c>
      <c r="BW118" s="820"/>
      <c r="BX118" s="820"/>
      <c r="BY118" s="820"/>
      <c r="BZ118" s="820"/>
      <c r="CA118" s="820" t="s">
        <v>63</v>
      </c>
      <c r="CB118" s="820"/>
      <c r="CC118" s="820"/>
      <c r="CD118" s="820"/>
      <c r="CE118" s="820"/>
      <c r="CF118" s="850" t="s">
        <v>63</v>
      </c>
      <c r="CG118" s="851"/>
      <c r="CH118" s="851"/>
      <c r="CI118" s="851"/>
      <c r="CJ118" s="851"/>
      <c r="CK118" s="902"/>
      <c r="CL118" s="796"/>
      <c r="CM118" s="792" t="s">
        <v>393</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63</v>
      </c>
      <c r="DH118" s="755"/>
      <c r="DI118" s="755"/>
      <c r="DJ118" s="755"/>
      <c r="DK118" s="756"/>
      <c r="DL118" s="757" t="s">
        <v>63</v>
      </c>
      <c r="DM118" s="755"/>
      <c r="DN118" s="755"/>
      <c r="DO118" s="755"/>
      <c r="DP118" s="756"/>
      <c r="DQ118" s="757" t="s">
        <v>63</v>
      </c>
      <c r="DR118" s="755"/>
      <c r="DS118" s="755"/>
      <c r="DT118" s="755"/>
      <c r="DU118" s="756"/>
      <c r="DV118" s="799" t="s">
        <v>63</v>
      </c>
      <c r="DW118" s="800"/>
      <c r="DX118" s="800"/>
      <c r="DY118" s="800"/>
      <c r="DZ118" s="801"/>
    </row>
    <row r="119" spans="1:130" s="89" customFormat="1" ht="26.25" customHeight="1" x14ac:dyDescent="0.2">
      <c r="A119" s="793" t="s">
        <v>368</v>
      </c>
      <c r="B119" s="794"/>
      <c r="C119" s="835" t="s">
        <v>369</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63</v>
      </c>
      <c r="AB119" s="864"/>
      <c r="AC119" s="864"/>
      <c r="AD119" s="864"/>
      <c r="AE119" s="865"/>
      <c r="AF119" s="866" t="s">
        <v>63</v>
      </c>
      <c r="AG119" s="864"/>
      <c r="AH119" s="864"/>
      <c r="AI119" s="864"/>
      <c r="AJ119" s="865"/>
      <c r="AK119" s="866" t="s">
        <v>63</v>
      </c>
      <c r="AL119" s="864"/>
      <c r="AM119" s="864"/>
      <c r="AN119" s="864"/>
      <c r="AO119" s="865"/>
      <c r="AP119" s="867" t="s">
        <v>63</v>
      </c>
      <c r="AQ119" s="868"/>
      <c r="AR119" s="868"/>
      <c r="AS119" s="868"/>
      <c r="AT119" s="869"/>
      <c r="AU119" s="909"/>
      <c r="AV119" s="910"/>
      <c r="AW119" s="910"/>
      <c r="AX119" s="910"/>
      <c r="AY119" s="910"/>
      <c r="AZ119" s="110" t="s">
        <v>119</v>
      </c>
      <c r="BA119" s="110"/>
      <c r="BB119" s="110"/>
      <c r="BC119" s="110"/>
      <c r="BD119" s="110"/>
      <c r="BE119" s="110"/>
      <c r="BF119" s="110"/>
      <c r="BG119" s="110"/>
      <c r="BH119" s="110"/>
      <c r="BI119" s="110"/>
      <c r="BJ119" s="110"/>
      <c r="BK119" s="110"/>
      <c r="BL119" s="110"/>
      <c r="BM119" s="110"/>
      <c r="BN119" s="110"/>
      <c r="BO119" s="852" t="s">
        <v>394</v>
      </c>
      <c r="BP119" s="853"/>
      <c r="BQ119" s="854">
        <v>12463494</v>
      </c>
      <c r="BR119" s="820"/>
      <c r="BS119" s="820"/>
      <c r="BT119" s="820"/>
      <c r="BU119" s="820"/>
      <c r="BV119" s="820">
        <v>12715359</v>
      </c>
      <c r="BW119" s="820"/>
      <c r="BX119" s="820"/>
      <c r="BY119" s="820"/>
      <c r="BZ119" s="820"/>
      <c r="CA119" s="820">
        <v>12522619</v>
      </c>
      <c r="CB119" s="820"/>
      <c r="CC119" s="820"/>
      <c r="CD119" s="820"/>
      <c r="CE119" s="820"/>
      <c r="CF119" s="723"/>
      <c r="CG119" s="724"/>
      <c r="CH119" s="724"/>
      <c r="CI119" s="724"/>
      <c r="CJ119" s="809"/>
      <c r="CK119" s="903"/>
      <c r="CL119" s="798"/>
      <c r="CM119" s="813" t="s">
        <v>395</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63</v>
      </c>
      <c r="DH119" s="739"/>
      <c r="DI119" s="739"/>
      <c r="DJ119" s="739"/>
      <c r="DK119" s="740"/>
      <c r="DL119" s="741" t="s">
        <v>63</v>
      </c>
      <c r="DM119" s="739"/>
      <c r="DN119" s="739"/>
      <c r="DO119" s="739"/>
      <c r="DP119" s="740"/>
      <c r="DQ119" s="741" t="s">
        <v>63</v>
      </c>
      <c r="DR119" s="739"/>
      <c r="DS119" s="739"/>
      <c r="DT119" s="739"/>
      <c r="DU119" s="740"/>
      <c r="DV119" s="823" t="s">
        <v>63</v>
      </c>
      <c r="DW119" s="824"/>
      <c r="DX119" s="824"/>
      <c r="DY119" s="824"/>
      <c r="DZ119" s="825"/>
    </row>
    <row r="120" spans="1:130" s="89" customFormat="1" ht="26.25" customHeight="1" x14ac:dyDescent="0.2">
      <c r="A120" s="795"/>
      <c r="B120" s="796"/>
      <c r="C120" s="792" t="s">
        <v>372</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63</v>
      </c>
      <c r="AB120" s="755"/>
      <c r="AC120" s="755"/>
      <c r="AD120" s="755"/>
      <c r="AE120" s="756"/>
      <c r="AF120" s="757" t="s">
        <v>63</v>
      </c>
      <c r="AG120" s="755"/>
      <c r="AH120" s="755"/>
      <c r="AI120" s="755"/>
      <c r="AJ120" s="756"/>
      <c r="AK120" s="757" t="s">
        <v>63</v>
      </c>
      <c r="AL120" s="755"/>
      <c r="AM120" s="755"/>
      <c r="AN120" s="755"/>
      <c r="AO120" s="756"/>
      <c r="AP120" s="799" t="s">
        <v>63</v>
      </c>
      <c r="AQ120" s="800"/>
      <c r="AR120" s="800"/>
      <c r="AS120" s="800"/>
      <c r="AT120" s="801"/>
      <c r="AU120" s="855" t="s">
        <v>396</v>
      </c>
      <c r="AV120" s="856"/>
      <c r="AW120" s="856"/>
      <c r="AX120" s="856"/>
      <c r="AY120" s="857"/>
      <c r="AZ120" s="835" t="s">
        <v>397</v>
      </c>
      <c r="BA120" s="785"/>
      <c r="BB120" s="785"/>
      <c r="BC120" s="785"/>
      <c r="BD120" s="785"/>
      <c r="BE120" s="785"/>
      <c r="BF120" s="785"/>
      <c r="BG120" s="785"/>
      <c r="BH120" s="785"/>
      <c r="BI120" s="785"/>
      <c r="BJ120" s="785"/>
      <c r="BK120" s="785"/>
      <c r="BL120" s="785"/>
      <c r="BM120" s="785"/>
      <c r="BN120" s="785"/>
      <c r="BO120" s="785"/>
      <c r="BP120" s="786"/>
      <c r="BQ120" s="836">
        <v>3752353</v>
      </c>
      <c r="BR120" s="817"/>
      <c r="BS120" s="817"/>
      <c r="BT120" s="817"/>
      <c r="BU120" s="817"/>
      <c r="BV120" s="817">
        <v>3768321</v>
      </c>
      <c r="BW120" s="817"/>
      <c r="BX120" s="817"/>
      <c r="BY120" s="817"/>
      <c r="BZ120" s="817"/>
      <c r="CA120" s="817">
        <v>4333976</v>
      </c>
      <c r="CB120" s="817"/>
      <c r="CC120" s="817"/>
      <c r="CD120" s="817"/>
      <c r="CE120" s="817"/>
      <c r="CF120" s="841">
        <v>63.8</v>
      </c>
      <c r="CG120" s="842"/>
      <c r="CH120" s="842"/>
      <c r="CI120" s="842"/>
      <c r="CJ120" s="842"/>
      <c r="CK120" s="843" t="s">
        <v>398</v>
      </c>
      <c r="CL120" s="827"/>
      <c r="CM120" s="827"/>
      <c r="CN120" s="827"/>
      <c r="CO120" s="828"/>
      <c r="CP120" s="847" t="s">
        <v>339</v>
      </c>
      <c r="CQ120" s="848"/>
      <c r="CR120" s="848"/>
      <c r="CS120" s="848"/>
      <c r="CT120" s="848"/>
      <c r="CU120" s="848"/>
      <c r="CV120" s="848"/>
      <c r="CW120" s="848"/>
      <c r="CX120" s="848"/>
      <c r="CY120" s="848"/>
      <c r="CZ120" s="848"/>
      <c r="DA120" s="848"/>
      <c r="DB120" s="848"/>
      <c r="DC120" s="848"/>
      <c r="DD120" s="848"/>
      <c r="DE120" s="848"/>
      <c r="DF120" s="849"/>
      <c r="DG120" s="836">
        <v>1526341</v>
      </c>
      <c r="DH120" s="817"/>
      <c r="DI120" s="817"/>
      <c r="DJ120" s="817"/>
      <c r="DK120" s="817"/>
      <c r="DL120" s="817">
        <v>1421024</v>
      </c>
      <c r="DM120" s="817"/>
      <c r="DN120" s="817"/>
      <c r="DO120" s="817"/>
      <c r="DP120" s="817"/>
      <c r="DQ120" s="817">
        <v>1305485</v>
      </c>
      <c r="DR120" s="817"/>
      <c r="DS120" s="817"/>
      <c r="DT120" s="817"/>
      <c r="DU120" s="817"/>
      <c r="DV120" s="818">
        <v>19.2</v>
      </c>
      <c r="DW120" s="818"/>
      <c r="DX120" s="818"/>
      <c r="DY120" s="818"/>
      <c r="DZ120" s="819"/>
    </row>
    <row r="121" spans="1:130" s="89" customFormat="1" ht="26.25" customHeight="1" x14ac:dyDescent="0.2">
      <c r="A121" s="795"/>
      <c r="B121" s="796"/>
      <c r="C121" s="838" t="s">
        <v>399</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63</v>
      </c>
      <c r="AB121" s="755"/>
      <c r="AC121" s="755"/>
      <c r="AD121" s="755"/>
      <c r="AE121" s="756"/>
      <c r="AF121" s="757" t="s">
        <v>63</v>
      </c>
      <c r="AG121" s="755"/>
      <c r="AH121" s="755"/>
      <c r="AI121" s="755"/>
      <c r="AJ121" s="756"/>
      <c r="AK121" s="757" t="s">
        <v>63</v>
      </c>
      <c r="AL121" s="755"/>
      <c r="AM121" s="755"/>
      <c r="AN121" s="755"/>
      <c r="AO121" s="756"/>
      <c r="AP121" s="799" t="s">
        <v>63</v>
      </c>
      <c r="AQ121" s="800"/>
      <c r="AR121" s="800"/>
      <c r="AS121" s="800"/>
      <c r="AT121" s="801"/>
      <c r="AU121" s="858"/>
      <c r="AV121" s="859"/>
      <c r="AW121" s="859"/>
      <c r="AX121" s="859"/>
      <c r="AY121" s="860"/>
      <c r="AZ121" s="792" t="s">
        <v>400</v>
      </c>
      <c r="BA121" s="727"/>
      <c r="BB121" s="727"/>
      <c r="BC121" s="727"/>
      <c r="BD121" s="727"/>
      <c r="BE121" s="727"/>
      <c r="BF121" s="727"/>
      <c r="BG121" s="727"/>
      <c r="BH121" s="727"/>
      <c r="BI121" s="727"/>
      <c r="BJ121" s="727"/>
      <c r="BK121" s="727"/>
      <c r="BL121" s="727"/>
      <c r="BM121" s="727"/>
      <c r="BN121" s="727"/>
      <c r="BO121" s="727"/>
      <c r="BP121" s="728"/>
      <c r="BQ121" s="764">
        <v>21437</v>
      </c>
      <c r="BR121" s="765"/>
      <c r="BS121" s="765"/>
      <c r="BT121" s="765"/>
      <c r="BU121" s="765"/>
      <c r="BV121" s="765">
        <v>111590</v>
      </c>
      <c r="BW121" s="765"/>
      <c r="BX121" s="765"/>
      <c r="BY121" s="765"/>
      <c r="BZ121" s="765"/>
      <c r="CA121" s="765">
        <v>190491</v>
      </c>
      <c r="CB121" s="765"/>
      <c r="CC121" s="765"/>
      <c r="CD121" s="765"/>
      <c r="CE121" s="765"/>
      <c r="CF121" s="850">
        <v>2.8</v>
      </c>
      <c r="CG121" s="851"/>
      <c r="CH121" s="851"/>
      <c r="CI121" s="851"/>
      <c r="CJ121" s="851"/>
      <c r="CK121" s="844"/>
      <c r="CL121" s="830"/>
      <c r="CM121" s="830"/>
      <c r="CN121" s="830"/>
      <c r="CO121" s="831"/>
      <c r="CP121" s="810" t="s">
        <v>341</v>
      </c>
      <c r="CQ121" s="811"/>
      <c r="CR121" s="811"/>
      <c r="CS121" s="811"/>
      <c r="CT121" s="811"/>
      <c r="CU121" s="811"/>
      <c r="CV121" s="811"/>
      <c r="CW121" s="811"/>
      <c r="CX121" s="811"/>
      <c r="CY121" s="811"/>
      <c r="CZ121" s="811"/>
      <c r="DA121" s="811"/>
      <c r="DB121" s="811"/>
      <c r="DC121" s="811"/>
      <c r="DD121" s="811"/>
      <c r="DE121" s="811"/>
      <c r="DF121" s="812"/>
      <c r="DG121" s="764">
        <v>544866</v>
      </c>
      <c r="DH121" s="765"/>
      <c r="DI121" s="765"/>
      <c r="DJ121" s="765"/>
      <c r="DK121" s="765"/>
      <c r="DL121" s="765">
        <v>523777</v>
      </c>
      <c r="DM121" s="765"/>
      <c r="DN121" s="765"/>
      <c r="DO121" s="765"/>
      <c r="DP121" s="765"/>
      <c r="DQ121" s="765">
        <v>489314</v>
      </c>
      <c r="DR121" s="765"/>
      <c r="DS121" s="765"/>
      <c r="DT121" s="765"/>
      <c r="DU121" s="765"/>
      <c r="DV121" s="771">
        <v>7.2</v>
      </c>
      <c r="DW121" s="771"/>
      <c r="DX121" s="771"/>
      <c r="DY121" s="771"/>
      <c r="DZ121" s="772"/>
    </row>
    <row r="122" spans="1:130" s="89" customFormat="1" ht="26.25" customHeight="1" x14ac:dyDescent="0.2">
      <c r="A122" s="795"/>
      <c r="B122" s="796"/>
      <c r="C122" s="792" t="s">
        <v>382</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63</v>
      </c>
      <c r="AB122" s="755"/>
      <c r="AC122" s="755"/>
      <c r="AD122" s="755"/>
      <c r="AE122" s="756"/>
      <c r="AF122" s="757" t="s">
        <v>63</v>
      </c>
      <c r="AG122" s="755"/>
      <c r="AH122" s="755"/>
      <c r="AI122" s="755"/>
      <c r="AJ122" s="756"/>
      <c r="AK122" s="757" t="s">
        <v>63</v>
      </c>
      <c r="AL122" s="755"/>
      <c r="AM122" s="755"/>
      <c r="AN122" s="755"/>
      <c r="AO122" s="756"/>
      <c r="AP122" s="799" t="s">
        <v>63</v>
      </c>
      <c r="AQ122" s="800"/>
      <c r="AR122" s="800"/>
      <c r="AS122" s="800"/>
      <c r="AT122" s="801"/>
      <c r="AU122" s="858"/>
      <c r="AV122" s="859"/>
      <c r="AW122" s="859"/>
      <c r="AX122" s="859"/>
      <c r="AY122" s="860"/>
      <c r="AZ122" s="813" t="s">
        <v>401</v>
      </c>
      <c r="BA122" s="814"/>
      <c r="BB122" s="814"/>
      <c r="BC122" s="814"/>
      <c r="BD122" s="814"/>
      <c r="BE122" s="814"/>
      <c r="BF122" s="814"/>
      <c r="BG122" s="814"/>
      <c r="BH122" s="814"/>
      <c r="BI122" s="814"/>
      <c r="BJ122" s="814"/>
      <c r="BK122" s="814"/>
      <c r="BL122" s="814"/>
      <c r="BM122" s="814"/>
      <c r="BN122" s="814"/>
      <c r="BO122" s="814"/>
      <c r="BP122" s="815"/>
      <c r="BQ122" s="854">
        <v>8547357</v>
      </c>
      <c r="BR122" s="820"/>
      <c r="BS122" s="820"/>
      <c r="BT122" s="820"/>
      <c r="BU122" s="820"/>
      <c r="BV122" s="820">
        <v>8553189</v>
      </c>
      <c r="BW122" s="820"/>
      <c r="BX122" s="820"/>
      <c r="BY122" s="820"/>
      <c r="BZ122" s="820"/>
      <c r="CA122" s="820">
        <v>8228274</v>
      </c>
      <c r="CB122" s="820"/>
      <c r="CC122" s="820"/>
      <c r="CD122" s="820"/>
      <c r="CE122" s="820"/>
      <c r="CF122" s="821">
        <v>121.1</v>
      </c>
      <c r="CG122" s="822"/>
      <c r="CH122" s="822"/>
      <c r="CI122" s="822"/>
      <c r="CJ122" s="822"/>
      <c r="CK122" s="844"/>
      <c r="CL122" s="830"/>
      <c r="CM122" s="830"/>
      <c r="CN122" s="830"/>
      <c r="CO122" s="831"/>
      <c r="CP122" s="810" t="s">
        <v>337</v>
      </c>
      <c r="CQ122" s="811"/>
      <c r="CR122" s="811"/>
      <c r="CS122" s="811"/>
      <c r="CT122" s="811"/>
      <c r="CU122" s="811"/>
      <c r="CV122" s="811"/>
      <c r="CW122" s="811"/>
      <c r="CX122" s="811"/>
      <c r="CY122" s="811"/>
      <c r="CZ122" s="811"/>
      <c r="DA122" s="811"/>
      <c r="DB122" s="811"/>
      <c r="DC122" s="811"/>
      <c r="DD122" s="811"/>
      <c r="DE122" s="811"/>
      <c r="DF122" s="812"/>
      <c r="DG122" s="764" t="s">
        <v>63</v>
      </c>
      <c r="DH122" s="765"/>
      <c r="DI122" s="765"/>
      <c r="DJ122" s="765"/>
      <c r="DK122" s="765"/>
      <c r="DL122" s="765" t="s">
        <v>63</v>
      </c>
      <c r="DM122" s="765"/>
      <c r="DN122" s="765"/>
      <c r="DO122" s="765"/>
      <c r="DP122" s="765"/>
      <c r="DQ122" s="765" t="s">
        <v>63</v>
      </c>
      <c r="DR122" s="765"/>
      <c r="DS122" s="765"/>
      <c r="DT122" s="765"/>
      <c r="DU122" s="765"/>
      <c r="DV122" s="771" t="s">
        <v>63</v>
      </c>
      <c r="DW122" s="771"/>
      <c r="DX122" s="771"/>
      <c r="DY122" s="771"/>
      <c r="DZ122" s="772"/>
    </row>
    <row r="123" spans="1:130" s="89" customFormat="1" ht="26.25" customHeight="1" x14ac:dyDescent="0.2">
      <c r="A123" s="795"/>
      <c r="B123" s="796"/>
      <c r="C123" s="792" t="s">
        <v>388</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63</v>
      </c>
      <c r="AB123" s="755"/>
      <c r="AC123" s="755"/>
      <c r="AD123" s="755"/>
      <c r="AE123" s="756"/>
      <c r="AF123" s="757" t="s">
        <v>63</v>
      </c>
      <c r="AG123" s="755"/>
      <c r="AH123" s="755"/>
      <c r="AI123" s="755"/>
      <c r="AJ123" s="756"/>
      <c r="AK123" s="757" t="s">
        <v>63</v>
      </c>
      <c r="AL123" s="755"/>
      <c r="AM123" s="755"/>
      <c r="AN123" s="755"/>
      <c r="AO123" s="756"/>
      <c r="AP123" s="799" t="s">
        <v>63</v>
      </c>
      <c r="AQ123" s="800"/>
      <c r="AR123" s="800"/>
      <c r="AS123" s="800"/>
      <c r="AT123" s="801"/>
      <c r="AU123" s="861"/>
      <c r="AV123" s="862"/>
      <c r="AW123" s="862"/>
      <c r="AX123" s="862"/>
      <c r="AY123" s="862"/>
      <c r="AZ123" s="110" t="s">
        <v>119</v>
      </c>
      <c r="BA123" s="110"/>
      <c r="BB123" s="110"/>
      <c r="BC123" s="110"/>
      <c r="BD123" s="110"/>
      <c r="BE123" s="110"/>
      <c r="BF123" s="110"/>
      <c r="BG123" s="110"/>
      <c r="BH123" s="110"/>
      <c r="BI123" s="110"/>
      <c r="BJ123" s="110"/>
      <c r="BK123" s="110"/>
      <c r="BL123" s="110"/>
      <c r="BM123" s="110"/>
      <c r="BN123" s="110"/>
      <c r="BO123" s="852" t="s">
        <v>402</v>
      </c>
      <c r="BP123" s="853"/>
      <c r="BQ123" s="807">
        <v>12321147</v>
      </c>
      <c r="BR123" s="808"/>
      <c r="BS123" s="808"/>
      <c r="BT123" s="808"/>
      <c r="BU123" s="808"/>
      <c r="BV123" s="808">
        <v>12433100</v>
      </c>
      <c r="BW123" s="808"/>
      <c r="BX123" s="808"/>
      <c r="BY123" s="808"/>
      <c r="BZ123" s="808"/>
      <c r="CA123" s="808">
        <v>12752741</v>
      </c>
      <c r="CB123" s="808"/>
      <c r="CC123" s="808"/>
      <c r="CD123" s="808"/>
      <c r="CE123" s="808"/>
      <c r="CF123" s="723"/>
      <c r="CG123" s="724"/>
      <c r="CH123" s="724"/>
      <c r="CI123" s="724"/>
      <c r="CJ123" s="809"/>
      <c r="CK123" s="844"/>
      <c r="CL123" s="830"/>
      <c r="CM123" s="830"/>
      <c r="CN123" s="830"/>
      <c r="CO123" s="831"/>
      <c r="CP123" s="810" t="s">
        <v>338</v>
      </c>
      <c r="CQ123" s="811"/>
      <c r="CR123" s="811"/>
      <c r="CS123" s="811"/>
      <c r="CT123" s="811"/>
      <c r="CU123" s="811"/>
      <c r="CV123" s="811"/>
      <c r="CW123" s="811"/>
      <c r="CX123" s="811"/>
      <c r="CY123" s="811"/>
      <c r="CZ123" s="811"/>
      <c r="DA123" s="811"/>
      <c r="DB123" s="811"/>
      <c r="DC123" s="811"/>
      <c r="DD123" s="811"/>
      <c r="DE123" s="811"/>
      <c r="DF123" s="812"/>
      <c r="DG123" s="754" t="s">
        <v>63</v>
      </c>
      <c r="DH123" s="755"/>
      <c r="DI123" s="755"/>
      <c r="DJ123" s="755"/>
      <c r="DK123" s="756"/>
      <c r="DL123" s="757" t="s">
        <v>63</v>
      </c>
      <c r="DM123" s="755"/>
      <c r="DN123" s="755"/>
      <c r="DO123" s="755"/>
      <c r="DP123" s="756"/>
      <c r="DQ123" s="757" t="s">
        <v>63</v>
      </c>
      <c r="DR123" s="755"/>
      <c r="DS123" s="755"/>
      <c r="DT123" s="755"/>
      <c r="DU123" s="756"/>
      <c r="DV123" s="799" t="s">
        <v>63</v>
      </c>
      <c r="DW123" s="800"/>
      <c r="DX123" s="800"/>
      <c r="DY123" s="800"/>
      <c r="DZ123" s="801"/>
    </row>
    <row r="124" spans="1:130" s="89" customFormat="1" ht="26.25" customHeight="1" thickBot="1" x14ac:dyDescent="0.25">
      <c r="A124" s="795"/>
      <c r="B124" s="796"/>
      <c r="C124" s="792" t="s">
        <v>391</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63</v>
      </c>
      <c r="AB124" s="755"/>
      <c r="AC124" s="755"/>
      <c r="AD124" s="755"/>
      <c r="AE124" s="756"/>
      <c r="AF124" s="757" t="s">
        <v>63</v>
      </c>
      <c r="AG124" s="755"/>
      <c r="AH124" s="755"/>
      <c r="AI124" s="755"/>
      <c r="AJ124" s="756"/>
      <c r="AK124" s="757" t="s">
        <v>63</v>
      </c>
      <c r="AL124" s="755"/>
      <c r="AM124" s="755"/>
      <c r="AN124" s="755"/>
      <c r="AO124" s="756"/>
      <c r="AP124" s="799" t="s">
        <v>63</v>
      </c>
      <c r="AQ124" s="800"/>
      <c r="AR124" s="800"/>
      <c r="AS124" s="800"/>
      <c r="AT124" s="801"/>
      <c r="AU124" s="802" t="s">
        <v>403</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2.1</v>
      </c>
      <c r="BR124" s="806"/>
      <c r="BS124" s="806"/>
      <c r="BT124" s="806"/>
      <c r="BU124" s="806"/>
      <c r="BV124" s="806">
        <v>4.2</v>
      </c>
      <c r="BW124" s="806"/>
      <c r="BX124" s="806"/>
      <c r="BY124" s="806"/>
      <c r="BZ124" s="806"/>
      <c r="CA124" s="806" t="s">
        <v>63</v>
      </c>
      <c r="CB124" s="806"/>
      <c r="CC124" s="806"/>
      <c r="CD124" s="806"/>
      <c r="CE124" s="806"/>
      <c r="CF124" s="701"/>
      <c r="CG124" s="702"/>
      <c r="CH124" s="702"/>
      <c r="CI124" s="702"/>
      <c r="CJ124" s="837"/>
      <c r="CK124" s="845"/>
      <c r="CL124" s="845"/>
      <c r="CM124" s="845"/>
      <c r="CN124" s="845"/>
      <c r="CO124" s="846"/>
      <c r="CP124" s="810" t="s">
        <v>404</v>
      </c>
      <c r="CQ124" s="811"/>
      <c r="CR124" s="811"/>
      <c r="CS124" s="811"/>
      <c r="CT124" s="811"/>
      <c r="CU124" s="811"/>
      <c r="CV124" s="811"/>
      <c r="CW124" s="811"/>
      <c r="CX124" s="811"/>
      <c r="CY124" s="811"/>
      <c r="CZ124" s="811"/>
      <c r="DA124" s="811"/>
      <c r="DB124" s="811"/>
      <c r="DC124" s="811"/>
      <c r="DD124" s="811"/>
      <c r="DE124" s="811"/>
      <c r="DF124" s="812"/>
      <c r="DG124" s="738" t="s">
        <v>63</v>
      </c>
      <c r="DH124" s="739"/>
      <c r="DI124" s="739"/>
      <c r="DJ124" s="739"/>
      <c r="DK124" s="740"/>
      <c r="DL124" s="741" t="s">
        <v>63</v>
      </c>
      <c r="DM124" s="739"/>
      <c r="DN124" s="739"/>
      <c r="DO124" s="739"/>
      <c r="DP124" s="740"/>
      <c r="DQ124" s="741" t="s">
        <v>63</v>
      </c>
      <c r="DR124" s="739"/>
      <c r="DS124" s="739"/>
      <c r="DT124" s="739"/>
      <c r="DU124" s="740"/>
      <c r="DV124" s="823" t="s">
        <v>63</v>
      </c>
      <c r="DW124" s="824"/>
      <c r="DX124" s="824"/>
      <c r="DY124" s="824"/>
      <c r="DZ124" s="825"/>
    </row>
    <row r="125" spans="1:130" s="89" customFormat="1" ht="26.25" customHeight="1" x14ac:dyDescent="0.2">
      <c r="A125" s="795"/>
      <c r="B125" s="796"/>
      <c r="C125" s="792" t="s">
        <v>393</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63</v>
      </c>
      <c r="AB125" s="755"/>
      <c r="AC125" s="755"/>
      <c r="AD125" s="755"/>
      <c r="AE125" s="756"/>
      <c r="AF125" s="757" t="s">
        <v>63</v>
      </c>
      <c r="AG125" s="755"/>
      <c r="AH125" s="755"/>
      <c r="AI125" s="755"/>
      <c r="AJ125" s="756"/>
      <c r="AK125" s="757" t="s">
        <v>63</v>
      </c>
      <c r="AL125" s="755"/>
      <c r="AM125" s="755"/>
      <c r="AN125" s="755"/>
      <c r="AO125" s="756"/>
      <c r="AP125" s="799" t="s">
        <v>63</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405</v>
      </c>
      <c r="CL125" s="827"/>
      <c r="CM125" s="827"/>
      <c r="CN125" s="827"/>
      <c r="CO125" s="828"/>
      <c r="CP125" s="835" t="s">
        <v>406</v>
      </c>
      <c r="CQ125" s="785"/>
      <c r="CR125" s="785"/>
      <c r="CS125" s="785"/>
      <c r="CT125" s="785"/>
      <c r="CU125" s="785"/>
      <c r="CV125" s="785"/>
      <c r="CW125" s="785"/>
      <c r="CX125" s="785"/>
      <c r="CY125" s="785"/>
      <c r="CZ125" s="785"/>
      <c r="DA125" s="785"/>
      <c r="DB125" s="785"/>
      <c r="DC125" s="785"/>
      <c r="DD125" s="785"/>
      <c r="DE125" s="785"/>
      <c r="DF125" s="786"/>
      <c r="DG125" s="836" t="s">
        <v>63</v>
      </c>
      <c r="DH125" s="817"/>
      <c r="DI125" s="817"/>
      <c r="DJ125" s="817"/>
      <c r="DK125" s="817"/>
      <c r="DL125" s="817" t="s">
        <v>63</v>
      </c>
      <c r="DM125" s="817"/>
      <c r="DN125" s="817"/>
      <c r="DO125" s="817"/>
      <c r="DP125" s="817"/>
      <c r="DQ125" s="817" t="s">
        <v>63</v>
      </c>
      <c r="DR125" s="817"/>
      <c r="DS125" s="817"/>
      <c r="DT125" s="817"/>
      <c r="DU125" s="817"/>
      <c r="DV125" s="818" t="s">
        <v>63</v>
      </c>
      <c r="DW125" s="818"/>
      <c r="DX125" s="818"/>
      <c r="DY125" s="818"/>
      <c r="DZ125" s="819"/>
    </row>
    <row r="126" spans="1:130" s="89" customFormat="1" ht="26.25" customHeight="1" thickBot="1" x14ac:dyDescent="0.25">
      <c r="A126" s="795"/>
      <c r="B126" s="796"/>
      <c r="C126" s="792" t="s">
        <v>395</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63</v>
      </c>
      <c r="AB126" s="755"/>
      <c r="AC126" s="755"/>
      <c r="AD126" s="755"/>
      <c r="AE126" s="756"/>
      <c r="AF126" s="757" t="s">
        <v>63</v>
      </c>
      <c r="AG126" s="755"/>
      <c r="AH126" s="755"/>
      <c r="AI126" s="755"/>
      <c r="AJ126" s="756"/>
      <c r="AK126" s="757" t="s">
        <v>63</v>
      </c>
      <c r="AL126" s="755"/>
      <c r="AM126" s="755"/>
      <c r="AN126" s="755"/>
      <c r="AO126" s="756"/>
      <c r="AP126" s="799" t="s">
        <v>63</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407</v>
      </c>
      <c r="CQ126" s="727"/>
      <c r="CR126" s="727"/>
      <c r="CS126" s="727"/>
      <c r="CT126" s="727"/>
      <c r="CU126" s="727"/>
      <c r="CV126" s="727"/>
      <c r="CW126" s="727"/>
      <c r="CX126" s="727"/>
      <c r="CY126" s="727"/>
      <c r="CZ126" s="727"/>
      <c r="DA126" s="727"/>
      <c r="DB126" s="727"/>
      <c r="DC126" s="727"/>
      <c r="DD126" s="727"/>
      <c r="DE126" s="727"/>
      <c r="DF126" s="728"/>
      <c r="DG126" s="764" t="s">
        <v>63</v>
      </c>
      <c r="DH126" s="765"/>
      <c r="DI126" s="765"/>
      <c r="DJ126" s="765"/>
      <c r="DK126" s="765"/>
      <c r="DL126" s="765" t="s">
        <v>63</v>
      </c>
      <c r="DM126" s="765"/>
      <c r="DN126" s="765"/>
      <c r="DO126" s="765"/>
      <c r="DP126" s="765"/>
      <c r="DQ126" s="765" t="s">
        <v>63</v>
      </c>
      <c r="DR126" s="765"/>
      <c r="DS126" s="765"/>
      <c r="DT126" s="765"/>
      <c r="DU126" s="765"/>
      <c r="DV126" s="771" t="s">
        <v>63</v>
      </c>
      <c r="DW126" s="771"/>
      <c r="DX126" s="771"/>
      <c r="DY126" s="771"/>
      <c r="DZ126" s="772"/>
    </row>
    <row r="127" spans="1:130" s="89" customFormat="1" ht="26.25" customHeight="1" x14ac:dyDescent="0.2">
      <c r="A127" s="797"/>
      <c r="B127" s="798"/>
      <c r="C127" s="813" t="s">
        <v>408</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8826</v>
      </c>
      <c r="AB127" s="755"/>
      <c r="AC127" s="755"/>
      <c r="AD127" s="755"/>
      <c r="AE127" s="756"/>
      <c r="AF127" s="757">
        <v>5048</v>
      </c>
      <c r="AG127" s="755"/>
      <c r="AH127" s="755"/>
      <c r="AI127" s="755"/>
      <c r="AJ127" s="756"/>
      <c r="AK127" s="757">
        <v>2177</v>
      </c>
      <c r="AL127" s="755"/>
      <c r="AM127" s="755"/>
      <c r="AN127" s="755"/>
      <c r="AO127" s="756"/>
      <c r="AP127" s="799">
        <v>0</v>
      </c>
      <c r="AQ127" s="800"/>
      <c r="AR127" s="800"/>
      <c r="AS127" s="800"/>
      <c r="AT127" s="801"/>
      <c r="AU127" s="91"/>
      <c r="AV127" s="91"/>
      <c r="AW127" s="91"/>
      <c r="AX127" s="816" t="s">
        <v>409</v>
      </c>
      <c r="AY127" s="789"/>
      <c r="AZ127" s="789"/>
      <c r="BA127" s="789"/>
      <c r="BB127" s="789"/>
      <c r="BC127" s="789"/>
      <c r="BD127" s="789"/>
      <c r="BE127" s="790"/>
      <c r="BF127" s="788" t="s">
        <v>410</v>
      </c>
      <c r="BG127" s="789"/>
      <c r="BH127" s="789"/>
      <c r="BI127" s="789"/>
      <c r="BJ127" s="789"/>
      <c r="BK127" s="789"/>
      <c r="BL127" s="790"/>
      <c r="BM127" s="788" t="s">
        <v>411</v>
      </c>
      <c r="BN127" s="789"/>
      <c r="BO127" s="789"/>
      <c r="BP127" s="789"/>
      <c r="BQ127" s="789"/>
      <c r="BR127" s="789"/>
      <c r="BS127" s="790"/>
      <c r="BT127" s="788" t="s">
        <v>412</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413</v>
      </c>
      <c r="CQ127" s="727"/>
      <c r="CR127" s="727"/>
      <c r="CS127" s="727"/>
      <c r="CT127" s="727"/>
      <c r="CU127" s="727"/>
      <c r="CV127" s="727"/>
      <c r="CW127" s="727"/>
      <c r="CX127" s="727"/>
      <c r="CY127" s="727"/>
      <c r="CZ127" s="727"/>
      <c r="DA127" s="727"/>
      <c r="DB127" s="727"/>
      <c r="DC127" s="727"/>
      <c r="DD127" s="727"/>
      <c r="DE127" s="727"/>
      <c r="DF127" s="728"/>
      <c r="DG127" s="764" t="s">
        <v>63</v>
      </c>
      <c r="DH127" s="765"/>
      <c r="DI127" s="765"/>
      <c r="DJ127" s="765"/>
      <c r="DK127" s="765"/>
      <c r="DL127" s="765" t="s">
        <v>63</v>
      </c>
      <c r="DM127" s="765"/>
      <c r="DN127" s="765"/>
      <c r="DO127" s="765"/>
      <c r="DP127" s="765"/>
      <c r="DQ127" s="765" t="s">
        <v>63</v>
      </c>
      <c r="DR127" s="765"/>
      <c r="DS127" s="765"/>
      <c r="DT127" s="765"/>
      <c r="DU127" s="765"/>
      <c r="DV127" s="771" t="s">
        <v>63</v>
      </c>
      <c r="DW127" s="771"/>
      <c r="DX127" s="771"/>
      <c r="DY127" s="771"/>
      <c r="DZ127" s="772"/>
    </row>
    <row r="128" spans="1:130" s="89" customFormat="1" ht="26.25" customHeight="1" thickBot="1" x14ac:dyDescent="0.25">
      <c r="A128" s="773" t="s">
        <v>414</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415</v>
      </c>
      <c r="X128" s="775"/>
      <c r="Y128" s="775"/>
      <c r="Z128" s="776"/>
      <c r="AA128" s="777">
        <v>5642</v>
      </c>
      <c r="AB128" s="778"/>
      <c r="AC128" s="778"/>
      <c r="AD128" s="778"/>
      <c r="AE128" s="779"/>
      <c r="AF128" s="780">
        <v>20610</v>
      </c>
      <c r="AG128" s="778"/>
      <c r="AH128" s="778"/>
      <c r="AI128" s="778"/>
      <c r="AJ128" s="779"/>
      <c r="AK128" s="780">
        <v>9080</v>
      </c>
      <c r="AL128" s="778"/>
      <c r="AM128" s="778"/>
      <c r="AN128" s="778"/>
      <c r="AO128" s="779"/>
      <c r="AP128" s="781"/>
      <c r="AQ128" s="782"/>
      <c r="AR128" s="782"/>
      <c r="AS128" s="782"/>
      <c r="AT128" s="783"/>
      <c r="AU128" s="91"/>
      <c r="AV128" s="91"/>
      <c r="AW128" s="91"/>
      <c r="AX128" s="784" t="s">
        <v>416</v>
      </c>
      <c r="AY128" s="785"/>
      <c r="AZ128" s="785"/>
      <c r="BA128" s="785"/>
      <c r="BB128" s="785"/>
      <c r="BC128" s="785"/>
      <c r="BD128" s="785"/>
      <c r="BE128" s="786"/>
      <c r="BF128" s="761" t="s">
        <v>63</v>
      </c>
      <c r="BG128" s="762"/>
      <c r="BH128" s="762"/>
      <c r="BI128" s="762"/>
      <c r="BJ128" s="762"/>
      <c r="BK128" s="762"/>
      <c r="BL128" s="787"/>
      <c r="BM128" s="761">
        <v>13.85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417</v>
      </c>
      <c r="CQ128" s="705"/>
      <c r="CR128" s="705"/>
      <c r="CS128" s="705"/>
      <c r="CT128" s="705"/>
      <c r="CU128" s="705"/>
      <c r="CV128" s="705"/>
      <c r="CW128" s="705"/>
      <c r="CX128" s="705"/>
      <c r="CY128" s="705"/>
      <c r="CZ128" s="705"/>
      <c r="DA128" s="705"/>
      <c r="DB128" s="705"/>
      <c r="DC128" s="705"/>
      <c r="DD128" s="705"/>
      <c r="DE128" s="705"/>
      <c r="DF128" s="706"/>
      <c r="DG128" s="767" t="s">
        <v>63</v>
      </c>
      <c r="DH128" s="768"/>
      <c r="DI128" s="768"/>
      <c r="DJ128" s="768"/>
      <c r="DK128" s="768"/>
      <c r="DL128" s="768" t="s">
        <v>63</v>
      </c>
      <c r="DM128" s="768"/>
      <c r="DN128" s="768"/>
      <c r="DO128" s="768"/>
      <c r="DP128" s="768"/>
      <c r="DQ128" s="768" t="s">
        <v>63</v>
      </c>
      <c r="DR128" s="768"/>
      <c r="DS128" s="768"/>
      <c r="DT128" s="768"/>
      <c r="DU128" s="768"/>
      <c r="DV128" s="769" t="s">
        <v>63</v>
      </c>
      <c r="DW128" s="769"/>
      <c r="DX128" s="769"/>
      <c r="DY128" s="769"/>
      <c r="DZ128" s="770"/>
    </row>
    <row r="129" spans="1:131" s="89" customFormat="1" ht="26.25" customHeight="1" x14ac:dyDescent="0.2">
      <c r="A129" s="749" t="s">
        <v>43</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418</v>
      </c>
      <c r="X129" s="752"/>
      <c r="Y129" s="752"/>
      <c r="Z129" s="753"/>
      <c r="AA129" s="754">
        <v>7490193</v>
      </c>
      <c r="AB129" s="755"/>
      <c r="AC129" s="755"/>
      <c r="AD129" s="755"/>
      <c r="AE129" s="756"/>
      <c r="AF129" s="757">
        <v>7553684</v>
      </c>
      <c r="AG129" s="755"/>
      <c r="AH129" s="755"/>
      <c r="AI129" s="755"/>
      <c r="AJ129" s="756"/>
      <c r="AK129" s="757">
        <v>7648540</v>
      </c>
      <c r="AL129" s="755"/>
      <c r="AM129" s="755"/>
      <c r="AN129" s="755"/>
      <c r="AO129" s="756"/>
      <c r="AP129" s="758"/>
      <c r="AQ129" s="759"/>
      <c r="AR129" s="759"/>
      <c r="AS129" s="759"/>
      <c r="AT129" s="760"/>
      <c r="AU129" s="92"/>
      <c r="AV129" s="92"/>
      <c r="AW129" s="92"/>
      <c r="AX129" s="726" t="s">
        <v>419</v>
      </c>
      <c r="AY129" s="727"/>
      <c r="AZ129" s="727"/>
      <c r="BA129" s="727"/>
      <c r="BB129" s="727"/>
      <c r="BC129" s="727"/>
      <c r="BD129" s="727"/>
      <c r="BE129" s="728"/>
      <c r="BF129" s="745" t="s">
        <v>63</v>
      </c>
      <c r="BG129" s="746"/>
      <c r="BH129" s="746"/>
      <c r="BI129" s="746"/>
      <c r="BJ129" s="746"/>
      <c r="BK129" s="746"/>
      <c r="BL129" s="747"/>
      <c r="BM129" s="745">
        <v>18.850000000000001</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420</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421</v>
      </c>
      <c r="X130" s="752"/>
      <c r="Y130" s="752"/>
      <c r="Z130" s="753"/>
      <c r="AA130" s="754">
        <v>898519</v>
      </c>
      <c r="AB130" s="755"/>
      <c r="AC130" s="755"/>
      <c r="AD130" s="755"/>
      <c r="AE130" s="756"/>
      <c r="AF130" s="757">
        <v>879125</v>
      </c>
      <c r="AG130" s="755"/>
      <c r="AH130" s="755"/>
      <c r="AI130" s="755"/>
      <c r="AJ130" s="756"/>
      <c r="AK130" s="757">
        <v>854948</v>
      </c>
      <c r="AL130" s="755"/>
      <c r="AM130" s="755"/>
      <c r="AN130" s="755"/>
      <c r="AO130" s="756"/>
      <c r="AP130" s="758"/>
      <c r="AQ130" s="759"/>
      <c r="AR130" s="759"/>
      <c r="AS130" s="759"/>
      <c r="AT130" s="760"/>
      <c r="AU130" s="92"/>
      <c r="AV130" s="92"/>
      <c r="AW130" s="92"/>
      <c r="AX130" s="726" t="s">
        <v>422</v>
      </c>
      <c r="AY130" s="727"/>
      <c r="AZ130" s="727"/>
      <c r="BA130" s="727"/>
      <c r="BB130" s="727"/>
      <c r="BC130" s="727"/>
      <c r="BD130" s="727"/>
      <c r="BE130" s="728"/>
      <c r="BF130" s="729">
        <v>4</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423</v>
      </c>
      <c r="X131" s="736"/>
      <c r="Y131" s="736"/>
      <c r="Z131" s="737"/>
      <c r="AA131" s="738">
        <v>6591674</v>
      </c>
      <c r="AB131" s="739"/>
      <c r="AC131" s="739"/>
      <c r="AD131" s="739"/>
      <c r="AE131" s="740"/>
      <c r="AF131" s="741">
        <v>6674559</v>
      </c>
      <c r="AG131" s="739"/>
      <c r="AH131" s="739"/>
      <c r="AI131" s="739"/>
      <c r="AJ131" s="740"/>
      <c r="AK131" s="741">
        <v>6793592</v>
      </c>
      <c r="AL131" s="739"/>
      <c r="AM131" s="739"/>
      <c r="AN131" s="739"/>
      <c r="AO131" s="740"/>
      <c r="AP131" s="742"/>
      <c r="AQ131" s="743"/>
      <c r="AR131" s="743"/>
      <c r="AS131" s="743"/>
      <c r="AT131" s="744"/>
      <c r="AU131" s="92"/>
      <c r="AV131" s="92"/>
      <c r="AW131" s="92"/>
      <c r="AX131" s="704" t="s">
        <v>424</v>
      </c>
      <c r="AY131" s="705"/>
      <c r="AZ131" s="705"/>
      <c r="BA131" s="705"/>
      <c r="BB131" s="705"/>
      <c r="BC131" s="705"/>
      <c r="BD131" s="705"/>
      <c r="BE131" s="706"/>
      <c r="BF131" s="707" t="s">
        <v>63</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425</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426</v>
      </c>
      <c r="W132" s="717"/>
      <c r="X132" s="717"/>
      <c r="Y132" s="717"/>
      <c r="Z132" s="718"/>
      <c r="AA132" s="719">
        <v>3.8957630490000001</v>
      </c>
      <c r="AB132" s="720"/>
      <c r="AC132" s="720"/>
      <c r="AD132" s="720"/>
      <c r="AE132" s="721"/>
      <c r="AF132" s="722">
        <v>3.84504804</v>
      </c>
      <c r="AG132" s="720"/>
      <c r="AH132" s="720"/>
      <c r="AI132" s="720"/>
      <c r="AJ132" s="721"/>
      <c r="AK132" s="722">
        <v>4.339250871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427</v>
      </c>
      <c r="W133" s="696"/>
      <c r="X133" s="696"/>
      <c r="Y133" s="696"/>
      <c r="Z133" s="697"/>
      <c r="AA133" s="698">
        <v>4.3</v>
      </c>
      <c r="AB133" s="699"/>
      <c r="AC133" s="699"/>
      <c r="AD133" s="699"/>
      <c r="AE133" s="700"/>
      <c r="AF133" s="698">
        <v>3.9</v>
      </c>
      <c r="AG133" s="699"/>
      <c r="AH133" s="699"/>
      <c r="AI133" s="699"/>
      <c r="AJ133" s="700"/>
      <c r="AK133" s="698">
        <v>4</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RPSG/oQgoylkbOnnV4FAhSfTRZ6YukiYa/W26TlI120bdBXB/QtOzVBCaEPgSWMVNF+BKGGP7umE3decLDaEBA==" saltValue="MMNtnTkanDLmJB2oMCTuC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C075-5759-417B-9875-A69B51C60FFA}">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0G1dVRg6MIDAguIEvZDyH4G+hBsUtihsrMwHhn/1QcRKkwIe4AD7q3y61TGtZuzwxM5sI7R9+ES8wOC9FRdPXQ==" saltValue="kcSRvEtU2XjI0U0K0PBsx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9668B-36F2-413C-904D-98C3C967040F}">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ZBvtUzLruuol1qI7M78dN9aqPISKgDTiln6geLMgLWQaL5J7fpD40ILPf4Z6y345Ocsw9lmIxaEexQ7rXtobQ==" saltValue="4mseP669VZxJ9vF+41R1h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780C-51B5-433B-B2E9-3C545C4F1684}">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428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429</v>
      </c>
      <c r="AL6" s="118"/>
      <c r="AM6" s="118"/>
      <c r="AN6" s="118"/>
    </row>
    <row r="7" spans="1:46" ht="13.5" customHeight="1" x14ac:dyDescent="0.2">
      <c r="A7" s="10"/>
      <c r="AK7" s="119"/>
      <c r="AL7" s="120"/>
      <c r="AM7" s="120"/>
      <c r="AN7" s="121"/>
      <c r="AO7" s="1093" t="s">
        <v>430</v>
      </c>
      <c r="AP7" s="122"/>
      <c r="AQ7" s="123" t="s">
        <v>431</v>
      </c>
      <c r="AR7" s="124"/>
    </row>
    <row r="8" spans="1:46" ht="13" x14ac:dyDescent="0.2">
      <c r="A8" s="10"/>
      <c r="AK8" s="125"/>
      <c r="AL8" s="126"/>
      <c r="AM8" s="126"/>
      <c r="AN8" s="127"/>
      <c r="AO8" s="1094"/>
      <c r="AP8" s="128" t="s">
        <v>432</v>
      </c>
      <c r="AQ8" s="129" t="s">
        <v>433</v>
      </c>
      <c r="AR8" s="130" t="s">
        <v>434</v>
      </c>
    </row>
    <row r="9" spans="1:46" ht="13" x14ac:dyDescent="0.2">
      <c r="A9" s="10"/>
      <c r="AK9" s="1105" t="s">
        <v>435</v>
      </c>
      <c r="AL9" s="1106"/>
      <c r="AM9" s="1106"/>
      <c r="AN9" s="1107"/>
      <c r="AO9" s="131">
        <v>2113293</v>
      </c>
      <c r="AP9" s="131">
        <v>163986</v>
      </c>
      <c r="AQ9" s="132">
        <v>134407</v>
      </c>
      <c r="AR9" s="133">
        <v>22</v>
      </c>
    </row>
    <row r="10" spans="1:46" ht="13.5" customHeight="1" x14ac:dyDescent="0.2">
      <c r="A10" s="10"/>
      <c r="AK10" s="1105" t="s">
        <v>436</v>
      </c>
      <c r="AL10" s="1106"/>
      <c r="AM10" s="1106"/>
      <c r="AN10" s="1107"/>
      <c r="AO10" s="134">
        <v>195679</v>
      </c>
      <c r="AP10" s="134">
        <v>15184</v>
      </c>
      <c r="AQ10" s="135">
        <v>20909</v>
      </c>
      <c r="AR10" s="136">
        <v>-27.4</v>
      </c>
    </row>
    <row r="11" spans="1:46" ht="13.5" customHeight="1" x14ac:dyDescent="0.2">
      <c r="A11" s="10"/>
      <c r="AK11" s="1105" t="s">
        <v>437</v>
      </c>
      <c r="AL11" s="1106"/>
      <c r="AM11" s="1106"/>
      <c r="AN11" s="1107"/>
      <c r="AO11" s="134">
        <v>12300</v>
      </c>
      <c r="AP11" s="134">
        <v>954</v>
      </c>
      <c r="AQ11" s="135">
        <v>3830</v>
      </c>
      <c r="AR11" s="136">
        <v>-75.099999999999994</v>
      </c>
    </row>
    <row r="12" spans="1:46" ht="13.5" customHeight="1" x14ac:dyDescent="0.2">
      <c r="A12" s="10"/>
      <c r="AK12" s="1105" t="s">
        <v>438</v>
      </c>
      <c r="AL12" s="1106"/>
      <c r="AM12" s="1106"/>
      <c r="AN12" s="1107"/>
      <c r="AO12" s="134" t="s">
        <v>439</v>
      </c>
      <c r="AP12" s="134" t="s">
        <v>439</v>
      </c>
      <c r="AQ12" s="135" t="s">
        <v>439</v>
      </c>
      <c r="AR12" s="136" t="s">
        <v>439</v>
      </c>
    </row>
    <row r="13" spans="1:46" ht="13.5" customHeight="1" x14ac:dyDescent="0.2">
      <c r="A13" s="10"/>
      <c r="AK13" s="1105" t="s">
        <v>440</v>
      </c>
      <c r="AL13" s="1106"/>
      <c r="AM13" s="1106"/>
      <c r="AN13" s="1107"/>
      <c r="AO13" s="134">
        <v>78188</v>
      </c>
      <c r="AP13" s="134">
        <v>6067</v>
      </c>
      <c r="AQ13" s="135">
        <v>6402</v>
      </c>
      <c r="AR13" s="136">
        <v>-5.2</v>
      </c>
    </row>
    <row r="14" spans="1:46" ht="13.5" customHeight="1" x14ac:dyDescent="0.2">
      <c r="A14" s="10"/>
      <c r="AK14" s="1105" t="s">
        <v>441</v>
      </c>
      <c r="AL14" s="1106"/>
      <c r="AM14" s="1106"/>
      <c r="AN14" s="1107"/>
      <c r="AO14" s="134">
        <v>66762</v>
      </c>
      <c r="AP14" s="134">
        <v>5181</v>
      </c>
      <c r="AQ14" s="135">
        <v>3167</v>
      </c>
      <c r="AR14" s="136">
        <v>63.6</v>
      </c>
    </row>
    <row r="15" spans="1:46" ht="13.5" customHeight="1" x14ac:dyDescent="0.2">
      <c r="A15" s="10"/>
      <c r="AK15" s="1108" t="s">
        <v>442</v>
      </c>
      <c r="AL15" s="1109"/>
      <c r="AM15" s="1109"/>
      <c r="AN15" s="1110"/>
      <c r="AO15" s="134">
        <v>-156770</v>
      </c>
      <c r="AP15" s="134">
        <v>-12165</v>
      </c>
      <c r="AQ15" s="135">
        <v>-7315</v>
      </c>
      <c r="AR15" s="136">
        <v>66.3</v>
      </c>
    </row>
    <row r="16" spans="1:46" ht="13" x14ac:dyDescent="0.2">
      <c r="A16" s="10"/>
      <c r="AK16" s="1108" t="s">
        <v>119</v>
      </c>
      <c r="AL16" s="1109"/>
      <c r="AM16" s="1109"/>
      <c r="AN16" s="1110"/>
      <c r="AO16" s="134">
        <v>2309452</v>
      </c>
      <c r="AP16" s="134">
        <v>179208</v>
      </c>
      <c r="AQ16" s="135">
        <v>161400</v>
      </c>
      <c r="AR16" s="136">
        <v>11</v>
      </c>
    </row>
    <row r="17" spans="1:46" ht="13" x14ac:dyDescent="0.2">
      <c r="A17" s="10"/>
    </row>
    <row r="18" spans="1:46" ht="13" x14ac:dyDescent="0.2">
      <c r="A18" s="10"/>
      <c r="AQ18" s="137"/>
      <c r="AR18" s="137"/>
    </row>
    <row r="19" spans="1:46" ht="13" x14ac:dyDescent="0.2">
      <c r="A19" s="10"/>
      <c r="AK19" s="3" t="s">
        <v>443</v>
      </c>
    </row>
    <row r="20" spans="1:46" ht="13" x14ac:dyDescent="0.2">
      <c r="A20" s="10"/>
      <c r="AK20" s="138"/>
      <c r="AL20" s="139"/>
      <c r="AM20" s="139"/>
      <c r="AN20" s="140"/>
      <c r="AO20" s="141" t="s">
        <v>444</v>
      </c>
      <c r="AP20" s="142" t="s">
        <v>445</v>
      </c>
      <c r="AQ20" s="143" t="s">
        <v>446</v>
      </c>
      <c r="AR20" s="144"/>
    </row>
    <row r="21" spans="1:46" s="118" customFormat="1" ht="13" x14ac:dyDescent="0.2">
      <c r="A21" s="145"/>
      <c r="AK21" s="1111" t="s">
        <v>447</v>
      </c>
      <c r="AL21" s="1112"/>
      <c r="AM21" s="1112"/>
      <c r="AN21" s="1113"/>
      <c r="AO21" s="146">
        <v>16.68</v>
      </c>
      <c r="AP21" s="147">
        <v>13.23</v>
      </c>
      <c r="AQ21" s="148">
        <v>3.45</v>
      </c>
      <c r="AS21" s="149"/>
      <c r="AT21" s="145"/>
    </row>
    <row r="22" spans="1:46" s="118" customFormat="1" ht="13" x14ac:dyDescent="0.2">
      <c r="A22" s="145"/>
      <c r="AK22" s="1111" t="s">
        <v>448</v>
      </c>
      <c r="AL22" s="1112"/>
      <c r="AM22" s="1112"/>
      <c r="AN22" s="1113"/>
      <c r="AO22" s="150">
        <v>93.4</v>
      </c>
      <c r="AP22" s="151">
        <v>95.5</v>
      </c>
      <c r="AQ22" s="152">
        <v>-2.1</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449</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451</v>
      </c>
      <c r="AL29" s="118"/>
      <c r="AM29" s="118"/>
      <c r="AN29" s="118"/>
      <c r="AS29" s="159"/>
    </row>
    <row r="30" spans="1:46" ht="13.5" customHeight="1" x14ac:dyDescent="0.2">
      <c r="A30" s="10"/>
      <c r="AK30" s="119"/>
      <c r="AL30" s="120"/>
      <c r="AM30" s="120"/>
      <c r="AN30" s="121"/>
      <c r="AO30" s="1093" t="s">
        <v>430</v>
      </c>
      <c r="AP30" s="122"/>
      <c r="AQ30" s="123" t="s">
        <v>431</v>
      </c>
      <c r="AR30" s="124"/>
    </row>
    <row r="31" spans="1:46" ht="13" x14ac:dyDescent="0.2">
      <c r="A31" s="10"/>
      <c r="AK31" s="125"/>
      <c r="AL31" s="126"/>
      <c r="AM31" s="126"/>
      <c r="AN31" s="127"/>
      <c r="AO31" s="1094"/>
      <c r="AP31" s="128" t="s">
        <v>432</v>
      </c>
      <c r="AQ31" s="129" t="s">
        <v>433</v>
      </c>
      <c r="AR31" s="130" t="s">
        <v>434</v>
      </c>
    </row>
    <row r="32" spans="1:46" ht="27" customHeight="1" x14ac:dyDescent="0.2">
      <c r="A32" s="10"/>
      <c r="AK32" s="1095" t="s">
        <v>452</v>
      </c>
      <c r="AL32" s="1096"/>
      <c r="AM32" s="1096"/>
      <c r="AN32" s="1097"/>
      <c r="AO32" s="160">
        <v>929611</v>
      </c>
      <c r="AP32" s="160">
        <v>72136</v>
      </c>
      <c r="AQ32" s="161">
        <v>84123</v>
      </c>
      <c r="AR32" s="162">
        <v>-14.2</v>
      </c>
    </row>
    <row r="33" spans="1:46" ht="13.5" customHeight="1" x14ac:dyDescent="0.2">
      <c r="A33" s="10"/>
      <c r="AK33" s="1095" t="s">
        <v>453</v>
      </c>
      <c r="AL33" s="1096"/>
      <c r="AM33" s="1096"/>
      <c r="AN33" s="1097"/>
      <c r="AO33" s="160" t="s">
        <v>439</v>
      </c>
      <c r="AP33" s="160" t="s">
        <v>439</v>
      </c>
      <c r="AQ33" s="161" t="s">
        <v>439</v>
      </c>
      <c r="AR33" s="162" t="s">
        <v>439</v>
      </c>
    </row>
    <row r="34" spans="1:46" ht="27" customHeight="1" x14ac:dyDescent="0.2">
      <c r="A34" s="10"/>
      <c r="AK34" s="1095" t="s">
        <v>454</v>
      </c>
      <c r="AL34" s="1096"/>
      <c r="AM34" s="1096"/>
      <c r="AN34" s="1097"/>
      <c r="AO34" s="160" t="s">
        <v>439</v>
      </c>
      <c r="AP34" s="160" t="s">
        <v>439</v>
      </c>
      <c r="AQ34" s="161" t="s">
        <v>439</v>
      </c>
      <c r="AR34" s="162" t="s">
        <v>439</v>
      </c>
    </row>
    <row r="35" spans="1:46" ht="27" customHeight="1" x14ac:dyDescent="0.2">
      <c r="A35" s="10"/>
      <c r="AK35" s="1095" t="s">
        <v>455</v>
      </c>
      <c r="AL35" s="1096"/>
      <c r="AM35" s="1096"/>
      <c r="AN35" s="1097"/>
      <c r="AO35" s="160">
        <v>181927</v>
      </c>
      <c r="AP35" s="160">
        <v>14117</v>
      </c>
      <c r="AQ35" s="161">
        <v>25612</v>
      </c>
      <c r="AR35" s="162">
        <v>-44.9</v>
      </c>
    </row>
    <row r="36" spans="1:46" ht="27" customHeight="1" x14ac:dyDescent="0.2">
      <c r="A36" s="10"/>
      <c r="AK36" s="1095" t="s">
        <v>456</v>
      </c>
      <c r="AL36" s="1096"/>
      <c r="AM36" s="1096"/>
      <c r="AN36" s="1097"/>
      <c r="AO36" s="160">
        <v>43822</v>
      </c>
      <c r="AP36" s="160">
        <v>3400</v>
      </c>
      <c r="AQ36" s="161">
        <v>3548</v>
      </c>
      <c r="AR36" s="162">
        <v>-4.2</v>
      </c>
    </row>
    <row r="37" spans="1:46" ht="13.5" customHeight="1" x14ac:dyDescent="0.2">
      <c r="A37" s="10"/>
      <c r="AK37" s="1095" t="s">
        <v>457</v>
      </c>
      <c r="AL37" s="1096"/>
      <c r="AM37" s="1096"/>
      <c r="AN37" s="1097"/>
      <c r="AO37" s="160">
        <v>2177</v>
      </c>
      <c r="AP37" s="160">
        <v>169</v>
      </c>
      <c r="AQ37" s="161">
        <v>660</v>
      </c>
      <c r="AR37" s="162">
        <v>-74.400000000000006</v>
      </c>
    </row>
    <row r="38" spans="1:46" ht="27" customHeight="1" x14ac:dyDescent="0.2">
      <c r="A38" s="10"/>
      <c r="AK38" s="1098" t="s">
        <v>458</v>
      </c>
      <c r="AL38" s="1099"/>
      <c r="AM38" s="1099"/>
      <c r="AN38" s="1100"/>
      <c r="AO38" s="163">
        <v>1282</v>
      </c>
      <c r="AP38" s="163">
        <v>99</v>
      </c>
      <c r="AQ38" s="164">
        <v>49</v>
      </c>
      <c r="AR38" s="152">
        <v>102</v>
      </c>
      <c r="AS38" s="159"/>
    </row>
    <row r="39" spans="1:46" ht="13" x14ac:dyDescent="0.2">
      <c r="A39" s="10"/>
      <c r="AK39" s="1098" t="s">
        <v>459</v>
      </c>
      <c r="AL39" s="1099"/>
      <c r="AM39" s="1099"/>
      <c r="AN39" s="1100"/>
      <c r="AO39" s="160">
        <v>-9080</v>
      </c>
      <c r="AP39" s="160">
        <v>-705</v>
      </c>
      <c r="AQ39" s="161">
        <v>-3738</v>
      </c>
      <c r="AR39" s="162">
        <v>-81.099999999999994</v>
      </c>
      <c r="AS39" s="159"/>
    </row>
    <row r="40" spans="1:46" ht="27" customHeight="1" x14ac:dyDescent="0.2">
      <c r="A40" s="10"/>
      <c r="AK40" s="1095" t="s">
        <v>460</v>
      </c>
      <c r="AL40" s="1096"/>
      <c r="AM40" s="1096"/>
      <c r="AN40" s="1097"/>
      <c r="AO40" s="160">
        <v>-854948</v>
      </c>
      <c r="AP40" s="160">
        <v>-66342</v>
      </c>
      <c r="AQ40" s="161">
        <v>-72431</v>
      </c>
      <c r="AR40" s="162">
        <v>-8.4</v>
      </c>
      <c r="AS40" s="159"/>
    </row>
    <row r="41" spans="1:46" ht="13" x14ac:dyDescent="0.2">
      <c r="A41" s="10"/>
      <c r="AK41" s="1101" t="s">
        <v>230</v>
      </c>
      <c r="AL41" s="1102"/>
      <c r="AM41" s="1102"/>
      <c r="AN41" s="1103"/>
      <c r="AO41" s="160">
        <v>294791</v>
      </c>
      <c r="AP41" s="160">
        <v>22875</v>
      </c>
      <c r="AQ41" s="161">
        <v>37824</v>
      </c>
      <c r="AR41" s="162">
        <v>-39.5</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461</v>
      </c>
    </row>
    <row r="48" spans="1:46" ht="13" x14ac:dyDescent="0.2">
      <c r="A48" s="10"/>
      <c r="AK48" s="168" t="s">
        <v>462</v>
      </c>
      <c r="AL48" s="168"/>
      <c r="AM48" s="168"/>
      <c r="AN48" s="168"/>
      <c r="AO48" s="168"/>
      <c r="AP48" s="168"/>
      <c r="AQ48" s="169"/>
      <c r="AR48" s="168"/>
    </row>
    <row r="49" spans="1:44" ht="13.5" customHeight="1" x14ac:dyDescent="0.2">
      <c r="A49" s="10"/>
      <c r="AK49" s="170"/>
      <c r="AL49" s="171"/>
      <c r="AM49" s="1088" t="s">
        <v>430</v>
      </c>
      <c r="AN49" s="1090" t="s">
        <v>463</v>
      </c>
      <c r="AO49" s="1091"/>
      <c r="AP49" s="1091"/>
      <c r="AQ49" s="1091"/>
      <c r="AR49" s="1092"/>
    </row>
    <row r="50" spans="1:44" ht="13" x14ac:dyDescent="0.2">
      <c r="A50" s="10"/>
      <c r="AK50" s="172"/>
      <c r="AL50" s="173"/>
      <c r="AM50" s="1089"/>
      <c r="AN50" s="174" t="s">
        <v>464</v>
      </c>
      <c r="AO50" s="175" t="s">
        <v>465</v>
      </c>
      <c r="AP50" s="176" t="s">
        <v>466</v>
      </c>
      <c r="AQ50" s="177" t="s">
        <v>467</v>
      </c>
      <c r="AR50" s="178" t="s">
        <v>468</v>
      </c>
    </row>
    <row r="51" spans="1:44" ht="13" x14ac:dyDescent="0.2">
      <c r="A51" s="10"/>
      <c r="AK51" s="170" t="s">
        <v>469</v>
      </c>
      <c r="AL51" s="171"/>
      <c r="AM51" s="179">
        <v>1939242</v>
      </c>
      <c r="AN51" s="180">
        <v>134979</v>
      </c>
      <c r="AO51" s="181">
        <v>11.6</v>
      </c>
      <c r="AP51" s="182">
        <v>120302</v>
      </c>
      <c r="AQ51" s="183">
        <v>6.1</v>
      </c>
      <c r="AR51" s="184">
        <v>5.5</v>
      </c>
    </row>
    <row r="52" spans="1:44" ht="13" x14ac:dyDescent="0.2">
      <c r="A52" s="10"/>
      <c r="AK52" s="185"/>
      <c r="AL52" s="186" t="s">
        <v>470</v>
      </c>
      <c r="AM52" s="187">
        <v>950740</v>
      </c>
      <c r="AN52" s="188">
        <v>66175</v>
      </c>
      <c r="AO52" s="189">
        <v>23.2</v>
      </c>
      <c r="AP52" s="190">
        <v>59328</v>
      </c>
      <c r="AQ52" s="191">
        <v>1</v>
      </c>
      <c r="AR52" s="192">
        <v>22.2</v>
      </c>
    </row>
    <row r="53" spans="1:44" ht="13" x14ac:dyDescent="0.2">
      <c r="A53" s="10"/>
      <c r="AK53" s="170" t="s">
        <v>471</v>
      </c>
      <c r="AL53" s="171"/>
      <c r="AM53" s="179">
        <v>2811879</v>
      </c>
      <c r="AN53" s="180">
        <v>201337</v>
      </c>
      <c r="AO53" s="181">
        <v>49.2</v>
      </c>
      <c r="AP53" s="182">
        <v>114841</v>
      </c>
      <c r="AQ53" s="183">
        <v>-4.5</v>
      </c>
      <c r="AR53" s="184">
        <v>53.7</v>
      </c>
    </row>
    <row r="54" spans="1:44" ht="13" x14ac:dyDescent="0.2">
      <c r="A54" s="10"/>
      <c r="AK54" s="185"/>
      <c r="AL54" s="186" t="s">
        <v>470</v>
      </c>
      <c r="AM54" s="187">
        <v>1180104</v>
      </c>
      <c r="AN54" s="188">
        <v>84498</v>
      </c>
      <c r="AO54" s="189">
        <v>27.7</v>
      </c>
      <c r="AP54" s="190">
        <v>51589</v>
      </c>
      <c r="AQ54" s="191">
        <v>-13</v>
      </c>
      <c r="AR54" s="192">
        <v>40.700000000000003</v>
      </c>
    </row>
    <row r="55" spans="1:44" ht="13" x14ac:dyDescent="0.2">
      <c r="A55" s="10"/>
      <c r="AK55" s="170" t="s">
        <v>472</v>
      </c>
      <c r="AL55" s="171"/>
      <c r="AM55" s="179">
        <v>2984996</v>
      </c>
      <c r="AN55" s="180">
        <v>219114</v>
      </c>
      <c r="AO55" s="181">
        <v>8.8000000000000007</v>
      </c>
      <c r="AP55" s="182">
        <v>124145</v>
      </c>
      <c r="AQ55" s="183">
        <v>8.1</v>
      </c>
      <c r="AR55" s="184">
        <v>0.7</v>
      </c>
    </row>
    <row r="56" spans="1:44" ht="13" x14ac:dyDescent="0.2">
      <c r="A56" s="10"/>
      <c r="AK56" s="185"/>
      <c r="AL56" s="186" t="s">
        <v>470</v>
      </c>
      <c r="AM56" s="187">
        <v>646430</v>
      </c>
      <c r="AN56" s="188">
        <v>47451</v>
      </c>
      <c r="AO56" s="189">
        <v>-43.8</v>
      </c>
      <c r="AP56" s="190">
        <v>54761</v>
      </c>
      <c r="AQ56" s="191">
        <v>6.1</v>
      </c>
      <c r="AR56" s="192">
        <v>-49.9</v>
      </c>
    </row>
    <row r="57" spans="1:44" ht="13" x14ac:dyDescent="0.2">
      <c r="A57" s="10"/>
      <c r="AK57" s="170" t="s">
        <v>473</v>
      </c>
      <c r="AL57" s="171"/>
      <c r="AM57" s="179">
        <v>3967286</v>
      </c>
      <c r="AN57" s="180">
        <v>298921</v>
      </c>
      <c r="AO57" s="181">
        <v>36.4</v>
      </c>
      <c r="AP57" s="182">
        <v>131480</v>
      </c>
      <c r="AQ57" s="183">
        <v>5.9</v>
      </c>
      <c r="AR57" s="184">
        <v>30.5</v>
      </c>
    </row>
    <row r="58" spans="1:44" ht="13" x14ac:dyDescent="0.2">
      <c r="A58" s="10"/>
      <c r="AK58" s="185"/>
      <c r="AL58" s="186" t="s">
        <v>470</v>
      </c>
      <c r="AM58" s="187">
        <v>856937</v>
      </c>
      <c r="AN58" s="188">
        <v>64567</v>
      </c>
      <c r="AO58" s="189">
        <v>36.1</v>
      </c>
      <c r="AP58" s="190">
        <v>63148</v>
      </c>
      <c r="AQ58" s="191">
        <v>15.3</v>
      </c>
      <c r="AR58" s="192">
        <v>20.8</v>
      </c>
    </row>
    <row r="59" spans="1:44" ht="13" x14ac:dyDescent="0.2">
      <c r="A59" s="10"/>
      <c r="AK59" s="170" t="s">
        <v>474</v>
      </c>
      <c r="AL59" s="171"/>
      <c r="AM59" s="179">
        <v>2076614</v>
      </c>
      <c r="AN59" s="180">
        <v>161140</v>
      </c>
      <c r="AO59" s="181">
        <v>-46.1</v>
      </c>
      <c r="AP59" s="182">
        <v>163245</v>
      </c>
      <c r="AQ59" s="183">
        <v>24.2</v>
      </c>
      <c r="AR59" s="184">
        <v>-70.3</v>
      </c>
    </row>
    <row r="60" spans="1:44" ht="13" x14ac:dyDescent="0.2">
      <c r="A60" s="10"/>
      <c r="AK60" s="185"/>
      <c r="AL60" s="186" t="s">
        <v>470</v>
      </c>
      <c r="AM60" s="187">
        <v>596083</v>
      </c>
      <c r="AN60" s="188">
        <v>46255</v>
      </c>
      <c r="AO60" s="189">
        <v>-28.4</v>
      </c>
      <c r="AP60" s="190">
        <v>87630</v>
      </c>
      <c r="AQ60" s="191">
        <v>38.799999999999997</v>
      </c>
      <c r="AR60" s="192">
        <v>-67.2</v>
      </c>
    </row>
    <row r="61" spans="1:44" ht="13" x14ac:dyDescent="0.2">
      <c r="A61" s="10"/>
      <c r="AK61" s="170" t="s">
        <v>475</v>
      </c>
      <c r="AL61" s="193"/>
      <c r="AM61" s="179">
        <v>2756003</v>
      </c>
      <c r="AN61" s="180">
        <v>203098</v>
      </c>
      <c r="AO61" s="181">
        <v>12</v>
      </c>
      <c r="AP61" s="182">
        <v>130803</v>
      </c>
      <c r="AQ61" s="194">
        <v>8</v>
      </c>
      <c r="AR61" s="184">
        <v>4</v>
      </c>
    </row>
    <row r="62" spans="1:44" ht="13" x14ac:dyDescent="0.2">
      <c r="A62" s="10"/>
      <c r="AK62" s="185"/>
      <c r="AL62" s="186" t="s">
        <v>470</v>
      </c>
      <c r="AM62" s="187">
        <v>846059</v>
      </c>
      <c r="AN62" s="188">
        <v>61789</v>
      </c>
      <c r="AO62" s="189">
        <v>3</v>
      </c>
      <c r="AP62" s="190">
        <v>63291</v>
      </c>
      <c r="AQ62" s="191">
        <v>9.6</v>
      </c>
      <c r="AR62" s="192">
        <v>-6.6</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yCzXnfjaxK3FcNRsPYsJMcizspZW/2Zlo8olNXdiCL8CrrgV7suSrwPjU1l3xg1OmiUjqwMvHZDV60DUAWOEIA==" saltValue="L3A7u3tUDGNoBxqnwCHer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A2482-CECF-4DBD-93BA-E19D13450274}">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xDurqnVnqlo1REUqT0mEjDV21xvNa1FjYy2uTRX2Yn45UXKmslAeVRzTBaW+GB0/EjCJekeB/OO52aWhKbbz/A==" saltValue="L9ZU0euYVV82feIzaKT0E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C9F85-5EAC-4422-955A-7509F0C458D1}">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qW93GqAOL4PrMcrnB0/2b49sKgCtOhK48WJI/glQmRenWLxEZdpGRrr0obkIG9Cl2qgr7GtijyKKs2cNutZsDg==" saltValue="jXvalniiVnDxRbKoSyvD1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AE7F8-8210-43E9-BA5F-8BB28E7BE00F}">
  <sheetPr>
    <pageSetUpPr fitToPage="1"/>
  </sheetPr>
  <dimension ref="B1:J50"/>
  <sheetViews>
    <sheetView showGridLines="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476</v>
      </c>
    </row>
    <row r="46" spans="2:10" ht="29.25" customHeight="1" thickBot="1" x14ac:dyDescent="0.3">
      <c r="B46" s="198" t="s">
        <v>23</v>
      </c>
      <c r="C46" s="199"/>
      <c r="D46" s="199"/>
      <c r="E46" s="200" t="s">
        <v>477</v>
      </c>
      <c r="F46" s="201" t="s">
        <v>3</v>
      </c>
      <c r="G46" s="202" t="s">
        <v>4</v>
      </c>
      <c r="H46" s="202" t="s">
        <v>5</v>
      </c>
      <c r="I46" s="202" t="s">
        <v>6</v>
      </c>
      <c r="J46" s="203" t="s">
        <v>7</v>
      </c>
    </row>
    <row r="47" spans="2:10" ht="57.75" customHeight="1" x14ac:dyDescent="0.2">
      <c r="B47" s="204"/>
      <c r="C47" s="1114" t="s">
        <v>478</v>
      </c>
      <c r="D47" s="1114"/>
      <c r="E47" s="1115"/>
      <c r="F47" s="205">
        <v>11.58</v>
      </c>
      <c r="G47" s="206">
        <v>13.65</v>
      </c>
      <c r="H47" s="206">
        <v>20.8</v>
      </c>
      <c r="I47" s="206">
        <v>22.26</v>
      </c>
      <c r="J47" s="207">
        <v>25.66</v>
      </c>
    </row>
    <row r="48" spans="2:10" ht="57.75" customHeight="1" x14ac:dyDescent="0.2">
      <c r="B48" s="208"/>
      <c r="C48" s="1116" t="s">
        <v>479</v>
      </c>
      <c r="D48" s="1116"/>
      <c r="E48" s="1117"/>
      <c r="F48" s="209">
        <v>5.22</v>
      </c>
      <c r="G48" s="210">
        <v>11.46</v>
      </c>
      <c r="H48" s="210">
        <v>13.34</v>
      </c>
      <c r="I48" s="210">
        <v>12.29</v>
      </c>
      <c r="J48" s="211">
        <v>9.89</v>
      </c>
    </row>
    <row r="49" spans="2:10" ht="57.75" customHeight="1" thickBot="1" x14ac:dyDescent="0.25">
      <c r="B49" s="212"/>
      <c r="C49" s="1118" t="s">
        <v>480</v>
      </c>
      <c r="D49" s="1118"/>
      <c r="E49" s="1119"/>
      <c r="F49" s="213" t="s">
        <v>481</v>
      </c>
      <c r="G49" s="214">
        <v>5.93</v>
      </c>
      <c r="H49" s="214">
        <v>0.15</v>
      </c>
      <c r="I49" s="214" t="s">
        <v>482</v>
      </c>
      <c r="J49" s="215" t="s">
        <v>483</v>
      </c>
    </row>
    <row r="50" spans="2:10" ht="13" x14ac:dyDescent="0.2"/>
  </sheetData>
  <sheetProtection algorithmName="SHA-512" hashValue="5NFb4RTsXCbJZIqYIFHNzWmWe9MhDkxSTQjL39Yo/kVBB5/KDCZ3PChBvoUk8tx83TbtHe6imfxYYKdp/YxmDA==" saltValue="vqFVrK9EgI4zoJ/qEztX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EF56F-FF9F-48E1-A0AC-AD34E50CEDD2}">
  <sheetPr>
    <pageSetUpPr fitToPage="1"/>
  </sheetPr>
  <dimension ref="A1:P45"/>
  <sheetViews>
    <sheetView showGridLines="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476</v>
      </c>
      <c r="K32" s="216"/>
      <c r="L32" s="216"/>
      <c r="M32" s="216"/>
      <c r="N32" s="216"/>
      <c r="O32" s="216"/>
      <c r="P32" s="216"/>
    </row>
    <row r="33" spans="1:16" ht="39" customHeight="1" thickBot="1" x14ac:dyDescent="0.3">
      <c r="A33" s="216"/>
      <c r="B33" s="219" t="s">
        <v>484</v>
      </c>
      <c r="C33" s="220"/>
      <c r="D33" s="220"/>
      <c r="E33" s="221" t="s">
        <v>477</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485</v>
      </c>
      <c r="D34" s="1124"/>
      <c r="E34" s="1125"/>
      <c r="F34" s="226">
        <v>12.65</v>
      </c>
      <c r="G34" s="227">
        <v>17.54</v>
      </c>
      <c r="H34" s="227">
        <v>20.11</v>
      </c>
      <c r="I34" s="227">
        <v>21.4</v>
      </c>
      <c r="J34" s="228">
        <v>21.12</v>
      </c>
      <c r="K34" s="216"/>
      <c r="L34" s="216"/>
      <c r="M34" s="216"/>
      <c r="N34" s="216"/>
      <c r="O34" s="216"/>
      <c r="P34" s="216"/>
    </row>
    <row r="35" spans="1:16" ht="39" customHeight="1" x14ac:dyDescent="0.2">
      <c r="A35" s="216"/>
      <c r="B35" s="229"/>
      <c r="C35" s="1120" t="s">
        <v>486</v>
      </c>
      <c r="D35" s="1120"/>
      <c r="E35" s="1121"/>
      <c r="F35" s="230">
        <v>5.21</v>
      </c>
      <c r="G35" s="231">
        <v>11.46</v>
      </c>
      <c r="H35" s="231">
        <v>13.34</v>
      </c>
      <c r="I35" s="231">
        <v>12.29</v>
      </c>
      <c r="J35" s="232">
        <v>9.89</v>
      </c>
      <c r="K35" s="216"/>
      <c r="L35" s="216"/>
      <c r="M35" s="216"/>
      <c r="N35" s="216"/>
      <c r="O35" s="216"/>
      <c r="P35" s="216"/>
    </row>
    <row r="36" spans="1:16" ht="39" customHeight="1" x14ac:dyDescent="0.2">
      <c r="A36" s="216"/>
      <c r="B36" s="229"/>
      <c r="C36" s="1120" t="s">
        <v>487</v>
      </c>
      <c r="D36" s="1120"/>
      <c r="E36" s="1121"/>
      <c r="F36" s="230">
        <v>3.32</v>
      </c>
      <c r="G36" s="231">
        <v>3.62</v>
      </c>
      <c r="H36" s="231">
        <v>4.53</v>
      </c>
      <c r="I36" s="231">
        <v>5.19</v>
      </c>
      <c r="J36" s="232">
        <v>5.29</v>
      </c>
      <c r="K36" s="216"/>
      <c r="L36" s="216"/>
      <c r="M36" s="216"/>
      <c r="N36" s="216"/>
      <c r="O36" s="216"/>
      <c r="P36" s="216"/>
    </row>
    <row r="37" spans="1:16" ht="39" customHeight="1" x14ac:dyDescent="0.2">
      <c r="A37" s="216"/>
      <c r="B37" s="229"/>
      <c r="C37" s="1120" t="s">
        <v>488</v>
      </c>
      <c r="D37" s="1120"/>
      <c r="E37" s="1121"/>
      <c r="F37" s="230">
        <v>0.81</v>
      </c>
      <c r="G37" s="231">
        <v>1.8</v>
      </c>
      <c r="H37" s="231">
        <v>2.78</v>
      </c>
      <c r="I37" s="231">
        <v>3.11</v>
      </c>
      <c r="J37" s="232">
        <v>3.04</v>
      </c>
      <c r="K37" s="216"/>
      <c r="L37" s="216"/>
      <c r="M37" s="216"/>
      <c r="N37" s="216"/>
      <c r="O37" s="216"/>
      <c r="P37" s="216"/>
    </row>
    <row r="38" spans="1:16" ht="39" customHeight="1" x14ac:dyDescent="0.2">
      <c r="A38" s="216"/>
      <c r="B38" s="229"/>
      <c r="C38" s="1120" t="s">
        <v>489</v>
      </c>
      <c r="D38" s="1120"/>
      <c r="E38" s="1121"/>
      <c r="F38" s="230">
        <v>1.66</v>
      </c>
      <c r="G38" s="231">
        <v>0.89</v>
      </c>
      <c r="H38" s="231">
        <v>0.27</v>
      </c>
      <c r="I38" s="231">
        <v>0.3</v>
      </c>
      <c r="J38" s="232">
        <v>0.34</v>
      </c>
      <c r="K38" s="216"/>
      <c r="L38" s="216"/>
      <c r="M38" s="216"/>
      <c r="N38" s="216"/>
      <c r="O38" s="216"/>
      <c r="P38" s="216"/>
    </row>
    <row r="39" spans="1:16" ht="39" customHeight="1" x14ac:dyDescent="0.2">
      <c r="A39" s="216"/>
      <c r="B39" s="229"/>
      <c r="C39" s="1120" t="s">
        <v>490</v>
      </c>
      <c r="D39" s="1120"/>
      <c r="E39" s="1121"/>
      <c r="F39" s="230">
        <v>0.04</v>
      </c>
      <c r="G39" s="231">
        <v>0.03</v>
      </c>
      <c r="H39" s="231">
        <v>0.03</v>
      </c>
      <c r="I39" s="231">
        <v>0.04</v>
      </c>
      <c r="J39" s="232">
        <v>0.04</v>
      </c>
      <c r="K39" s="216"/>
      <c r="L39" s="216"/>
      <c r="M39" s="216"/>
      <c r="N39" s="216"/>
      <c r="O39" s="216"/>
      <c r="P39" s="216"/>
    </row>
    <row r="40" spans="1:16" ht="39" customHeight="1" x14ac:dyDescent="0.2">
      <c r="A40" s="216"/>
      <c r="B40" s="229"/>
      <c r="C40" s="1120"/>
      <c r="D40" s="1120"/>
      <c r="E40" s="1121"/>
      <c r="F40" s="230"/>
      <c r="G40" s="231"/>
      <c r="H40" s="231"/>
      <c r="I40" s="231"/>
      <c r="J40" s="232"/>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491</v>
      </c>
      <c r="D42" s="1120"/>
      <c r="E42" s="1121"/>
      <c r="F42" s="230" t="s">
        <v>439</v>
      </c>
      <c r="G42" s="231" t="s">
        <v>439</v>
      </c>
      <c r="H42" s="231" t="s">
        <v>439</v>
      </c>
      <c r="I42" s="231" t="s">
        <v>439</v>
      </c>
      <c r="J42" s="232" t="s">
        <v>439</v>
      </c>
      <c r="K42" s="216"/>
      <c r="L42" s="216"/>
      <c r="M42" s="216"/>
      <c r="N42" s="216"/>
      <c r="O42" s="216"/>
      <c r="P42" s="216"/>
    </row>
    <row r="43" spans="1:16" ht="39" customHeight="1" thickBot="1" x14ac:dyDescent="0.25">
      <c r="A43" s="216"/>
      <c r="B43" s="234"/>
      <c r="C43" s="1122" t="s">
        <v>492</v>
      </c>
      <c r="D43" s="1122"/>
      <c r="E43" s="1123"/>
      <c r="F43" s="235">
        <v>0.06</v>
      </c>
      <c r="G43" s="236">
        <v>0.06</v>
      </c>
      <c r="H43" s="236">
        <v>0.06</v>
      </c>
      <c r="I43" s="236">
        <v>0.17</v>
      </c>
      <c r="J43" s="237" t="s">
        <v>439</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KKhc/POfGMFaAxaO+UBrLc8myVoqkkswMkRwA9ZoKoarxzpAs/YrIwCEGlDWXmIOuhmGdccgBqKPFDygpXma2A==" saltValue="BE0GtKV/h1FI+tvAnsbn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EE96-5B25-4F24-8F37-380580C517D9}">
  <sheetPr>
    <pageSetUpPr fitToPage="1"/>
  </sheetPr>
  <dimension ref="A1:U64"/>
  <sheetViews>
    <sheetView showGridLines="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493</v>
      </c>
      <c r="P43" s="240"/>
      <c r="Q43" s="240"/>
      <c r="R43" s="240"/>
      <c r="S43" s="240"/>
      <c r="T43" s="240"/>
      <c r="U43" s="240"/>
    </row>
    <row r="44" spans="1:21" ht="30.75" customHeight="1" thickBot="1" x14ac:dyDescent="0.3">
      <c r="A44" s="240"/>
      <c r="B44" s="243" t="s">
        <v>494</v>
      </c>
      <c r="C44" s="244"/>
      <c r="D44" s="244"/>
      <c r="E44" s="245"/>
      <c r="F44" s="245"/>
      <c r="G44" s="245"/>
      <c r="H44" s="245"/>
      <c r="I44" s="245"/>
      <c r="J44" s="246" t="s">
        <v>477</v>
      </c>
      <c r="K44" s="247" t="s">
        <v>3</v>
      </c>
      <c r="L44" s="248" t="s">
        <v>4</v>
      </c>
      <c r="M44" s="248" t="s">
        <v>5</v>
      </c>
      <c r="N44" s="248" t="s">
        <v>6</v>
      </c>
      <c r="O44" s="249" t="s">
        <v>7</v>
      </c>
      <c r="P44" s="240"/>
      <c r="Q44" s="240"/>
      <c r="R44" s="240"/>
      <c r="S44" s="240"/>
      <c r="T44" s="240"/>
      <c r="U44" s="240"/>
    </row>
    <row r="45" spans="1:21" ht="30.75" customHeight="1" x14ac:dyDescent="0.2">
      <c r="A45" s="240"/>
      <c r="B45" s="1149" t="s">
        <v>495</v>
      </c>
      <c r="C45" s="1150"/>
      <c r="D45" s="250"/>
      <c r="E45" s="1155" t="s">
        <v>496</v>
      </c>
      <c r="F45" s="1155"/>
      <c r="G45" s="1155"/>
      <c r="H45" s="1155"/>
      <c r="I45" s="1155"/>
      <c r="J45" s="1156"/>
      <c r="K45" s="251">
        <v>932</v>
      </c>
      <c r="L45" s="252">
        <v>915</v>
      </c>
      <c r="M45" s="252">
        <v>901</v>
      </c>
      <c r="N45" s="252">
        <v>912</v>
      </c>
      <c r="O45" s="253">
        <v>930</v>
      </c>
      <c r="P45" s="240"/>
      <c r="Q45" s="240"/>
      <c r="R45" s="240"/>
      <c r="S45" s="240"/>
      <c r="T45" s="240"/>
      <c r="U45" s="240"/>
    </row>
    <row r="46" spans="1:21" ht="30.75" customHeight="1" x14ac:dyDescent="0.2">
      <c r="A46" s="240"/>
      <c r="B46" s="1151"/>
      <c r="C46" s="1152"/>
      <c r="D46" s="254"/>
      <c r="E46" s="1128" t="s">
        <v>497</v>
      </c>
      <c r="F46" s="1128"/>
      <c r="G46" s="1128"/>
      <c r="H46" s="1128"/>
      <c r="I46" s="1128"/>
      <c r="J46" s="1129"/>
      <c r="K46" s="255" t="s">
        <v>439</v>
      </c>
      <c r="L46" s="256" t="s">
        <v>439</v>
      </c>
      <c r="M46" s="256" t="s">
        <v>439</v>
      </c>
      <c r="N46" s="256" t="s">
        <v>439</v>
      </c>
      <c r="O46" s="257" t="s">
        <v>439</v>
      </c>
      <c r="P46" s="240"/>
      <c r="Q46" s="240"/>
      <c r="R46" s="240"/>
      <c r="S46" s="240"/>
      <c r="T46" s="240"/>
      <c r="U46" s="240"/>
    </row>
    <row r="47" spans="1:21" ht="30.75" customHeight="1" x14ac:dyDescent="0.2">
      <c r="A47" s="240"/>
      <c r="B47" s="1151"/>
      <c r="C47" s="1152"/>
      <c r="D47" s="254"/>
      <c r="E47" s="1128" t="s">
        <v>498</v>
      </c>
      <c r="F47" s="1128"/>
      <c r="G47" s="1128"/>
      <c r="H47" s="1128"/>
      <c r="I47" s="1128"/>
      <c r="J47" s="1129"/>
      <c r="K47" s="255" t="s">
        <v>439</v>
      </c>
      <c r="L47" s="256" t="s">
        <v>439</v>
      </c>
      <c r="M47" s="256" t="s">
        <v>439</v>
      </c>
      <c r="N47" s="256" t="s">
        <v>439</v>
      </c>
      <c r="O47" s="257" t="s">
        <v>439</v>
      </c>
      <c r="P47" s="240"/>
      <c r="Q47" s="240"/>
      <c r="R47" s="240"/>
      <c r="S47" s="240"/>
      <c r="T47" s="240"/>
      <c r="U47" s="240"/>
    </row>
    <row r="48" spans="1:21" ht="30.75" customHeight="1" x14ac:dyDescent="0.2">
      <c r="A48" s="240"/>
      <c r="B48" s="1151"/>
      <c r="C48" s="1152"/>
      <c r="D48" s="254"/>
      <c r="E48" s="1128" t="s">
        <v>499</v>
      </c>
      <c r="F48" s="1128"/>
      <c r="G48" s="1128"/>
      <c r="H48" s="1128"/>
      <c r="I48" s="1128"/>
      <c r="J48" s="1129"/>
      <c r="K48" s="255">
        <v>255</v>
      </c>
      <c r="L48" s="256">
        <v>245</v>
      </c>
      <c r="M48" s="256">
        <v>211</v>
      </c>
      <c r="N48" s="256">
        <v>197</v>
      </c>
      <c r="O48" s="257">
        <v>182</v>
      </c>
      <c r="P48" s="240"/>
      <c r="Q48" s="240"/>
      <c r="R48" s="240"/>
      <c r="S48" s="240"/>
      <c r="T48" s="240"/>
      <c r="U48" s="240"/>
    </row>
    <row r="49" spans="1:21" ht="30.75" customHeight="1" x14ac:dyDescent="0.2">
      <c r="A49" s="240"/>
      <c r="B49" s="1151"/>
      <c r="C49" s="1152"/>
      <c r="D49" s="254"/>
      <c r="E49" s="1128" t="s">
        <v>500</v>
      </c>
      <c r="F49" s="1128"/>
      <c r="G49" s="1128"/>
      <c r="H49" s="1128"/>
      <c r="I49" s="1128"/>
      <c r="J49" s="1129"/>
      <c r="K49" s="255">
        <v>38</v>
      </c>
      <c r="L49" s="256">
        <v>36</v>
      </c>
      <c r="M49" s="256">
        <v>40</v>
      </c>
      <c r="N49" s="256">
        <v>42</v>
      </c>
      <c r="O49" s="257">
        <v>44</v>
      </c>
      <c r="P49" s="240"/>
      <c r="Q49" s="240"/>
      <c r="R49" s="240"/>
      <c r="S49" s="240"/>
      <c r="T49" s="240"/>
      <c r="U49" s="240"/>
    </row>
    <row r="50" spans="1:21" ht="30.75" customHeight="1" x14ac:dyDescent="0.2">
      <c r="A50" s="240"/>
      <c r="B50" s="1151"/>
      <c r="C50" s="1152"/>
      <c r="D50" s="254"/>
      <c r="E50" s="1128" t="s">
        <v>501</v>
      </c>
      <c r="F50" s="1128"/>
      <c r="G50" s="1128"/>
      <c r="H50" s="1128"/>
      <c r="I50" s="1128"/>
      <c r="J50" s="1129"/>
      <c r="K50" s="255">
        <v>5</v>
      </c>
      <c r="L50" s="256">
        <v>7</v>
      </c>
      <c r="M50" s="256">
        <v>9</v>
      </c>
      <c r="N50" s="256">
        <v>5</v>
      </c>
      <c r="O50" s="257">
        <v>2</v>
      </c>
      <c r="P50" s="240"/>
      <c r="Q50" s="240"/>
      <c r="R50" s="240"/>
      <c r="S50" s="240"/>
      <c r="T50" s="240"/>
      <c r="U50" s="240"/>
    </row>
    <row r="51" spans="1:21" ht="30.75" customHeight="1" x14ac:dyDescent="0.2">
      <c r="A51" s="240"/>
      <c r="B51" s="1153"/>
      <c r="C51" s="1154"/>
      <c r="D51" s="258"/>
      <c r="E51" s="1128" t="s">
        <v>502</v>
      </c>
      <c r="F51" s="1128"/>
      <c r="G51" s="1128"/>
      <c r="H51" s="1128"/>
      <c r="I51" s="1128"/>
      <c r="J51" s="1129"/>
      <c r="K51" s="255">
        <v>1</v>
      </c>
      <c r="L51" s="256">
        <v>1</v>
      </c>
      <c r="M51" s="256">
        <v>0</v>
      </c>
      <c r="N51" s="256">
        <v>1</v>
      </c>
      <c r="O51" s="257">
        <v>1</v>
      </c>
      <c r="P51" s="240"/>
      <c r="Q51" s="240"/>
      <c r="R51" s="240"/>
      <c r="S51" s="240"/>
      <c r="T51" s="240"/>
      <c r="U51" s="240"/>
    </row>
    <row r="52" spans="1:21" ht="30.75" customHeight="1" x14ac:dyDescent="0.2">
      <c r="A52" s="240"/>
      <c r="B52" s="1126" t="s">
        <v>503</v>
      </c>
      <c r="C52" s="1127"/>
      <c r="D52" s="258"/>
      <c r="E52" s="1128" t="s">
        <v>504</v>
      </c>
      <c r="F52" s="1128"/>
      <c r="G52" s="1128"/>
      <c r="H52" s="1128"/>
      <c r="I52" s="1128"/>
      <c r="J52" s="1129"/>
      <c r="K52" s="255">
        <v>900</v>
      </c>
      <c r="L52" s="256">
        <v>923</v>
      </c>
      <c r="M52" s="256">
        <v>905</v>
      </c>
      <c r="N52" s="256">
        <v>900</v>
      </c>
      <c r="O52" s="257">
        <v>864</v>
      </c>
      <c r="P52" s="240"/>
      <c r="Q52" s="240"/>
      <c r="R52" s="240"/>
      <c r="S52" s="240"/>
      <c r="T52" s="240"/>
      <c r="U52" s="240"/>
    </row>
    <row r="53" spans="1:21" ht="30.75" customHeight="1" thickBot="1" x14ac:dyDescent="0.25">
      <c r="A53" s="240"/>
      <c r="B53" s="1130" t="s">
        <v>505</v>
      </c>
      <c r="C53" s="1131"/>
      <c r="D53" s="259"/>
      <c r="E53" s="1132" t="s">
        <v>506</v>
      </c>
      <c r="F53" s="1132"/>
      <c r="G53" s="1132"/>
      <c r="H53" s="1132"/>
      <c r="I53" s="1132"/>
      <c r="J53" s="1133"/>
      <c r="K53" s="260">
        <v>331</v>
      </c>
      <c r="L53" s="261">
        <v>281</v>
      </c>
      <c r="M53" s="261">
        <v>256</v>
      </c>
      <c r="N53" s="261">
        <v>257</v>
      </c>
      <c r="O53" s="262">
        <v>295</v>
      </c>
      <c r="P53" s="240"/>
      <c r="Q53" s="240"/>
      <c r="R53" s="240"/>
      <c r="S53" s="240"/>
      <c r="T53" s="240"/>
      <c r="U53" s="240"/>
    </row>
    <row r="54" spans="1:21" ht="24" customHeight="1" x14ac:dyDescent="0.25">
      <c r="A54" s="240"/>
      <c r="B54" s="263" t="s">
        <v>507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508</v>
      </c>
      <c r="C56" s="265"/>
      <c r="D56" s="265"/>
      <c r="E56" s="265"/>
      <c r="F56" s="265"/>
      <c r="G56" s="265"/>
      <c r="H56" s="265"/>
      <c r="I56" s="265"/>
      <c r="J56" s="265"/>
      <c r="K56" s="266"/>
      <c r="L56" s="266"/>
      <c r="M56" s="266"/>
      <c r="N56" s="266"/>
      <c r="O56" s="267" t="s">
        <v>509</v>
      </c>
      <c r="P56" s="240"/>
      <c r="Q56" s="240"/>
      <c r="R56" s="240"/>
      <c r="S56" s="240"/>
      <c r="T56" s="240"/>
      <c r="U56" s="240"/>
    </row>
    <row r="57" spans="1:21" ht="31.5" customHeight="1" thickBot="1" x14ac:dyDescent="0.3">
      <c r="A57" s="240"/>
      <c r="B57" s="268"/>
      <c r="C57" s="269"/>
      <c r="D57" s="269"/>
      <c r="E57" s="270"/>
      <c r="F57" s="270"/>
      <c r="G57" s="270"/>
      <c r="H57" s="270"/>
      <c r="I57" s="270"/>
      <c r="J57" s="271" t="s">
        <v>477</v>
      </c>
      <c r="K57" s="272" t="s">
        <v>510</v>
      </c>
      <c r="L57" s="273" t="s">
        <v>511</v>
      </c>
      <c r="M57" s="273" t="s">
        <v>512</v>
      </c>
      <c r="N57" s="273" t="s">
        <v>513</v>
      </c>
      <c r="O57" s="274" t="s">
        <v>514</v>
      </c>
      <c r="P57" s="240"/>
      <c r="Q57" s="240"/>
      <c r="R57" s="240"/>
      <c r="S57" s="240"/>
      <c r="T57" s="240"/>
      <c r="U57" s="240"/>
    </row>
    <row r="58" spans="1:21" ht="31.5" customHeight="1" x14ac:dyDescent="0.2">
      <c r="B58" s="1134" t="s">
        <v>515</v>
      </c>
      <c r="C58" s="1135"/>
      <c r="D58" s="1140" t="s">
        <v>516</v>
      </c>
      <c r="E58" s="1141"/>
      <c r="F58" s="1141"/>
      <c r="G58" s="1141"/>
      <c r="H58" s="1141"/>
      <c r="I58" s="1141"/>
      <c r="J58" s="1142"/>
      <c r="K58" s="275"/>
      <c r="L58" s="276"/>
      <c r="M58" s="276"/>
      <c r="N58" s="276"/>
      <c r="O58" s="277"/>
    </row>
    <row r="59" spans="1:21" ht="31.5" customHeight="1" x14ac:dyDescent="0.2">
      <c r="B59" s="1136"/>
      <c r="C59" s="1137"/>
      <c r="D59" s="1143" t="s">
        <v>517</v>
      </c>
      <c r="E59" s="1144"/>
      <c r="F59" s="1144"/>
      <c r="G59" s="1144"/>
      <c r="H59" s="1144"/>
      <c r="I59" s="1144"/>
      <c r="J59" s="1145"/>
      <c r="K59" s="278"/>
      <c r="L59" s="279"/>
      <c r="M59" s="279"/>
      <c r="N59" s="279"/>
      <c r="O59" s="280"/>
    </row>
    <row r="60" spans="1:21" ht="31.5" customHeight="1" thickBot="1" x14ac:dyDescent="0.25">
      <c r="B60" s="1138"/>
      <c r="C60" s="1139"/>
      <c r="D60" s="1146" t="s">
        <v>518</v>
      </c>
      <c r="E60" s="1147"/>
      <c r="F60" s="1147"/>
      <c r="G60" s="1147"/>
      <c r="H60" s="1147"/>
      <c r="I60" s="1147"/>
      <c r="J60" s="1148"/>
      <c r="K60" s="281"/>
      <c r="L60" s="282"/>
      <c r="M60" s="282"/>
      <c r="N60" s="282"/>
      <c r="O60" s="283"/>
    </row>
    <row r="61" spans="1:21" ht="24" customHeight="1" x14ac:dyDescent="0.2">
      <c r="B61" s="284"/>
      <c r="C61" s="284"/>
      <c r="D61" s="285" t="s">
        <v>519</v>
      </c>
      <c r="E61" s="286"/>
      <c r="F61" s="286"/>
      <c r="G61" s="286"/>
      <c r="H61" s="286"/>
      <c r="I61" s="286"/>
      <c r="J61" s="286"/>
      <c r="K61" s="286"/>
      <c r="L61" s="286"/>
      <c r="M61" s="286"/>
      <c r="N61" s="286"/>
      <c r="O61" s="286"/>
    </row>
    <row r="62" spans="1:21" ht="24" customHeight="1" x14ac:dyDescent="0.2">
      <c r="B62" s="287"/>
      <c r="C62" s="287"/>
      <c r="D62" s="285" t="s">
        <v>520</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AZ4fJIZxkHHtJgztMcfKnGk15ye10Qx/sO5JG7u7sJNT13Gm92Aq9dkpcE0Bbwz5p4XgqSgPC5unLmpLzLWDaA==" saltValue="anL6LDq47hsOWkddGPGJC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DFC3-2B6A-4ECD-B869-1F34B83200DA}">
  <sheetPr>
    <pageSetUpPr fitToPage="1"/>
  </sheetPr>
  <dimension ref="B1:M55"/>
  <sheetViews>
    <sheetView showGridLines="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493</v>
      </c>
    </row>
    <row r="40" spans="2:13" ht="27.75" customHeight="1" thickBot="1" x14ac:dyDescent="0.3">
      <c r="B40" s="290" t="s">
        <v>494</v>
      </c>
      <c r="C40" s="291"/>
      <c r="D40" s="291"/>
      <c r="E40" s="292"/>
      <c r="F40" s="292"/>
      <c r="G40" s="292"/>
      <c r="H40" s="293" t="s">
        <v>477</v>
      </c>
      <c r="I40" s="294" t="s">
        <v>3</v>
      </c>
      <c r="J40" s="295" t="s">
        <v>4</v>
      </c>
      <c r="K40" s="295" t="s">
        <v>5</v>
      </c>
      <c r="L40" s="295" t="s">
        <v>6</v>
      </c>
      <c r="M40" s="296" t="s">
        <v>7</v>
      </c>
    </row>
    <row r="41" spans="2:13" ht="27.75" customHeight="1" x14ac:dyDescent="0.2">
      <c r="B41" s="1169" t="s">
        <v>521</v>
      </c>
      <c r="C41" s="1170"/>
      <c r="D41" s="297"/>
      <c r="E41" s="1171" t="s">
        <v>522</v>
      </c>
      <c r="F41" s="1171"/>
      <c r="G41" s="1171"/>
      <c r="H41" s="1172"/>
      <c r="I41" s="298">
        <v>8104</v>
      </c>
      <c r="J41" s="299">
        <v>8417</v>
      </c>
      <c r="K41" s="299">
        <v>8689</v>
      </c>
      <c r="L41" s="299">
        <v>9041</v>
      </c>
      <c r="M41" s="300">
        <v>8964</v>
      </c>
    </row>
    <row r="42" spans="2:13" ht="27.75" customHeight="1" x14ac:dyDescent="0.2">
      <c r="B42" s="1159"/>
      <c r="C42" s="1160"/>
      <c r="D42" s="301"/>
      <c r="E42" s="1163" t="s">
        <v>523</v>
      </c>
      <c r="F42" s="1163"/>
      <c r="G42" s="1163"/>
      <c r="H42" s="1164"/>
      <c r="I42" s="302" t="s">
        <v>439</v>
      </c>
      <c r="J42" s="303" t="s">
        <v>439</v>
      </c>
      <c r="K42" s="303" t="s">
        <v>439</v>
      </c>
      <c r="L42" s="303" t="s">
        <v>439</v>
      </c>
      <c r="M42" s="304" t="s">
        <v>439</v>
      </c>
    </row>
    <row r="43" spans="2:13" ht="27.75" customHeight="1" x14ac:dyDescent="0.2">
      <c r="B43" s="1159"/>
      <c r="C43" s="1160"/>
      <c r="D43" s="301"/>
      <c r="E43" s="1163" t="s">
        <v>524</v>
      </c>
      <c r="F43" s="1163"/>
      <c r="G43" s="1163"/>
      <c r="H43" s="1164"/>
      <c r="I43" s="302">
        <v>1968</v>
      </c>
      <c r="J43" s="303">
        <v>1926</v>
      </c>
      <c r="K43" s="303">
        <v>2071</v>
      </c>
      <c r="L43" s="303">
        <v>1945</v>
      </c>
      <c r="M43" s="304">
        <v>1795</v>
      </c>
    </row>
    <row r="44" spans="2:13" ht="27.75" customHeight="1" x14ac:dyDescent="0.2">
      <c r="B44" s="1159"/>
      <c r="C44" s="1160"/>
      <c r="D44" s="301"/>
      <c r="E44" s="1163" t="s">
        <v>525</v>
      </c>
      <c r="F44" s="1163"/>
      <c r="G44" s="1163"/>
      <c r="H44" s="1164"/>
      <c r="I44" s="302">
        <v>176</v>
      </c>
      <c r="J44" s="303">
        <v>151</v>
      </c>
      <c r="K44" s="303">
        <v>134</v>
      </c>
      <c r="L44" s="303">
        <v>99</v>
      </c>
      <c r="M44" s="304">
        <v>104</v>
      </c>
    </row>
    <row r="45" spans="2:13" ht="27.75" customHeight="1" x14ac:dyDescent="0.2">
      <c r="B45" s="1159"/>
      <c r="C45" s="1160"/>
      <c r="D45" s="301"/>
      <c r="E45" s="1163" t="s">
        <v>526</v>
      </c>
      <c r="F45" s="1163"/>
      <c r="G45" s="1163"/>
      <c r="H45" s="1164"/>
      <c r="I45" s="302">
        <v>1834</v>
      </c>
      <c r="J45" s="303">
        <v>1560</v>
      </c>
      <c r="K45" s="303">
        <v>1570</v>
      </c>
      <c r="L45" s="303">
        <v>1631</v>
      </c>
      <c r="M45" s="304">
        <v>1659</v>
      </c>
    </row>
    <row r="46" spans="2:13" ht="27.75" customHeight="1" x14ac:dyDescent="0.2">
      <c r="B46" s="1159"/>
      <c r="C46" s="1160"/>
      <c r="D46" s="305"/>
      <c r="E46" s="1163" t="s">
        <v>527</v>
      </c>
      <c r="F46" s="1163"/>
      <c r="G46" s="1163"/>
      <c r="H46" s="1164"/>
      <c r="I46" s="302" t="s">
        <v>439</v>
      </c>
      <c r="J46" s="303" t="s">
        <v>439</v>
      </c>
      <c r="K46" s="303" t="s">
        <v>439</v>
      </c>
      <c r="L46" s="303" t="s">
        <v>439</v>
      </c>
      <c r="M46" s="304" t="s">
        <v>439</v>
      </c>
    </row>
    <row r="47" spans="2:13" ht="27.75" customHeight="1" x14ac:dyDescent="0.2">
      <c r="B47" s="1159"/>
      <c r="C47" s="1160"/>
      <c r="D47" s="306"/>
      <c r="E47" s="1173" t="s">
        <v>528</v>
      </c>
      <c r="F47" s="1174"/>
      <c r="G47" s="1174"/>
      <c r="H47" s="1175"/>
      <c r="I47" s="302" t="s">
        <v>439</v>
      </c>
      <c r="J47" s="303" t="s">
        <v>439</v>
      </c>
      <c r="K47" s="303" t="s">
        <v>439</v>
      </c>
      <c r="L47" s="303" t="s">
        <v>439</v>
      </c>
      <c r="M47" s="304" t="s">
        <v>439</v>
      </c>
    </row>
    <row r="48" spans="2:13" ht="27.75" customHeight="1" x14ac:dyDescent="0.2">
      <c r="B48" s="1159"/>
      <c r="C48" s="1160"/>
      <c r="D48" s="301"/>
      <c r="E48" s="1163" t="s">
        <v>529</v>
      </c>
      <c r="F48" s="1163"/>
      <c r="G48" s="1163"/>
      <c r="H48" s="1164"/>
      <c r="I48" s="302" t="s">
        <v>439</v>
      </c>
      <c r="J48" s="303" t="s">
        <v>439</v>
      </c>
      <c r="K48" s="303" t="s">
        <v>439</v>
      </c>
      <c r="L48" s="303" t="s">
        <v>439</v>
      </c>
      <c r="M48" s="304" t="s">
        <v>439</v>
      </c>
    </row>
    <row r="49" spans="2:13" ht="27.75" customHeight="1" x14ac:dyDescent="0.2">
      <c r="B49" s="1161"/>
      <c r="C49" s="1162"/>
      <c r="D49" s="301"/>
      <c r="E49" s="1163" t="s">
        <v>530</v>
      </c>
      <c r="F49" s="1163"/>
      <c r="G49" s="1163"/>
      <c r="H49" s="1164"/>
      <c r="I49" s="302" t="s">
        <v>439</v>
      </c>
      <c r="J49" s="303" t="s">
        <v>439</v>
      </c>
      <c r="K49" s="303" t="s">
        <v>439</v>
      </c>
      <c r="L49" s="303" t="s">
        <v>439</v>
      </c>
      <c r="M49" s="304" t="s">
        <v>439</v>
      </c>
    </row>
    <row r="50" spans="2:13" ht="27.75" customHeight="1" x14ac:dyDescent="0.2">
      <c r="B50" s="1157" t="s">
        <v>531</v>
      </c>
      <c r="C50" s="1158"/>
      <c r="D50" s="307"/>
      <c r="E50" s="1163" t="s">
        <v>532</v>
      </c>
      <c r="F50" s="1163"/>
      <c r="G50" s="1163"/>
      <c r="H50" s="1164"/>
      <c r="I50" s="302">
        <v>2670</v>
      </c>
      <c r="J50" s="303">
        <v>2921</v>
      </c>
      <c r="K50" s="303">
        <v>3752</v>
      </c>
      <c r="L50" s="303">
        <v>3768</v>
      </c>
      <c r="M50" s="304">
        <v>4334</v>
      </c>
    </row>
    <row r="51" spans="2:13" ht="27.75" customHeight="1" x14ac:dyDescent="0.2">
      <c r="B51" s="1159"/>
      <c r="C51" s="1160"/>
      <c r="D51" s="301"/>
      <c r="E51" s="1163" t="s">
        <v>533</v>
      </c>
      <c r="F51" s="1163"/>
      <c r="G51" s="1163"/>
      <c r="H51" s="1164"/>
      <c r="I51" s="302">
        <v>15</v>
      </c>
      <c r="J51" s="303">
        <v>10</v>
      </c>
      <c r="K51" s="303">
        <v>21</v>
      </c>
      <c r="L51" s="303">
        <v>112</v>
      </c>
      <c r="M51" s="304">
        <v>190</v>
      </c>
    </row>
    <row r="52" spans="2:13" ht="27.75" customHeight="1" x14ac:dyDescent="0.2">
      <c r="B52" s="1161"/>
      <c r="C52" s="1162"/>
      <c r="D52" s="301"/>
      <c r="E52" s="1163" t="s">
        <v>534</v>
      </c>
      <c r="F52" s="1163"/>
      <c r="G52" s="1163"/>
      <c r="H52" s="1164"/>
      <c r="I52" s="302">
        <v>9005</v>
      </c>
      <c r="J52" s="303">
        <v>8972</v>
      </c>
      <c r="K52" s="303">
        <v>8547</v>
      </c>
      <c r="L52" s="303">
        <v>8553</v>
      </c>
      <c r="M52" s="304">
        <v>8228</v>
      </c>
    </row>
    <row r="53" spans="2:13" ht="27.75" customHeight="1" thickBot="1" x14ac:dyDescent="0.25">
      <c r="B53" s="1165" t="s">
        <v>505</v>
      </c>
      <c r="C53" s="1166"/>
      <c r="D53" s="308"/>
      <c r="E53" s="1167" t="s">
        <v>535</v>
      </c>
      <c r="F53" s="1167"/>
      <c r="G53" s="1167"/>
      <c r="H53" s="1168"/>
      <c r="I53" s="309">
        <v>393</v>
      </c>
      <c r="J53" s="310">
        <v>151</v>
      </c>
      <c r="K53" s="310">
        <v>142</v>
      </c>
      <c r="L53" s="310">
        <v>282</v>
      </c>
      <c r="M53" s="311">
        <v>-230</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iJ+aIizVdMbTkM8DxvsrPkkygoHkOKWPnYq2kEvvxhiJBHn0lEVNgjrpjeHUA5Cl5AjUko1GfZSvOPHTyt4Ckw==" saltValue="WrfOlkuY/YH150kE01wCV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90A74-6EA9-4523-8CFC-8EBE08E2739D}">
  <sheetPr>
    <pageSetUpPr fitToPage="1"/>
  </sheetPr>
  <dimension ref="B1:W64"/>
  <sheetViews>
    <sheetView showGridLines="0" tabSelected="1" topLeftCell="A10"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536</v>
      </c>
    </row>
    <row r="54" spans="2:8" ht="29.25" customHeight="1" thickBot="1" x14ac:dyDescent="0.35">
      <c r="B54" s="317" t="s">
        <v>23</v>
      </c>
      <c r="C54" s="318"/>
      <c r="D54" s="318"/>
      <c r="E54" s="319" t="s">
        <v>477</v>
      </c>
      <c r="F54" s="320" t="s">
        <v>5</v>
      </c>
      <c r="G54" s="320" t="s">
        <v>6</v>
      </c>
      <c r="H54" s="321" t="s">
        <v>7</v>
      </c>
    </row>
    <row r="55" spans="2:8" ht="52.5" customHeight="1" x14ac:dyDescent="0.2">
      <c r="B55" s="322"/>
      <c r="C55" s="1184" t="s">
        <v>117</v>
      </c>
      <c r="D55" s="1184"/>
      <c r="E55" s="1185"/>
      <c r="F55" s="323">
        <v>1558</v>
      </c>
      <c r="G55" s="323">
        <v>1682</v>
      </c>
      <c r="H55" s="324">
        <v>1962</v>
      </c>
    </row>
    <row r="56" spans="2:8" ht="52.5" customHeight="1" x14ac:dyDescent="0.2">
      <c r="B56" s="325"/>
      <c r="C56" s="1186" t="s">
        <v>537</v>
      </c>
      <c r="D56" s="1186"/>
      <c r="E56" s="1187"/>
      <c r="F56" s="326">
        <v>314</v>
      </c>
      <c r="G56" s="326">
        <v>344</v>
      </c>
      <c r="H56" s="327">
        <v>366</v>
      </c>
    </row>
    <row r="57" spans="2:8" ht="53.25" customHeight="1" x14ac:dyDescent="0.2">
      <c r="B57" s="325"/>
      <c r="C57" s="1188" t="s">
        <v>122</v>
      </c>
      <c r="D57" s="1188"/>
      <c r="E57" s="1189"/>
      <c r="F57" s="328">
        <v>1490</v>
      </c>
      <c r="G57" s="328">
        <v>1354</v>
      </c>
      <c r="H57" s="329">
        <v>1623</v>
      </c>
    </row>
    <row r="58" spans="2:8" ht="45.75" customHeight="1" x14ac:dyDescent="0.2">
      <c r="B58" s="330"/>
      <c r="C58" s="1176" t="s">
        <v>538</v>
      </c>
      <c r="D58" s="1177"/>
      <c r="E58" s="1178"/>
      <c r="F58" s="331">
        <v>419</v>
      </c>
      <c r="G58" s="331">
        <v>520</v>
      </c>
      <c r="H58" s="332">
        <v>621</v>
      </c>
    </row>
    <row r="59" spans="2:8" ht="45.75" customHeight="1" x14ac:dyDescent="0.2">
      <c r="B59" s="330"/>
      <c r="C59" s="1176" t="s">
        <v>539</v>
      </c>
      <c r="D59" s="1177"/>
      <c r="E59" s="1178"/>
      <c r="F59" s="331">
        <v>210</v>
      </c>
      <c r="G59" s="331">
        <v>234</v>
      </c>
      <c r="H59" s="332">
        <v>393</v>
      </c>
    </row>
    <row r="60" spans="2:8" ht="45.75" customHeight="1" x14ac:dyDescent="0.2">
      <c r="B60" s="330"/>
      <c r="C60" s="1176" t="s">
        <v>540</v>
      </c>
      <c r="D60" s="1177"/>
      <c r="E60" s="1178"/>
      <c r="F60" s="331">
        <v>608</v>
      </c>
      <c r="G60" s="331">
        <v>330</v>
      </c>
      <c r="H60" s="332">
        <v>330</v>
      </c>
    </row>
    <row r="61" spans="2:8" ht="45.75" customHeight="1" x14ac:dyDescent="0.2">
      <c r="B61" s="330"/>
      <c r="C61" s="1176" t="s">
        <v>541</v>
      </c>
      <c r="D61" s="1177"/>
      <c r="E61" s="1178"/>
      <c r="F61" s="331">
        <v>95</v>
      </c>
      <c r="G61" s="331">
        <v>104</v>
      </c>
      <c r="H61" s="332">
        <v>139</v>
      </c>
    </row>
    <row r="62" spans="2:8" ht="45.75" customHeight="1" thickBot="1" x14ac:dyDescent="0.25">
      <c r="B62" s="333"/>
      <c r="C62" s="1179" t="s">
        <v>542</v>
      </c>
      <c r="D62" s="1180"/>
      <c r="E62" s="1181"/>
      <c r="F62" s="334">
        <v>72</v>
      </c>
      <c r="G62" s="334">
        <v>68</v>
      </c>
      <c r="H62" s="335">
        <v>65</v>
      </c>
    </row>
    <row r="63" spans="2:8" ht="52.5" customHeight="1" thickBot="1" x14ac:dyDescent="0.25">
      <c r="B63" s="336"/>
      <c r="C63" s="1182" t="s">
        <v>543</v>
      </c>
      <c r="D63" s="1182"/>
      <c r="E63" s="1183"/>
      <c r="F63" s="337">
        <v>3362</v>
      </c>
      <c r="G63" s="337">
        <v>3379</v>
      </c>
      <c r="H63" s="338">
        <v>3951</v>
      </c>
    </row>
    <row r="64" spans="2:8" ht="13" x14ac:dyDescent="0.2"/>
  </sheetData>
  <sheetProtection algorithmName="SHA-512" hashValue="0ErOPcIvzKtC92oAneavfG2Xr5xuse1dPGhzmEPl0NyOP1CV1mIHLfDuBDaGKt0skNm32uJEClzrFLTO/pM2LQ==" saltValue="0EdbD/W7ZR4zGa4FZGw4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52"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544</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6</v>
      </c>
      <c r="BQ51" s="1190"/>
      <c r="BR51" s="1190"/>
      <c r="BS51" s="1190"/>
      <c r="BT51" s="1190"/>
      <c r="BU51" s="1190"/>
      <c r="BV51" s="1190"/>
      <c r="BW51" s="1190"/>
      <c r="BX51" s="1190">
        <v>2.2000000000000002</v>
      </c>
      <c r="BY51" s="1190"/>
      <c r="BZ51" s="1190"/>
      <c r="CA51" s="1190"/>
      <c r="CB51" s="1190"/>
      <c r="CC51" s="1190"/>
      <c r="CD51" s="1190"/>
      <c r="CE51" s="1190"/>
      <c r="CF51" s="1190">
        <v>2.1</v>
      </c>
      <c r="CG51" s="1190"/>
      <c r="CH51" s="1190"/>
      <c r="CI51" s="1190"/>
      <c r="CJ51" s="1190"/>
      <c r="CK51" s="1190"/>
      <c r="CL51" s="1190"/>
      <c r="CM51" s="1190"/>
      <c r="CN51" s="1190">
        <v>4.2</v>
      </c>
      <c r="CO51" s="1190"/>
      <c r="CP51" s="1190"/>
      <c r="CQ51" s="1190"/>
      <c r="CR51" s="1190"/>
      <c r="CS51" s="1190"/>
      <c r="CT51" s="1190"/>
      <c r="CU51" s="1190"/>
      <c r="CV51" s="1190"/>
      <c r="CW51" s="1190"/>
      <c r="CX51" s="1190"/>
      <c r="CY51" s="1190"/>
      <c r="CZ51" s="1190"/>
      <c r="DA51" s="1190"/>
      <c r="DB51" s="1190"/>
      <c r="DC51" s="1190"/>
    </row>
    <row r="52" spans="1:109" ht="13"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57.4</v>
      </c>
      <c r="BQ53" s="1190"/>
      <c r="BR53" s="1190"/>
      <c r="BS53" s="1190"/>
      <c r="BT53" s="1190"/>
      <c r="BU53" s="1190"/>
      <c r="BV53" s="1190"/>
      <c r="BW53" s="1190"/>
      <c r="BX53" s="1190">
        <v>57.8</v>
      </c>
      <c r="BY53" s="1190"/>
      <c r="BZ53" s="1190"/>
      <c r="CA53" s="1190"/>
      <c r="CB53" s="1190"/>
      <c r="CC53" s="1190"/>
      <c r="CD53" s="1190"/>
      <c r="CE53" s="1190"/>
      <c r="CF53" s="1190">
        <v>58.5</v>
      </c>
      <c r="CG53" s="1190"/>
      <c r="CH53" s="1190"/>
      <c r="CI53" s="1190"/>
      <c r="CJ53" s="1190"/>
      <c r="CK53" s="1190"/>
      <c r="CL53" s="1190"/>
      <c r="CM53" s="1190"/>
      <c r="CN53" s="1190">
        <v>57.8</v>
      </c>
      <c r="CO53" s="1190"/>
      <c r="CP53" s="1190"/>
      <c r="CQ53" s="1190"/>
      <c r="CR53" s="1190"/>
      <c r="CS53" s="1190"/>
      <c r="CT53" s="1190"/>
      <c r="CU53" s="1190"/>
      <c r="CV53" s="1190">
        <v>58.9</v>
      </c>
      <c r="CW53" s="1190"/>
      <c r="CX53" s="1190"/>
      <c r="CY53" s="1190"/>
      <c r="CZ53" s="1190"/>
      <c r="DA53" s="1190"/>
      <c r="DB53" s="1190"/>
      <c r="DC53" s="1190"/>
    </row>
    <row r="54" spans="1:109" ht="13"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32.4</v>
      </c>
      <c r="BQ55" s="1190"/>
      <c r="BR55" s="1190"/>
      <c r="BS55" s="1190"/>
      <c r="BT55" s="1190"/>
      <c r="BU55" s="1190"/>
      <c r="BV55" s="1190"/>
      <c r="BW55" s="1190"/>
      <c r="BX55" s="1190">
        <v>20</v>
      </c>
      <c r="BY55" s="1190"/>
      <c r="BZ55" s="1190"/>
      <c r="CA55" s="1190"/>
      <c r="CB55" s="1190"/>
      <c r="CC55" s="1190"/>
      <c r="CD55" s="1190"/>
      <c r="CE55" s="1190"/>
      <c r="CF55" s="1190">
        <v>7.4</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ht="13"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64.2</v>
      </c>
      <c r="BQ57" s="1190"/>
      <c r="BR57" s="1190"/>
      <c r="BS57" s="1190"/>
      <c r="BT57" s="1190"/>
      <c r="BU57" s="1190"/>
      <c r="BV57" s="1190"/>
      <c r="BW57" s="1190"/>
      <c r="BX57" s="1190">
        <v>67</v>
      </c>
      <c r="BY57" s="1190"/>
      <c r="BZ57" s="1190"/>
      <c r="CA57" s="1190"/>
      <c r="CB57" s="1190"/>
      <c r="CC57" s="1190"/>
      <c r="CD57" s="1190"/>
      <c r="CE57" s="1190"/>
      <c r="CF57" s="1190">
        <v>67.599999999999994</v>
      </c>
      <c r="CG57" s="1190"/>
      <c r="CH57" s="1190"/>
      <c r="CI57" s="1190"/>
      <c r="CJ57" s="1190"/>
      <c r="CK57" s="1190"/>
      <c r="CL57" s="1190"/>
      <c r="CM57" s="1190"/>
      <c r="CN57" s="1190">
        <v>67.900000000000006</v>
      </c>
      <c r="CO57" s="1190"/>
      <c r="CP57" s="1190"/>
      <c r="CQ57" s="1190"/>
      <c r="CR57" s="1190"/>
      <c r="CS57" s="1190"/>
      <c r="CT57" s="1190"/>
      <c r="CU57" s="1190"/>
      <c r="CV57" s="1190">
        <v>69</v>
      </c>
      <c r="CW57" s="1190"/>
      <c r="CX57" s="1190"/>
      <c r="CY57" s="1190"/>
      <c r="CZ57" s="1190"/>
      <c r="DA57" s="1190"/>
      <c r="DB57" s="1190"/>
      <c r="DC57" s="1190"/>
      <c r="DD57" s="23"/>
      <c r="DE57" s="22"/>
    </row>
    <row r="58" spans="1:109" s="18" customFormat="1" ht="13"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210" t="s">
        <v>15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10"/>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10"/>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10"/>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10"/>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 x14ac:dyDescent="0.2">
      <c r="B73" s="10"/>
      <c r="G73" s="1205"/>
      <c r="H73" s="1205"/>
      <c r="I73" s="1205"/>
      <c r="J73" s="1205"/>
      <c r="K73" s="1219"/>
      <c r="L73" s="1219"/>
      <c r="M73" s="1219"/>
      <c r="N73" s="1219"/>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6</v>
      </c>
      <c r="BQ73" s="1190"/>
      <c r="BR73" s="1190"/>
      <c r="BS73" s="1190"/>
      <c r="BT73" s="1190"/>
      <c r="BU73" s="1190"/>
      <c r="BV73" s="1190"/>
      <c r="BW73" s="1190"/>
      <c r="BX73" s="1190">
        <v>2.2000000000000002</v>
      </c>
      <c r="BY73" s="1190"/>
      <c r="BZ73" s="1190"/>
      <c r="CA73" s="1190"/>
      <c r="CB73" s="1190"/>
      <c r="CC73" s="1190"/>
      <c r="CD73" s="1190"/>
      <c r="CE73" s="1190"/>
      <c r="CF73" s="1190">
        <v>2.1</v>
      </c>
      <c r="CG73" s="1190"/>
      <c r="CH73" s="1190"/>
      <c r="CI73" s="1190"/>
      <c r="CJ73" s="1190"/>
      <c r="CK73" s="1190"/>
      <c r="CL73" s="1190"/>
      <c r="CM73" s="1190"/>
      <c r="CN73" s="1190">
        <v>4.2</v>
      </c>
      <c r="CO73" s="1190"/>
      <c r="CP73" s="1190"/>
      <c r="CQ73" s="1190"/>
      <c r="CR73" s="1190"/>
      <c r="CS73" s="1190"/>
      <c r="CT73" s="1190"/>
      <c r="CU73" s="1190"/>
      <c r="CV73" s="1190"/>
      <c r="CW73" s="1190"/>
      <c r="CX73" s="1190"/>
      <c r="CY73" s="1190"/>
      <c r="CZ73" s="1190"/>
      <c r="DA73" s="1190"/>
      <c r="DB73" s="1190"/>
      <c r="DC73" s="1190"/>
    </row>
    <row r="74" spans="2:107" ht="13" x14ac:dyDescent="0.2">
      <c r="B74" s="10"/>
      <c r="G74" s="1205"/>
      <c r="H74" s="1205"/>
      <c r="I74" s="1205"/>
      <c r="J74" s="1205"/>
      <c r="K74" s="1219"/>
      <c r="L74" s="1219"/>
      <c r="M74" s="1219"/>
      <c r="N74" s="1219"/>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4.8</v>
      </c>
      <c r="BQ75" s="1190"/>
      <c r="BR75" s="1190"/>
      <c r="BS75" s="1190"/>
      <c r="BT75" s="1190"/>
      <c r="BU75" s="1190"/>
      <c r="BV75" s="1190"/>
      <c r="BW75" s="1190"/>
      <c r="BX75" s="1190">
        <v>4.5999999999999996</v>
      </c>
      <c r="BY75" s="1190"/>
      <c r="BZ75" s="1190"/>
      <c r="CA75" s="1190"/>
      <c r="CB75" s="1190"/>
      <c r="CC75" s="1190"/>
      <c r="CD75" s="1190"/>
      <c r="CE75" s="1190"/>
      <c r="CF75" s="1190">
        <v>4.3</v>
      </c>
      <c r="CG75" s="1190"/>
      <c r="CH75" s="1190"/>
      <c r="CI75" s="1190"/>
      <c r="CJ75" s="1190"/>
      <c r="CK75" s="1190"/>
      <c r="CL75" s="1190"/>
      <c r="CM75" s="1190"/>
      <c r="CN75" s="1190">
        <v>3.9</v>
      </c>
      <c r="CO75" s="1190"/>
      <c r="CP75" s="1190"/>
      <c r="CQ75" s="1190"/>
      <c r="CR75" s="1190"/>
      <c r="CS75" s="1190"/>
      <c r="CT75" s="1190"/>
      <c r="CU75" s="1190"/>
      <c r="CV75" s="1190">
        <v>4</v>
      </c>
      <c r="CW75" s="1190"/>
      <c r="CX75" s="1190"/>
      <c r="CY75" s="1190"/>
      <c r="CZ75" s="1190"/>
      <c r="DA75" s="1190"/>
      <c r="DB75" s="1190"/>
      <c r="DC75" s="1190"/>
    </row>
    <row r="76" spans="2:107" ht="13"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 x14ac:dyDescent="0.2">
      <c r="B77" s="10"/>
      <c r="G77" s="1200"/>
      <c r="H77" s="1200"/>
      <c r="I77" s="1200"/>
      <c r="J77" s="1200"/>
      <c r="K77" s="1219"/>
      <c r="L77" s="1219"/>
      <c r="M77" s="1219"/>
      <c r="N77" s="1219"/>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32.4</v>
      </c>
      <c r="BQ77" s="1190"/>
      <c r="BR77" s="1190"/>
      <c r="BS77" s="1190"/>
      <c r="BT77" s="1190"/>
      <c r="BU77" s="1190"/>
      <c r="BV77" s="1190"/>
      <c r="BW77" s="1190"/>
      <c r="BX77" s="1190">
        <v>20</v>
      </c>
      <c r="BY77" s="1190"/>
      <c r="BZ77" s="1190"/>
      <c r="CA77" s="1190"/>
      <c r="CB77" s="1190"/>
      <c r="CC77" s="1190"/>
      <c r="CD77" s="1190"/>
      <c r="CE77" s="1190"/>
      <c r="CF77" s="1190">
        <v>7.4</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ht="13" x14ac:dyDescent="0.2">
      <c r="B78" s="10"/>
      <c r="G78" s="1200"/>
      <c r="H78" s="1200"/>
      <c r="I78" s="1200"/>
      <c r="J78" s="1200"/>
      <c r="K78" s="1219"/>
      <c r="L78" s="1219"/>
      <c r="M78" s="1219"/>
      <c r="N78" s="1219"/>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 x14ac:dyDescent="0.2">
      <c r="B79" s="10"/>
      <c r="G79" s="1200"/>
      <c r="H79" s="1200"/>
      <c r="I79" s="1209"/>
      <c r="J79" s="1209"/>
      <c r="K79" s="1220"/>
      <c r="L79" s="1220"/>
      <c r="M79" s="1220"/>
      <c r="N79" s="1220"/>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9.5</v>
      </c>
      <c r="BQ79" s="1190"/>
      <c r="BR79" s="1190"/>
      <c r="BS79" s="1190"/>
      <c r="BT79" s="1190"/>
      <c r="BU79" s="1190"/>
      <c r="BV79" s="1190"/>
      <c r="BW79" s="1190"/>
      <c r="BX79" s="1190">
        <v>9.5</v>
      </c>
      <c r="BY79" s="1190"/>
      <c r="BZ79" s="1190"/>
      <c r="CA79" s="1190"/>
      <c r="CB79" s="1190"/>
      <c r="CC79" s="1190"/>
      <c r="CD79" s="1190"/>
      <c r="CE79" s="1190"/>
      <c r="CF79" s="1190">
        <v>9.4</v>
      </c>
      <c r="CG79" s="1190"/>
      <c r="CH79" s="1190"/>
      <c r="CI79" s="1190"/>
      <c r="CJ79" s="1190"/>
      <c r="CK79" s="1190"/>
      <c r="CL79" s="1190"/>
      <c r="CM79" s="1190"/>
      <c r="CN79" s="1190">
        <v>9.3000000000000007</v>
      </c>
      <c r="CO79" s="1190"/>
      <c r="CP79" s="1190"/>
      <c r="CQ79" s="1190"/>
      <c r="CR79" s="1190"/>
      <c r="CS79" s="1190"/>
      <c r="CT79" s="1190"/>
      <c r="CU79" s="1190"/>
      <c r="CV79" s="1190">
        <v>9.3000000000000007</v>
      </c>
      <c r="CW79" s="1190"/>
      <c r="CX79" s="1190"/>
      <c r="CY79" s="1190"/>
      <c r="CZ79" s="1190"/>
      <c r="DA79" s="1190"/>
      <c r="DB79" s="1190"/>
      <c r="DC79" s="1190"/>
    </row>
    <row r="80" spans="2:107" ht="13" x14ac:dyDescent="0.2">
      <c r="B80" s="10"/>
      <c r="G80" s="1200"/>
      <c r="H80" s="1200"/>
      <c r="I80" s="1209"/>
      <c r="J80" s="1209"/>
      <c r="K80" s="1220"/>
      <c r="L80" s="1220"/>
      <c r="M80" s="1220"/>
      <c r="N80" s="1220"/>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MXymne+4eV0D3h3vsYQ6bR2wLOnUJo/ffINHResf7GpW0ZiyG1Or0cVM88q7bxS+DuTJQ6BTSZlqI2WFhr1taQ==" saltValue="++GaMTI4W/Z3YM8lZu21x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Up7lhjuthkdTdlbA9BTOl+wLd2YQadlZVHyh88HmOEJ2yrELGR+TqeZRj2IgyMA+S4C5ld8Gzqf4bqJl+3cFyA==" saltValue="W1X76CbooswHRPzAsFR72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qOVlBbt3E9UvmP3ozpe1LUcPTe2hKjjUMdRR137nyig7T61BNBuywaImSp6yse2+zIivAMRcgbm+BoYJnkTueQ==" saltValue="Gn7jQCUsB2IItejEirY5y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2026-09-10T04:02:17Z</cp:lastPrinted>
  <dcterms:created xsi:type="dcterms:W3CDTF">2026-07-24T01:28:36Z</dcterms:created>
  <dcterms:modified xsi:type="dcterms:W3CDTF">2026-09-17T06:47:21Z</dcterms:modified>
  <cp:category/>
</cp:coreProperties>
</file>