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CFC86672-E115-4DC1-A8F1-F530A192FC3C}" xr6:coauthVersionLast="47" xr6:coauthVersionMax="47" xr10:uidLastSave="{00000000-0000-0000-0000-000000000000}"/>
  <bookViews>
    <workbookView xWindow="28680" yWindow="1845" windowWidth="29040" windowHeight="15720" firstSheet="12" activeTab="1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c r="DG41" i="7"/>
  <c r="CQ41" i="7"/>
  <c r="CO41" i="7"/>
  <c r="BY41" i="7"/>
  <c r="BW41" i="7"/>
  <c r="BE41" i="7"/>
  <c r="AM41" i="7"/>
  <c r="U41" i="7"/>
  <c r="E41" i="7"/>
  <c r="C41" i="7"/>
  <c r="DG40" i="7"/>
  <c r="CQ40" i="7"/>
  <c r="CO40" i="7"/>
  <c r="BY40" i="7"/>
  <c r="BW40" i="7"/>
  <c r="BE40" i="7"/>
  <c r="AM40" i="7"/>
  <c r="U40" i="7"/>
  <c r="E40" i="7"/>
  <c r="C40" i="7"/>
  <c r="DG39" i="7"/>
  <c r="CQ39" i="7"/>
  <c r="CO39" i="7"/>
  <c r="BY39" i="7"/>
  <c r="BW39" i="7"/>
  <c r="BE39" i="7"/>
  <c r="AM39" i="7"/>
  <c r="U39" i="7"/>
  <c r="E39" i="7"/>
  <c r="C39" i="7" s="1"/>
  <c r="DG38" i="7"/>
  <c r="CQ38" i="7"/>
  <c r="CO38" i="7"/>
  <c r="BY38" i="7"/>
  <c r="BE38" i="7"/>
  <c r="AM38" i="7"/>
  <c r="U38" i="7"/>
  <c r="E38" i="7"/>
  <c r="C38" i="7"/>
  <c r="DG37" i="7"/>
  <c r="CQ37" i="7"/>
  <c r="CO37" i="7"/>
  <c r="BY37" i="7"/>
  <c r="BE37" i="7"/>
  <c r="AM37" i="7"/>
  <c r="U37" i="7"/>
  <c r="E37" i="7"/>
  <c r="C37" i="7"/>
  <c r="DG36" i="7"/>
  <c r="CQ36" i="7"/>
  <c r="CO36" i="7"/>
  <c r="BY36" i="7"/>
  <c r="BE36" i="7"/>
  <c r="AM36" i="7"/>
  <c r="W36" i="7"/>
  <c r="E36" i="7"/>
  <c r="C36" i="7"/>
  <c r="DG35" i="7"/>
  <c r="CQ35" i="7"/>
  <c r="CO35" i="7"/>
  <c r="BY35" i="7"/>
  <c r="BE35" i="7"/>
  <c r="AM35" i="7"/>
  <c r="W35" i="7"/>
  <c r="E35" i="7"/>
  <c r="DG34" i="7"/>
  <c r="CQ34" i="7"/>
  <c r="BY34" i="7"/>
  <c r="BG34" i="7"/>
  <c r="AO34" i="7"/>
  <c r="W34" i="7"/>
  <c r="E34" i="7"/>
  <c r="C34" i="7"/>
  <c r="C35" i="7" l="1"/>
  <c r="U34" i="7" l="1"/>
  <c r="U35" i="7" s="1"/>
  <c r="U36" i="7" s="1"/>
  <c r="AM34" i="7" l="1"/>
  <c r="BE34" i="7"/>
  <c r="CO34" i="7" l="1"/>
  <c r="BW34" i="7"/>
  <c r="BW35" i="7" s="1"/>
  <c r="BW36" i="7" s="1"/>
  <c r="BW37" i="7" s="1"/>
  <c r="BW38" i="7" s="1"/>
</calcChain>
</file>

<file path=xl/sharedStrings.xml><?xml version="1.0" encoding="utf-8"?>
<sst xmlns="http://schemas.openxmlformats.org/spreadsheetml/2006/main" count="1081" uniqueCount="549">
  <si>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</si>
  <si>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</si>
  <si>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</si>
  <si>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</si>
  <si>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</si>
  <si>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</si>
  <si>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</si>
  <si>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</si>
  <si>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</si>
  <si>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</si>
  <si>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</si>
  <si>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</si>
  <si>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</si>
  <si>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</si>
  <si>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</si>
  <si>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</si>
  <si>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</si>
  <si>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</si>
  <si>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</si>
  <si>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</si>
  <si>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Ⅴ－２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</si>
  <si>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</si>
  <si>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</si>
  <si>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</si>
  <si>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</si>
  <si>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</si>
  <si>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</si>
  <si>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</si>
  <si>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</si>
  <si>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</si>
  <si>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</si>
  <si>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</si>
  <si>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</si>
  <si>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</si>
  <si>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菊陽町</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</si>
  <si>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</si>
  <si>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</si>
  <si>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</si>
  <si>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</si>
  <si>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</si>
  <si>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</si>
  <si>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</si>
  <si>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</si>
  <si>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</si>
  <si>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</si>
  <si>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</si>
  <si>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</si>
  <si>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</si>
  <si>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</si>
  <si>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</si>
  <si>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</si>
  <si>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</si>
  <si>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</si>
  <si>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</si>
  <si>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</si>
  <si>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</si>
  <si>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</si>
  <si>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</si>
  <si>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</si>
  <si>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</si>
  <si>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</si>
  <si>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</si>
  <si>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</si>
  <si>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</si>
  <si>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</si>
  <si>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</si>
  <si>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</si>
  <si>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</si>
  <si>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</si>
  <si>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</si>
  <si>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</si>
  <si>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</si>
  <si>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</si>
  <si>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</si>
  <si>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</si>
  <si>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</si>
  <si>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</si>
  <si>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</si>
  <si>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</si>
  <si>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</si>
  <si>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</si>
  <si>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</si>
  <si>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14"/>
  </si>
  <si>
    <t>うち日本人(％)</t>
    <phoneticPr fontId="5"/>
  </si>
  <si>
    <t>-0.5</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</si>
  <si>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</si>
  <si>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</si>
  <si>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</si>
  <si>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</si>
  <si>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</si>
  <si>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</si>
  <si>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</si>
  <si>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</si>
  <si>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</si>
  <si>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</si>
  <si>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</si>
  <si>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</si>
  <si>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</si>
  <si>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</si>
  <si>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</si>
  <si>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</si>
  <si>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</si>
  <si>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</si>
  <si>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</si>
  <si>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</si>
  <si>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</si>
  <si>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</si>
  <si>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</si>
  <si>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</si>
  <si>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</si>
  <si>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</si>
  <si>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</si>
  <si>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</si>
  <si>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</si>
  <si>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</si>
  <si>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</si>
  <si>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</si>
  <si>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</si>
  <si>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</si>
  <si>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</si>
  <si>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</si>
  <si>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</si>
  <si>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</si>
  <si>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</si>
  <si>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</si>
  <si>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</si>
  <si>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</si>
  <si>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</si>
  <si>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</si>
  <si>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</si>
  <si>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</si>
  <si>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</si>
  <si>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</si>
  <si>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</si>
  <si>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</si>
  <si>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</si>
  <si>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</si>
  <si>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</si>
  <si>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</si>
  <si>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</si>
  <si>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</si>
  <si>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</si>
  <si>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</si>
  <si>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</si>
  <si>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</si>
  <si>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</si>
  <si>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熊本県菊陽町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</si>
  <si>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</si>
  <si>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</si>
  <si>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</si>
  <si>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</si>
  <si>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</si>
  <si>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</si>
  <si>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</si>
  <si>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</si>
  <si>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</si>
  <si>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</si>
  <si>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</si>
  <si>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</si>
  <si>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</si>
  <si>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</si>
  <si>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</si>
  <si>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</si>
  <si>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</si>
  <si>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</si>
  <si>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</si>
  <si>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</si>
  <si>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</si>
  <si>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</si>
  <si>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</si>
  <si>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</si>
  <si>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</si>
  <si>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</si>
  <si>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</si>
  <si>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</si>
  <si>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</si>
  <si>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</si>
  <si>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</si>
  <si>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</si>
  <si>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</si>
  <si>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</si>
  <si>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</si>
  <si>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</si>
  <si>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</si>
  <si>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</si>
  <si>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</si>
  <si>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</si>
  <si>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</si>
  <si>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</si>
  <si>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</si>
  <si>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</si>
  <si>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</si>
  <si>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</si>
  <si>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</si>
  <si>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</si>
  <si>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</si>
  <si>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</si>
  <si>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</si>
  <si>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</si>
  <si>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</si>
  <si>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</si>
  <si>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</si>
  <si>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</si>
  <si>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</si>
  <si>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</si>
  <si>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</si>
  <si>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</si>
  <si>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</si>
  <si>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</si>
  <si>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</si>
  <si>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</si>
  <si>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</si>
  <si>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</si>
  <si>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</si>
  <si>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</si>
  <si>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</si>
  <si>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</si>
  <si>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</si>
  <si>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</si>
  <si>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</si>
  <si>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</si>
  <si>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</si>
  <si>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</si>
  <si>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</si>
  <si>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</si>
  <si>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</si>
  <si>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</si>
  <si>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</si>
  <si>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</si>
  <si>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</si>
  <si>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</si>
  <si>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</si>
  <si>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</si>
  <si>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</si>
  <si>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</si>
  <si>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</si>
  <si>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</si>
  <si>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</si>
  <si>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</si>
  <si>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</si>
  <si>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</si>
  <si>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</si>
  <si>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</si>
  <si>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</si>
  <si>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</si>
  <si>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</si>
  <si>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</si>
  <si>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</si>
  <si>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</si>
  <si>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</si>
  <si>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</si>
  <si>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</si>
  <si>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</si>
  <si>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</si>
  <si>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</si>
  <si>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</si>
  <si>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</si>
  <si>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</si>
  <si>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</si>
  <si>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</si>
  <si>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</si>
  <si>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</si>
  <si>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</si>
  <si>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</si>
  <si>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</si>
  <si>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</si>
  <si>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</si>
  <si>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</si>
  <si>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</si>
  <si>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</si>
  <si>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</si>
  <si>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</si>
  <si>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</si>
  <si>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</si>
  <si>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</si>
  <si>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</si>
  <si>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</si>
  <si>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</si>
  <si>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</si>
  <si>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</si>
  <si>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</si>
  <si>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</si>
  <si>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</si>
  <si>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</si>
  <si>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</si>
  <si>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</si>
  <si>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</si>
  <si>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</si>
  <si>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</si>
  <si>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</si>
  <si>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</si>
  <si>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</si>
  <si>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</si>
  <si>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</si>
  <si>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</si>
  <si>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</si>
  <si>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</si>
  <si>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</si>
  <si>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熊本県菊陽町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</si>
  <si>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</si>
  <si>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</si>
  <si>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</si>
  <si>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</si>
  <si>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</si>
  <si>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</si>
  <si>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</si>
  <si>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</si>
  <si>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</si>
  <si>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</si>
  <si>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</si>
  <si>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</si>
  <si>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</si>
  <si>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</si>
  <si>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</si>
  <si>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</si>
  <si>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</si>
  <si>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</si>
  <si>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</si>
  <si>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</si>
  <si>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有限会社さんふれあ</t>
  </si>
  <si>
    <t>-</t>
    <phoneticPr fontId="2"/>
  </si>
  <si>
    <t>菊陽町土地取得特別会計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</si>
  <si>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</si>
  <si>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</si>
  <si>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</si>
  <si>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</si>
  <si>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</si>
  <si>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</si>
  <si>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</si>
  <si>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</si>
  <si>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</si>
  <si>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</si>
  <si>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</si>
  <si>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</si>
  <si>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</si>
  <si>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菊陽町国民健康保険特別会計</t>
    <phoneticPr fontId="5"/>
  </si>
  <si>
    <t>菊陽町介護保険特別会計</t>
    <phoneticPr fontId="5"/>
  </si>
  <si>
    <t>菊陽町後期高齢者医療特別会計</t>
    <phoneticPr fontId="5"/>
  </si>
  <si>
    <t>菊陽町下水道事業会計</t>
    <phoneticPr fontId="5"/>
  </si>
  <si>
    <t>法適用企業</t>
    <phoneticPr fontId="5"/>
  </si>
  <si>
    <t>菊陽町工業団地造成事業特別会計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</si>
  <si>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</si>
  <si>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</si>
  <si>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</si>
  <si>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</si>
  <si>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</si>
  <si>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</si>
  <si>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熊本県市町村総合事務組合</t>
  </si>
  <si>
    <t>特別会計（交通災害共済事業）分を含む</t>
    <phoneticPr fontId="2"/>
  </si>
  <si>
    <t>大津菊陽水道企業団</t>
  </si>
  <si>
    <t>法適用企業</t>
    <phoneticPr fontId="2"/>
  </si>
  <si>
    <t>菊池広域連合</t>
  </si>
  <si>
    <t>熊本県後期高齢者医療広域連合（一般会計）</t>
  </si>
  <si>
    <t>熊本県後期高齢者医療広域連合（後期高齢者医療特別会計）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</si>
  <si>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</si>
  <si>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</si>
  <si>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</si>
  <si>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</si>
  <si>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</si>
  <si>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</si>
  <si>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</si>
  <si>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</si>
  <si>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</si>
  <si>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</si>
  <si>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</si>
  <si>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</si>
  <si>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</si>
  <si>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</si>
  <si>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</si>
  <si>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</si>
  <si>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</si>
  <si>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</si>
  <si>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</si>
  <si>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</si>
  <si>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</si>
  <si>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</si>
  <si>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</si>
  <si>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</si>
  <si>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</si>
  <si>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</si>
  <si>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</si>
  <si>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</si>
  <si>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</si>
  <si>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</si>
  <si>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</si>
  <si>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</si>
  <si>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</si>
  <si>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</si>
  <si>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</si>
  <si>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</si>
  <si>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</si>
  <si>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</si>
  <si>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</si>
  <si>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</si>
  <si>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</si>
  <si>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</si>
  <si>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</si>
  <si>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</si>
  <si>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</si>
  <si>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</si>
  <si>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</si>
  <si>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</si>
  <si>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</si>
  <si>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</si>
  <si>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</si>
  <si>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</si>
  <si>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</si>
  <si>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</si>
  <si>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</si>
  <si>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</si>
  <si>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</si>
  <si>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</si>
  <si>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</si>
  <si>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</si>
  <si>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</si>
  <si>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</si>
  <si>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</si>
  <si>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</si>
  <si>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</si>
  <si>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</si>
  <si>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</si>
  <si>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</si>
  <si>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</si>
  <si>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</si>
  <si>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</si>
  <si>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</si>
  <si>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</si>
  <si>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</si>
  <si>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</si>
  <si>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</si>
  <si>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</si>
  <si>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</si>
  <si>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</si>
  <si>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</si>
  <si>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</si>
  <si>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</si>
  <si>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</si>
  <si>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</si>
  <si>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</si>
  <si>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</si>
  <si>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</si>
  <si>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</si>
  <si>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</si>
  <si>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</si>
  <si>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</si>
  <si>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</si>
  <si>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</si>
  <si>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</si>
  <si>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</si>
  <si>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</si>
  <si>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</si>
  <si>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</si>
  <si>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</si>
  <si>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</si>
  <si>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</si>
  <si>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</si>
  <si>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</si>
  <si>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</si>
  <si>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</si>
  <si>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</si>
  <si>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</si>
  <si>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</si>
  <si>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</si>
  <si>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</si>
  <si>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</si>
  <si>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</si>
  <si>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</si>
  <si>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</si>
  <si>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</si>
  <si>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</si>
  <si>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</si>
  <si>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</si>
  <si>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</si>
  <si>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</si>
  <si>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</si>
  <si>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</si>
  <si>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</si>
  <si>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</si>
  <si>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</si>
  <si>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</si>
  <si>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</si>
  <si>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</si>
  <si>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</si>
  <si>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1.89</t>
  </si>
  <si>
    <t>▲ 0.39</t>
  </si>
  <si>
    <t>▲ 0.02</t>
  </si>
  <si>
    <t>会計</t>
    <rPh sb="0" eb="2">
      <t>カイケイ</t>
    </rPh>
    <phoneticPr fontId="5"/>
  </si>
  <si>
    <t>一般会計</t>
  </si>
  <si>
    <t>菊陽町下水道事業会計</t>
  </si>
  <si>
    <t>菊陽町国民健康保険特別会計</t>
  </si>
  <si>
    <t>菊陽町介護保険特別会計</t>
  </si>
  <si>
    <t>菊陽町後期高齢者医療特別会計</t>
  </si>
  <si>
    <t>菊陽町土地取得特別会計</t>
  </si>
  <si>
    <t>菊陽町工業団地造成事業特別会計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</si>
  <si>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</si>
  <si>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</si>
  <si>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</si>
  <si>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</si>
  <si>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</si>
  <si>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</si>
  <si>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</si>
  <si>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</si>
  <si>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</si>
  <si>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</si>
  <si>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</si>
  <si>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</si>
  <si>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</si>
  <si>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</si>
  <si>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</si>
  <si>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</si>
  <si>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</si>
  <si>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</si>
  <si>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</si>
  <si>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</si>
  <si>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</si>
  <si>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</si>
  <si>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</si>
  <si>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</si>
  <si>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</si>
  <si>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</si>
  <si>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</si>
  <si>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</si>
  <si>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</si>
  <si>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</si>
  <si>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</si>
  <si>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</si>
  <si>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</si>
  <si>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</si>
  <si>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</si>
  <si>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</si>
  <si>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</si>
  <si>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</si>
  <si>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</si>
  <si>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</si>
  <si>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</si>
  <si>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</si>
  <si>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</si>
  <si>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</si>
  <si>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</si>
  <si>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</si>
  <si>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</si>
  <si>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phoneticPr fontId="5"/>
  </si>
  <si>
    <t>学校建設基金</t>
    <phoneticPr fontId="38"/>
  </si>
  <si>
    <t>企業誘致環境整備基金</t>
    <phoneticPr fontId="38"/>
  </si>
  <si>
    <t>ふるさと創生事業基金</t>
    <phoneticPr fontId="38"/>
  </si>
  <si>
    <t>社会福祉振興基金</t>
    <phoneticPr fontId="2"/>
  </si>
  <si>
    <t>基金残高合計</t>
    <rPh sb="0" eb="2">
      <t>キキン</t>
    </rPh>
    <rPh sb="2" eb="4">
      <t>ザンダカ</t>
    </rPh>
    <rPh sb="4" eb="6">
      <t>ゴウケイ</t>
    </rPh>
    <phoneticPr fontId="5"/>
  </si>
  <si>
    <t>将来負担比率は、前述の通り地方債現在高の増加により、R5年度の24.9％から、R6年度は52.7％へと大幅に増加している。実質公債費比率は、標準税収入額等の増により、R6年度単年度の実質公債費比率は減少したものの、R4年度はR3年度よりも単年度の実質公債費比率が大きく増加したため、３カ年平均（R3～R5とR4～R6の比較）で見ると、実質公債費比率は増加した。今後も新規事業や施設の長寿命化等による地方債の新規発行が見込まれるため、投資の平準化や計画的な償還管理を徹底し、引き続き健全な財政運営に努めていく。</t>
    <rPh sb="159" eb="161">
      <t>ヒカク</t>
    </rPh>
    <phoneticPr fontId="5"/>
  </si>
  <si>
    <t>将来負担比率は昨年度の24.9％から今年度は52.7％へと27.8％増加した。菊陽杉並木公園拡張整備事業（スポーツ施設整備）等に伴う地方債の発行により、地方債現在高が増加したことが主な要因としてあげられる。一方、有形固定資産減価償却率は昨年度の46.3％から今年度は46.9％へと0.6％微増した。今後も学校施設をはじめとする公共施設の老朽化に伴う更新・長寿命化費用の増加が見込まれるため、将来世代に対する負担のバランスを見ながら適切な地方債発行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</si>
</sst>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cellXfs>
  <cellStyles count="21">
    <cellStyle name="標準" xfId="0" builtinId="0"/>
    <cellStyle name="標準 2" xfId="1" xr:uid="{00000000-0005-0000-0000-000001000000}"/>
    <cellStyle name="標準 2 2" xfId="8" xr:uid="{1BE08EB5-8565-4B49-A811-FA4FE2A2FD74}"/>
    <cellStyle name="標準 2 3" xfId="10" xr:uid="{6F2631A1-38D0-415C-9988-C9396E2DE47C}"/>
    <cellStyle name="標準 3" xfId="11" xr:uid="{EF7A8798-706B-4B09-A043-4A044D00D28C}"/>
    <cellStyle name="標準 4" xfId="20" xr:uid="{689605DA-DCA5-4B96-BCEF-4C403DC7FB49}"/>
    <cellStyle name="標準 4_APAHO401600" xfId="16" xr:uid="{E1C06E4E-EA24-48D6-BEAF-B7A20A694B9D}"/>
    <cellStyle name="標準 4_APAHO4019001" xfId="19" xr:uid="{0F8692A9-2327-4D42-A7D5-49FDBBB6CDFA}"/>
    <cellStyle name="標準 4_ZJ08_022012_青森市_2010" xfId="18" xr:uid="{0CB48F9C-9710-43F7-AB6E-4FC494C00E52}"/>
    <cellStyle name="標準 6" xfId="7" xr:uid="{90A55531-B3A0-462C-8E8A-D941E5B8D1E5}"/>
    <cellStyle name="標準 6_APAHO401000" xfId="9" xr:uid="{918974AD-5B46-4B3E-99B3-2AF68CE7EB00}"/>
    <cellStyle name="標準 6_APAHO401200_O-JJ1016-001-3_財政状況資料集(決算状況カード(各会計・関係団体))(Rev2)2" xfId="15" xr:uid="{7DABCCBE-81F0-4846-ADE2-E6A29689AF4C}"/>
    <cellStyle name="標準 6_APAHO402200_O-JJ1016-001-3_財政状況資料集(決算状況カード(各会計・関係団体))(Rev2)2" xfId="12" xr:uid="{983CC845-E85B-4BED-9B1C-43ED93B5A626}"/>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37CE1EBF-6070-42BC-A7EA-FE5FC1F545A9}"/>
    <cellStyle name="標準_O-JJ0722-001-3_決算状況カード(各会計・関係団体)_O-JJ1016-001-3_財政状況資料集(決算状況カード(各会計・関係団体))(Rev2)2" xfId="14" xr:uid="{AD831266-0677-4F89-9B66-7522B8E924CC}"/>
    <cellStyle name="標準_O-JJ0722-001-8_連結実質赤字比率に係る赤字・黒字の構成分析" xfId="17" xr:uid="{5166BCAB-E9D0-4FCF-8071-C1EA58F220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F799-4C1B-9546-CA3AAAE3D4A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51270</c:v>
                </c:pt>
                <c:pt idx="1">
                  <c:v>86683</c:v>
                </c:pt>
                <c:pt idx="2">
                  <c:v>101905</c:v>
                </c:pt>
                <c:pt idx="3">
                  <c:v>98492</c:v>
                </c:pt>
                <c:pt idx="4">
                  <c:v>117809</c:v>
                </c:pt>
              </c:numCache>
            </c:numRef>
          </c:val>
          <c:smooth val="0"/>
          <c:extLst>
            <c:ext xmlns:c16="http://schemas.microsoft.com/office/drawing/2014/chart" uri="{C3380CC4-5D6E-409C-BE32-E72D297353CC}">
              <c16:uniqueId val="{00000001-F799-4C1B-9546-CA3AAAE3D4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4.54</c:v>
                </c:pt>
                <c:pt idx="1">
                  <c:v>7.08</c:v>
                </c:pt>
                <c:pt idx="2">
                  <c:v>7.42</c:v>
                </c:pt>
                <c:pt idx="3">
                  <c:v>3.15</c:v>
                </c:pt>
                <c:pt idx="4">
                  <c:v>8.86</c:v>
                </c:pt>
              </c:numCache>
            </c:numRef>
          </c:val>
          <c:extLst>
            <c:ext xmlns:c16="http://schemas.microsoft.com/office/drawing/2014/chart" uri="{C3380CC4-5D6E-409C-BE32-E72D297353CC}">
              <c16:uniqueId val="{00000000-58E8-4116-AE8F-B421BB217649}"/>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20.72</c:v>
                </c:pt>
                <c:pt idx="1">
                  <c:v>22.76</c:v>
                </c:pt>
                <c:pt idx="2">
                  <c:v>23.29</c:v>
                </c:pt>
                <c:pt idx="3">
                  <c:v>26.35</c:v>
                </c:pt>
                <c:pt idx="4">
                  <c:v>19.34</c:v>
                </c:pt>
              </c:numCache>
            </c:numRef>
          </c:val>
          <c:extLst>
            <c:ext xmlns:c16="http://schemas.microsoft.com/office/drawing/2014/chart" uri="{C3380CC4-5D6E-409C-BE32-E72D297353CC}">
              <c16:uniqueId val="{00000001-58E8-4116-AE8F-B421BB21764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-1.89</c:v>
                </c:pt>
                <c:pt idx="1">
                  <c:v>6.02</c:v>
                </c:pt>
                <c:pt idx="2">
                  <c:v>4.26</c:v>
                </c:pt>
                <c:pt idx="3">
                  <c:v>-0.39</c:v>
                </c:pt>
                <c:pt idx="4">
                  <c:v>-0.02</c:v>
                </c:pt>
              </c:numCache>
            </c:numRef>
          </c:val>
          <c:smooth val="0"/>
          <c:extLst>
            <c:ext xmlns:c16="http://schemas.microsoft.com/office/drawing/2014/chart" uri="{C3380CC4-5D6E-409C-BE32-E72D297353CC}">
              <c16:uniqueId val="{00000002-58E8-4116-AE8F-B421BB21764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779-489C-8D5A-FD7916F3ACA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779-489C-8D5A-FD7916F3ACA6}"/>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779-489C-8D5A-FD7916F3ACA6}"/>
            </c:ext>
          </c:extLst>
        </c:ser>
        <c:ser>
          <c:idx val="3"/>
          <c:order val="3"/>
          <c:tx>
            <c:strRef>
              <c:f>[1]データシート!$A$30</c:f>
              <c:strCache>
                <c:ptCount val="1"/>
                <c:pt idx="0">
                  <c:v>菊陽町工業団地造成事業特別会計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10.130000000000001</c:v>
                </c:pt>
                <c:pt idx="4">
                  <c:v>#N/A</c:v>
                </c:pt>
                <c:pt idx="5">
                  <c:v>0.25</c:v>
                </c:pt>
                <c:pt idx="6">
                  <c:v>#N/A</c:v>
                </c:pt>
                <c:pt idx="7">
                  <c:v>0</c:v>
                </c:pt>
                <c:pt idx="8">
                  <c:v>#N/A</c:v>
                </c:pt>
                <c:pt idx="9">
                  <c:v>0</c:v>
                </c:pt>
              </c:numCache>
            </c:numRef>
          </c:val>
          <c:extLst>
            <c:ext xmlns:c16="http://schemas.microsoft.com/office/drawing/2014/chart" uri="{C3380CC4-5D6E-409C-BE32-E72D297353CC}">
              <c16:uniqueId val="{00000003-A779-489C-8D5A-FD7916F3ACA6}"/>
            </c:ext>
          </c:extLst>
        </c:ser>
        <c:ser>
          <c:idx val="4"/>
          <c:order val="4"/>
          <c:tx>
            <c:strRef>
              <c:f>[1]データシート!$A$31</c:f>
              <c:strCache>
                <c:ptCount val="1"/>
                <c:pt idx="0">
                  <c:v>菊陽町土地取得特別会計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A779-489C-8D5A-FD7916F3ACA6}"/>
            </c:ext>
          </c:extLst>
        </c:ser>
        <c:ser>
          <c:idx val="5"/>
          <c:order val="5"/>
          <c:tx>
            <c:strRef>
              <c:f>[1]データシート!$A$32</c:f>
              <c:strCache>
                <c:ptCount val="1"/>
                <c:pt idx="0">
                  <c:v>菊陽町後期高齢者医療特別会計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0.12</c:v>
                </c:pt>
                <c:pt idx="2">
                  <c:v>#N/A</c:v>
                </c:pt>
                <c:pt idx="3">
                  <c:v>0.15</c:v>
                </c:pt>
                <c:pt idx="4">
                  <c:v>#N/A</c:v>
                </c:pt>
                <c:pt idx="5">
                  <c:v>0.18</c:v>
                </c:pt>
                <c:pt idx="6">
                  <c:v>#N/A</c:v>
                </c:pt>
                <c:pt idx="7">
                  <c:v>0.17</c:v>
                </c:pt>
                <c:pt idx="8">
                  <c:v>#N/A</c:v>
                </c:pt>
                <c:pt idx="9">
                  <c:v>0.2</c:v>
                </c:pt>
              </c:numCache>
            </c:numRef>
          </c:val>
          <c:extLst>
            <c:ext xmlns:c16="http://schemas.microsoft.com/office/drawing/2014/chart" uri="{C3380CC4-5D6E-409C-BE32-E72D297353CC}">
              <c16:uniqueId val="{00000005-A779-489C-8D5A-FD7916F3ACA6}"/>
            </c:ext>
          </c:extLst>
        </c:ser>
        <c:ser>
          <c:idx val="6"/>
          <c:order val="6"/>
          <c:tx>
            <c:strRef>
              <c:f>[1]データシート!$A$33</c:f>
              <c:strCache>
                <c:ptCount val="1"/>
                <c:pt idx="0">
                  <c:v>菊陽町介護保険特別会計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1.38</c:v>
                </c:pt>
                <c:pt idx="2">
                  <c:v>#N/A</c:v>
                </c:pt>
                <c:pt idx="3">
                  <c:v>0.47</c:v>
                </c:pt>
                <c:pt idx="4">
                  <c:v>#N/A</c:v>
                </c:pt>
                <c:pt idx="5">
                  <c:v>0.91</c:v>
                </c:pt>
                <c:pt idx="6">
                  <c:v>#N/A</c:v>
                </c:pt>
                <c:pt idx="7">
                  <c:v>0.8</c:v>
                </c:pt>
                <c:pt idx="8">
                  <c:v>#N/A</c:v>
                </c:pt>
                <c:pt idx="9">
                  <c:v>0.56000000000000005</c:v>
                </c:pt>
              </c:numCache>
            </c:numRef>
          </c:val>
          <c:extLst>
            <c:ext xmlns:c16="http://schemas.microsoft.com/office/drawing/2014/chart" uri="{C3380CC4-5D6E-409C-BE32-E72D297353CC}">
              <c16:uniqueId val="{00000006-A779-489C-8D5A-FD7916F3ACA6}"/>
            </c:ext>
          </c:extLst>
        </c:ser>
        <c:ser>
          <c:idx val="7"/>
          <c:order val="7"/>
          <c:tx>
            <c:strRef>
              <c:f>[1]データシート!$A$34</c:f>
              <c:strCache>
                <c:ptCount val="1"/>
                <c:pt idx="0">
                  <c:v>菊陽町国民健康保険特別会計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0.22</c:v>
                </c:pt>
                <c:pt idx="2">
                  <c:v>#N/A</c:v>
                </c:pt>
                <c:pt idx="3">
                  <c:v>0.15</c:v>
                </c:pt>
                <c:pt idx="4">
                  <c:v>#N/A</c:v>
                </c:pt>
                <c:pt idx="5">
                  <c:v>0.76</c:v>
                </c:pt>
                <c:pt idx="6">
                  <c:v>#N/A</c:v>
                </c:pt>
                <c:pt idx="7">
                  <c:v>0.95</c:v>
                </c:pt>
                <c:pt idx="8">
                  <c:v>#N/A</c:v>
                </c:pt>
                <c:pt idx="9">
                  <c:v>1.08</c:v>
                </c:pt>
              </c:numCache>
            </c:numRef>
          </c:val>
          <c:extLst>
            <c:ext xmlns:c16="http://schemas.microsoft.com/office/drawing/2014/chart" uri="{C3380CC4-5D6E-409C-BE32-E72D297353CC}">
              <c16:uniqueId val="{00000007-A779-489C-8D5A-FD7916F3ACA6}"/>
            </c:ext>
          </c:extLst>
        </c:ser>
        <c:ser>
          <c:idx val="8"/>
          <c:order val="8"/>
          <c:tx>
            <c:strRef>
              <c:f>[1]データシート!$A$35</c:f>
              <c:strCache>
                <c:ptCount val="1"/>
                <c:pt idx="0">
                  <c:v>菊陽町下水道事業会計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2.39</c:v>
                </c:pt>
                <c:pt idx="2">
                  <c:v>#N/A</c:v>
                </c:pt>
                <c:pt idx="3">
                  <c:v>2.83</c:v>
                </c:pt>
                <c:pt idx="4">
                  <c:v>#N/A</c:v>
                </c:pt>
                <c:pt idx="5">
                  <c:v>4.8</c:v>
                </c:pt>
                <c:pt idx="6">
                  <c:v>#N/A</c:v>
                </c:pt>
                <c:pt idx="7">
                  <c:v>5.19</c:v>
                </c:pt>
                <c:pt idx="8">
                  <c:v>#N/A</c:v>
                </c:pt>
                <c:pt idx="9">
                  <c:v>8.58</c:v>
                </c:pt>
              </c:numCache>
            </c:numRef>
          </c:val>
          <c:extLst>
            <c:ext xmlns:c16="http://schemas.microsoft.com/office/drawing/2014/chart" uri="{C3380CC4-5D6E-409C-BE32-E72D297353CC}">
              <c16:uniqueId val="{00000008-A779-489C-8D5A-FD7916F3ACA6}"/>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4.53</c:v>
                </c:pt>
                <c:pt idx="2">
                  <c:v>#N/A</c:v>
                </c:pt>
                <c:pt idx="3">
                  <c:v>7.08</c:v>
                </c:pt>
                <c:pt idx="4">
                  <c:v>#N/A</c:v>
                </c:pt>
                <c:pt idx="5">
                  <c:v>7.42</c:v>
                </c:pt>
                <c:pt idx="6">
                  <c:v>#N/A</c:v>
                </c:pt>
                <c:pt idx="7">
                  <c:v>3.14</c:v>
                </c:pt>
                <c:pt idx="8">
                  <c:v>#N/A</c:v>
                </c:pt>
                <c:pt idx="9">
                  <c:v>8.85</c:v>
                </c:pt>
              </c:numCache>
            </c:numRef>
          </c:val>
          <c:extLst>
            <c:ext xmlns:c16="http://schemas.microsoft.com/office/drawing/2014/chart" uri="{C3380CC4-5D6E-409C-BE32-E72D297353CC}">
              <c16:uniqueId val="{00000009-A779-489C-8D5A-FD7916F3ACA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1116</c:v>
                </c:pt>
                <c:pt idx="5">
                  <c:v>1200</c:v>
                </c:pt>
                <c:pt idx="8">
                  <c:v>1070</c:v>
                </c:pt>
                <c:pt idx="11">
                  <c:v>1055</c:v>
                </c:pt>
                <c:pt idx="14">
                  <c:v>1056</c:v>
                </c:pt>
              </c:numCache>
            </c:numRef>
          </c:val>
          <c:extLst>
            <c:ext xmlns:c16="http://schemas.microsoft.com/office/drawing/2014/chart" uri="{C3380CC4-5D6E-409C-BE32-E72D297353CC}">
              <c16:uniqueId val="{00000000-D1B3-4AD5-B5FD-0C8F4BC5CB6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1B3-4AD5-B5FD-0C8F4BC5CB6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1B3-4AD5-B5FD-0C8F4BC5CB6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36</c:v>
                </c:pt>
                <c:pt idx="3">
                  <c:v>59</c:v>
                </c:pt>
                <c:pt idx="6">
                  <c:v>67</c:v>
                </c:pt>
                <c:pt idx="9">
                  <c:v>144</c:v>
                </c:pt>
                <c:pt idx="12">
                  <c:v>190</c:v>
                </c:pt>
              </c:numCache>
            </c:numRef>
          </c:val>
          <c:extLst>
            <c:ext xmlns:c16="http://schemas.microsoft.com/office/drawing/2014/chart" uri="{C3380CC4-5D6E-409C-BE32-E72D297353CC}">
              <c16:uniqueId val="{00000003-D1B3-4AD5-B5FD-0C8F4BC5CB6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147</c:v>
                </c:pt>
                <c:pt idx="3">
                  <c:v>146</c:v>
                </c:pt>
                <c:pt idx="6">
                  <c:v>140</c:v>
                </c:pt>
                <c:pt idx="9">
                  <c:v>148</c:v>
                </c:pt>
                <c:pt idx="12">
                  <c:v>143</c:v>
                </c:pt>
              </c:numCache>
            </c:numRef>
          </c:val>
          <c:extLst>
            <c:ext xmlns:c16="http://schemas.microsoft.com/office/drawing/2014/chart" uri="{C3380CC4-5D6E-409C-BE32-E72D297353CC}">
              <c16:uniqueId val="{00000004-D1B3-4AD5-B5FD-0C8F4BC5CB6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1B3-4AD5-B5FD-0C8F4BC5CB6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1B3-4AD5-B5FD-0C8F4BC5CB6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1387</c:v>
                </c:pt>
                <c:pt idx="3">
                  <c:v>1319</c:v>
                </c:pt>
                <c:pt idx="6">
                  <c:v>1572</c:v>
                </c:pt>
                <c:pt idx="9">
                  <c:v>1482</c:v>
                </c:pt>
                <c:pt idx="12">
                  <c:v>1461</c:v>
                </c:pt>
              </c:numCache>
            </c:numRef>
          </c:val>
          <c:extLst>
            <c:ext xmlns:c16="http://schemas.microsoft.com/office/drawing/2014/chart" uri="{C3380CC4-5D6E-409C-BE32-E72D297353CC}">
              <c16:uniqueId val="{00000007-D1B3-4AD5-B5FD-0C8F4BC5CB6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454</c:v>
                </c:pt>
                <c:pt idx="2">
                  <c:v>#N/A</c:v>
                </c:pt>
                <c:pt idx="3">
                  <c:v>#N/A</c:v>
                </c:pt>
                <c:pt idx="4">
                  <c:v>324</c:v>
                </c:pt>
                <c:pt idx="5">
                  <c:v>#N/A</c:v>
                </c:pt>
                <c:pt idx="6">
                  <c:v>#N/A</c:v>
                </c:pt>
                <c:pt idx="7">
                  <c:v>709</c:v>
                </c:pt>
                <c:pt idx="8">
                  <c:v>#N/A</c:v>
                </c:pt>
                <c:pt idx="9">
                  <c:v>#N/A</c:v>
                </c:pt>
                <c:pt idx="10">
                  <c:v>719</c:v>
                </c:pt>
                <c:pt idx="11">
                  <c:v>#N/A</c:v>
                </c:pt>
                <c:pt idx="12">
                  <c:v>#N/A</c:v>
                </c:pt>
                <c:pt idx="13">
                  <c:v>738</c:v>
                </c:pt>
                <c:pt idx="14">
                  <c:v>#N/A</c:v>
                </c:pt>
              </c:numCache>
            </c:numRef>
          </c:val>
          <c:smooth val="0"/>
          <c:extLst>
            <c:ext xmlns:c16="http://schemas.microsoft.com/office/drawing/2014/chart" uri="{C3380CC4-5D6E-409C-BE32-E72D297353CC}">
              <c16:uniqueId val="{00000008-D1B3-4AD5-B5FD-0C8F4BC5CB6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14083</c:v>
                </c:pt>
                <c:pt idx="5">
                  <c:v>13399</c:v>
                </c:pt>
                <c:pt idx="8">
                  <c:v>14368</c:v>
                </c:pt>
                <c:pt idx="11">
                  <c:v>14537</c:v>
                </c:pt>
                <c:pt idx="14">
                  <c:v>14482</c:v>
                </c:pt>
              </c:numCache>
            </c:numRef>
          </c:val>
          <c:extLst>
            <c:ext xmlns:c16="http://schemas.microsoft.com/office/drawing/2014/chart" uri="{C3380CC4-5D6E-409C-BE32-E72D297353CC}">
              <c16:uniqueId val="{00000000-3600-47EB-9C3A-DC61249BF79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537</c:v>
                </c:pt>
                <c:pt idx="5">
                  <c:v>519</c:v>
                </c:pt>
                <c:pt idx="8">
                  <c:v>379</c:v>
                </c:pt>
                <c:pt idx="11">
                  <c:v>355</c:v>
                </c:pt>
                <c:pt idx="14">
                  <c:v>340</c:v>
                </c:pt>
              </c:numCache>
            </c:numRef>
          </c:val>
          <c:extLst>
            <c:ext xmlns:c16="http://schemas.microsoft.com/office/drawing/2014/chart" uri="{C3380CC4-5D6E-409C-BE32-E72D297353CC}">
              <c16:uniqueId val="{00000001-3600-47EB-9C3A-DC61249BF79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5410</c:v>
                </c:pt>
                <c:pt idx="5">
                  <c:v>6221</c:v>
                </c:pt>
                <c:pt idx="8">
                  <c:v>6367</c:v>
                </c:pt>
                <c:pt idx="11">
                  <c:v>6386</c:v>
                </c:pt>
                <c:pt idx="14">
                  <c:v>5572</c:v>
                </c:pt>
              </c:numCache>
            </c:numRef>
          </c:val>
          <c:extLst>
            <c:ext xmlns:c16="http://schemas.microsoft.com/office/drawing/2014/chart" uri="{C3380CC4-5D6E-409C-BE32-E72D297353CC}">
              <c16:uniqueId val="{00000002-3600-47EB-9C3A-DC61249BF79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600-47EB-9C3A-DC61249BF79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600-47EB-9C3A-DC61249BF79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00-47EB-9C3A-DC61249BF79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600-47EB-9C3A-DC61249BF79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2950</c:v>
                </c:pt>
                <c:pt idx="3">
                  <c:v>3548</c:v>
                </c:pt>
                <c:pt idx="6">
                  <c:v>3539</c:v>
                </c:pt>
                <c:pt idx="9">
                  <c:v>3558</c:v>
                </c:pt>
                <c:pt idx="12">
                  <c:v>3464</c:v>
                </c:pt>
              </c:numCache>
            </c:numRef>
          </c:val>
          <c:extLst>
            <c:ext xmlns:c16="http://schemas.microsoft.com/office/drawing/2014/chart" uri="{C3380CC4-5D6E-409C-BE32-E72D297353CC}">
              <c16:uniqueId val="{00000007-3600-47EB-9C3A-DC61249BF79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1792</c:v>
                </c:pt>
                <c:pt idx="3">
                  <c:v>1632</c:v>
                </c:pt>
                <c:pt idx="6">
                  <c:v>1867</c:v>
                </c:pt>
                <c:pt idx="9">
                  <c:v>1926</c:v>
                </c:pt>
                <c:pt idx="12">
                  <c:v>2085</c:v>
                </c:pt>
              </c:numCache>
            </c:numRef>
          </c:val>
          <c:extLst>
            <c:ext xmlns:c16="http://schemas.microsoft.com/office/drawing/2014/chart" uri="{C3380CC4-5D6E-409C-BE32-E72D297353CC}">
              <c16:uniqueId val="{00000008-3600-47EB-9C3A-DC61249BF79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600-47EB-9C3A-DC61249BF79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16138</c:v>
                </c:pt>
                <c:pt idx="3">
                  <c:v>17038</c:v>
                </c:pt>
                <c:pt idx="6">
                  <c:v>17417</c:v>
                </c:pt>
                <c:pt idx="9">
                  <c:v>17978</c:v>
                </c:pt>
                <c:pt idx="12">
                  <c:v>19699</c:v>
                </c:pt>
              </c:numCache>
            </c:numRef>
          </c:val>
          <c:extLst>
            <c:ext xmlns:c16="http://schemas.microsoft.com/office/drawing/2014/chart" uri="{C3380CC4-5D6E-409C-BE32-E72D297353CC}">
              <c16:uniqueId val="{0000000A-3600-47EB-9C3A-DC61249BF79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850</c:v>
                </c:pt>
                <c:pt idx="2">
                  <c:v>#N/A</c:v>
                </c:pt>
                <c:pt idx="3">
                  <c:v>#N/A</c:v>
                </c:pt>
                <c:pt idx="4">
                  <c:v>2079</c:v>
                </c:pt>
                <c:pt idx="5">
                  <c:v>#N/A</c:v>
                </c:pt>
                <c:pt idx="6">
                  <c:v>#N/A</c:v>
                </c:pt>
                <c:pt idx="7">
                  <c:v>1708</c:v>
                </c:pt>
                <c:pt idx="8">
                  <c:v>#N/A</c:v>
                </c:pt>
                <c:pt idx="9">
                  <c:v>#N/A</c:v>
                </c:pt>
                <c:pt idx="10">
                  <c:v>2185</c:v>
                </c:pt>
                <c:pt idx="11">
                  <c:v>#N/A</c:v>
                </c:pt>
                <c:pt idx="12">
                  <c:v>#N/A</c:v>
                </c:pt>
                <c:pt idx="13">
                  <c:v>4854</c:v>
                </c:pt>
                <c:pt idx="14">
                  <c:v>#N/A</c:v>
                </c:pt>
              </c:numCache>
            </c:numRef>
          </c:val>
          <c:smooth val="0"/>
          <c:extLst>
            <c:ext xmlns:c16="http://schemas.microsoft.com/office/drawing/2014/chart" uri="{C3380CC4-5D6E-409C-BE32-E72D297353CC}">
              <c16:uniqueId val="{0000000B-3600-47EB-9C3A-DC61249BF79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2216</c:v>
                </c:pt>
                <c:pt idx="1">
                  <c:v>2576</c:v>
                </c:pt>
                <c:pt idx="2">
                  <c:v>1976</c:v>
                </c:pt>
              </c:numCache>
            </c:numRef>
          </c:val>
          <c:extLst>
            <c:ext xmlns:c16="http://schemas.microsoft.com/office/drawing/2014/chart" uri="{C3380CC4-5D6E-409C-BE32-E72D297353CC}">
              <c16:uniqueId val="{00000000-079B-4AE5-9120-5D1DB0691A2F}"/>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389</c:v>
                </c:pt>
                <c:pt idx="1">
                  <c:v>389</c:v>
                </c:pt>
                <c:pt idx="2">
                  <c:v>389</c:v>
                </c:pt>
              </c:numCache>
            </c:numRef>
          </c:val>
          <c:extLst>
            <c:ext xmlns:c16="http://schemas.microsoft.com/office/drawing/2014/chart" uri="{C3380CC4-5D6E-409C-BE32-E72D297353CC}">
              <c16:uniqueId val="{00000001-079B-4AE5-9120-5D1DB0691A2F}"/>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3048</c:v>
                </c:pt>
                <c:pt idx="1">
                  <c:v>2768</c:v>
                </c:pt>
                <c:pt idx="2">
                  <c:v>2543</c:v>
                </c:pt>
              </c:numCache>
            </c:numRef>
          </c:val>
          <c:extLst>
            <c:ext xmlns:c16="http://schemas.microsoft.com/office/drawing/2014/chart" uri="{C3380CC4-5D6E-409C-BE32-E72D297353CC}">
              <c16:uniqueId val="{00000002-079B-4AE5-9120-5D1DB0691A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{90380D25-30B8-453F-B4A1-24064744C967}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90F-4860-9A5F-49186609191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{DFCD58A5-D4F0-4026-894F-A809C7825016}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0F-4860-9A5F-49186609191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{92616627-1C42-4A1D-B74D-5EEE66876174}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0F-4860-9A5F-49186609191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{8BE62ED8-5F59-412D-BCF0-33DDECE1EADC}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0F-4860-9A5F-49186609191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{070CEBEC-3845-4151-B07C-5F807677461F}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0F-4860-9A5F-491866091913}"/>
                </c:ext>
              </c:extLst>
            </c:dLbl>
            <c:dLbl>
              <c:idx val="8"/>
              <c:layout>
                <c:manualLayout>
                  <c:x val="0"/>
                  <c:y val="-1.718855403647012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{33F1A9AE-81FB-467E-981D-ADA0D9ECF681}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90F-4860-9A5F-491866091913}"/>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{7E90FA52-F0C6-4B01-8EEF-4A6B9894E9C1}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90F-4860-9A5F-491866091913}"/>
                </c:ext>
              </c:extLst>
            </c:dLbl>
            <c:dLbl>
              <c:idx val="24"/>
              <c:layout>
                <c:manualLayout>
                  <c:x val="0"/>
                  <c:y val="1.718855403647012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{017B8A1A-F4CD-450D-A9BA-A6A90B9A979B}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90F-4860-9A5F-491866091913}"/>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{641F2C95-43F9-4C70-9F4C-6FA15A6A3218}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90F-4860-9A5F-4918660919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46.1</c:v>
                </c:pt>
                <c:pt idx="8">
                  <c:v>46.7</c:v>
                </c:pt>
                <c:pt idx="16">
                  <c:v>48.1</c:v>
                </c:pt>
                <c:pt idx="24">
                  <c:v>46.3</c:v>
                </c:pt>
                <c:pt idx="32">
                  <c:v>46.9</c:v>
                </c:pt>
              </c:numCache>
            </c:numRef>
          </c:xVal>
          <c:yVal>
            <c:numRef>
              <c:f>公会計指標分析・財政指標組合せ分析表!$BP$51:$DC$51</c:f>
              <c:numCache>
                <c:formatCode>#,##0.0;"▲ "#,##0.0</c:formatCode>
                <c:ptCount val="40"/>
                <c:pt idx="0">
                  <c:v>10.5</c:v>
                </c:pt>
                <c:pt idx="8">
                  <c:v>24.4</c:v>
                </c:pt>
                <c:pt idx="16">
                  <c:v>20.100000000000001</c:v>
                </c:pt>
                <c:pt idx="24">
                  <c:v>24.9</c:v>
                </c:pt>
                <c:pt idx="32">
                  <c:v>52.7</c:v>
                </c:pt>
              </c:numCache>
            </c:numRef>
          </c:yVal>
          <c:smooth val="0"/>
          <c:extLst>
            <c:ext xmlns:c16="http://schemas.microsoft.com/office/drawing/2014/chart" uri="{C3380CC4-5D6E-409C-BE32-E72D297353CC}">
              <c16:uniqueId val="{00000009-090F-4860-9A5F-49186609191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{747E99D4-3811-4651-9543-3D184604E9B4}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90F-4860-9A5F-49186609191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{DC76FD66-51EA-462C-8709-79153666E6CC}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0F-4860-9A5F-49186609191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{0DCAA461-AE98-4925-AF33-15962AD57890}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0F-4860-9A5F-49186609191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{572F0D60-5CA9-4F96-893B-9153DFB9D34F}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0F-4860-9A5F-49186609191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{D886E008-CC8B-4670-97E9-D1D2E8E14CDD}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0F-4860-9A5F-491866091913}"/>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{DD5E2F8E-96C5-48BE-A582-95A33A1598ED}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90F-4860-9A5F-491866091913}"/>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{689DBD16-9694-4C14-A3C5-EA8E0AB4E2F3}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90F-4860-9A5F-491866091913}"/>
                </c:ext>
              </c:extLst>
            </c:dLbl>
            <c:dLbl>
              <c:idx val="24"/>
              <c:layout>
                <c:manualLayout>
                  <c:x val="0"/>
                  <c:y val="-1.47523810234271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{CF7A361E-B0A9-4233-BDB9-21A1A5D3C20A}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90F-4860-9A5F-491866091913}"/>
                </c:ext>
              </c:extLst>
            </c:dLbl>
            <c:dLbl>
              <c:idx val="32"/>
              <c:layout>
                <c:manualLayout>
                  <c:x val="0"/>
                  <c:y val="1.475238102342711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{CC5BE2AD-1830-472C-8ED5-8F1F040A6633}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90F-4860-9A5F-4918660919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90F-4860-9A5F-491866091913}"/>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{D1C33F33-A373-402B-AF96-391586A184BA}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3D2-4FCD-934F-584AA5947F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{D4646C0F-9AC6-4AD2-B0D8-7665AF02624D}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3D2-4FCD-934F-584AA5947F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{711E7120-4C79-4279-AE9B-132B92D0BABE}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3D2-4FCD-934F-584AA5947F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{57B8B37B-D00A-467F-A316-5A8A6CE3D778}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3D2-4FCD-934F-584AA5947F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{9D132613-EA36-4AD4-A1EE-931F2B945A1C}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3D2-4FCD-934F-584AA5947FA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{15B04B54-9A50-4E03-845C-7B2278DE1E41}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3D2-4FCD-934F-584AA5947FA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{04E8134C-0F42-412A-B400-94BF7BF9CB63}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3D2-4FCD-934F-584AA5947FA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{4DB127E0-CB7B-45C8-A2FF-59D16444852E}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3D2-4FCD-934F-584AA5947FA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{091725FA-8C94-4097-8683-B1F0FB1E213A}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3D2-4FCD-934F-584AA5947F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5</c:v>
                </c:pt>
                <c:pt idx="16">
                  <c:v>5.9</c:v>
                </c:pt>
                <c:pt idx="24">
                  <c:v>6.7</c:v>
                </c:pt>
                <c:pt idx="32">
                  <c:v>8.1999999999999993</c:v>
                </c:pt>
              </c:numCache>
            </c:numRef>
          </c:xVal>
          <c:yVal>
            <c:numRef>
              <c:f>公会計指標分析・財政指標組合せ分析表!$BP$73:$DC$73</c:f>
              <c:numCache>
                <c:formatCode>#,##0.0;"▲ "#,##0.0</c:formatCode>
                <c:ptCount val="40"/>
                <c:pt idx="0">
                  <c:v>10.5</c:v>
                </c:pt>
                <c:pt idx="8">
                  <c:v>24.4</c:v>
                </c:pt>
                <c:pt idx="16">
                  <c:v>20.100000000000001</c:v>
                </c:pt>
                <c:pt idx="24">
                  <c:v>24.9</c:v>
                </c:pt>
                <c:pt idx="32">
                  <c:v>52.7</c:v>
                </c:pt>
              </c:numCache>
            </c:numRef>
          </c:yVal>
          <c:smooth val="0"/>
          <c:extLst>
            <c:ext xmlns:c16="http://schemas.microsoft.com/office/drawing/2014/chart" uri="{C3380CC4-5D6E-409C-BE32-E72D297353CC}">
              <c16:uniqueId val="{00000009-73D2-4FCD-934F-584AA5947FA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{F03851C9-308D-4478-8277-72A5F786A850}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3D2-4FCD-934F-584AA5947FA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{74DA5344-E0C4-468D-B996-E5923AD994DF}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3D2-4FCD-934F-584AA5947F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{1C93F7CB-0588-49F8-8001-2DD03BFB12DF}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3D2-4FCD-934F-584AA5947F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{C14BF60A-7F97-421E-94E3-829655AB3C00}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3D2-4FCD-934F-584AA5947F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{0A548E20-DB23-4DE3-BAD1-8F25B7644A5C}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3D2-4FCD-934F-584AA5947FA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{22E0DE91-5B64-475F-AC41-797C0B64B5DB}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3D2-4FCD-934F-584AA5947FA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{A3F85A83-FB6A-4DCE-A5F2-BB7308C92B1C}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3D2-4FCD-934F-584AA5947FA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{AEA35157-ED8C-41B2-AB16-77E1BD5693B9}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3D2-4FCD-934F-584AA5947FA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{1B28F249-9BBA-44E0-80F1-E87DE59C7FE7}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3D2-4FCD-934F-584AA5947F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3D2-4FCD-934F-584AA5947FAB}"/>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47F6FD5-B015-4459-9C10-5407A74D7406}"/>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7FCDB4D-8674-44DB-A505-8A91EDD1555B}"/>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886DACD5-8514-46B1-A629-CE7B9738B70D}"/>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B8F7CDC-E457-424C-A364-4E74916FD2A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4E92F405-67DF-4F00-B3C4-31DC7DB0C55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EBD13C4-7D3C-4005-8431-96507F714D67}"/>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94EF392-3BEA-4535-BB3D-A1169F7E9015}"/>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CF6B2CD-F6F9-41DC-A02A-A3B597AF2398}"/>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E108703-62BF-4B46-833F-89F22D2A3B24}"/>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85BB48C-944B-46B2-821D-C3098F6C4E73}"/>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83036F1-BDAC-4415-BE94-8011E162103C}"/>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17FFE3D-EB05-403F-B556-37BAD037994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43,761
42,729
37.46
24,332,933
23,081,866
905,262
10,217,669
19,698,755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9000E78-01F8-4285-B220-E2D3AA53DE1D}"/>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8B63EC4-0061-46A0-A8FA-28FD391A9939}"/>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390F6CB2-33FE-4396-84FD-6EC0E0D8A7E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26147AA-7C9D-44B7-AA3B-81F66043C2D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8458A38-2D52-4FAA-9060-49A073EFC9D8}"/>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5738C08-312A-404D-8E8A-A967C194FC87}"/>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848CA8DB-BAEB-40DB-BF5F-97AB142C6769}"/>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9C08EEB2-E7ED-4C64-9E97-E52E95CF308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F83421BC-132D-4088-9C4C-95CCD660341C}"/>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96BF0E3-64C8-460E-8145-E6ACE0A4D542}"/>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1F4D0E3-65A5-44D1-88A8-CF8C31FE3E76}"/>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AB85C7E-9724-49C4-B1CE-646397516C88}"/>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BD5DCDE-E51A-4C96-A4F9-58731423FD6E}"/>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FB69E176-9AB5-4FDA-BD8C-067E1F7E1A1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119E8-5086-41D6-B6B8-891245D140B7}"/>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682E7E74-62C4-496E-9DE6-EDD984B59C22}"/>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8CEB2763-F936-48CF-8025-7F674A6E4C51}"/>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59CED3C-4AC0-4CA1-B87B-5ECD72535A5A}"/>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7DB58DB-4531-42AB-8B7C-DA8BE8F6BC0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BA51616E-2A65-450A-930D-9569A574A21F}"/>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4609F852-AC84-4382-A6B5-30DDE28147C3}"/>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BBCF4F8-496E-45B8-91AA-8AAA86EA6726}"/>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F65E244-BDD7-49BE-A197-1178F614DCC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60A1B69-2AE6-4514-9A70-A699C0A27631}"/>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68DD24D9-CA26-4466-8690-7157851F462C}"/>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716F226-9375-4F6E-85A8-D7FBE3B86F05}"/>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C864210-5957-42C5-AD51-BB155BB18CB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C86F692-F505-4517-93D8-5F1D509675F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435CB0A-0674-4874-82A2-C7DF6058E02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F77771E-93D9-4031-A355-280A540E32E2}"/>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D0A03ED7-B3CD-45ED-91C1-2968563F0CD8}"/>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84B9D2B5-2F2C-4FDE-82B9-364C5BDB317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ABA5B74-D208-49A5-8E17-E579AE7D5F13}"/>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6D57A12-7CAB-4BFD-A44B-D6D000954F99}"/>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528BD9F2-C80B-4ACF-B2E1-E1495844251A}"/>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EC80DDC2-8FF0-437A-99E2-53D56903C6A7}"/>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D9A4F287-D9F0-4082-82CA-B1C404D5BC2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地方公共団体の財政力を示す指標である財政力指数は、</a:t>
          </a:r>
          <a:r>
            <a:rPr kumimoji="1" lang="en-US" altLang="ja-JP" sz="1300">
              <a:latin typeface="ＭＳ Ｐゴシック" panose="020B0600070205080204" pitchFamily="50" charset="-128"/>
              <a:ea typeface="ＭＳ Ｐゴシック" panose="020B0600070205080204" pitchFamily="50" charset="-128"/>
            </a:rPr>
            <a:t>0.95</a:t>
          </a:r>
          <a:r>
            <a:rPr kumimoji="1" lang="ja-JP" altLang="en-US" sz="1300">
              <a:latin typeface="ＭＳ Ｐゴシック" panose="020B0600070205080204" pitchFamily="50" charset="-128"/>
              <a:ea typeface="ＭＳ Ｐゴシック" panose="020B0600070205080204" pitchFamily="50" charset="-128"/>
            </a:rPr>
            <a:t>と前年度より微増となった。これは、人口や事業所の増加に伴い、自主財源である税収が伸びていることに起因している。</a:t>
          </a:r>
        </a:p>
        <a:p>
          <a:r>
            <a:rPr kumimoji="1" lang="ja-JP" altLang="en-US" sz="1300">
              <a:latin typeface="ＭＳ Ｐゴシック" panose="020B0600070205080204" pitchFamily="50" charset="-128"/>
              <a:ea typeface="ＭＳ Ｐゴシック" panose="020B0600070205080204" pitchFamily="50" charset="-128"/>
            </a:rPr>
            <a:t>　今後も税収の増加が見込まれるものの、行政運営に必要な経費や各事業費も増加しているため、計画的な基金積立など、健全な財政運営に努める。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5969CFA-BBB0-4E6D-BD79-9A694ACC7849}"/>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5082ADC8-0254-480A-ACFF-2B21A8166B89}"/>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CEAA762D-40AA-4554-A19A-201CD004CB57}"/>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C89E56DF-C475-4231-8F44-7DA019999CF3}"/>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4495981E-38C9-4D25-9A36-DBAFCFEEC08F}"/>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1CE48A6D-D7C4-4AAA-80CC-2901BA3F8C37}"/>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A465F46C-C238-43D2-99CF-B4928469AACD}"/>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6CF8BF26-E9C2-449D-A3DA-0C209395F3F6}"/>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7DAF8859-D56D-4FBD-85FD-E2AF9685B312}"/>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D6D32BBC-EE26-4D7B-AB3A-FB79AAAE963C}"/>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EB1B5775-C878-4223-AEE6-0A2B5A7AB327}"/>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65340E16-16E7-4FC5-B072-09A0A3783335}"/>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983F1FDA-F71A-4DD3-B09F-20C008C3D214}"/>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4C042184-DF65-424F-B6DF-55298EA0B7E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BE332551-9484-4110-B9F8-895689819054}"/>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333783A2-254B-4E83-9E31-DC9316F48A9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9872C45F-A67A-4954-8026-92067B857A21}"/>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8FD815D6-12E3-489D-9D7B-61D281162204}"/>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90A00316-4B95-4B16-A808-E031D5090512}"/>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8BD58EDF-0699-4DED-AFA3-A695B6A75337}"/>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59972</xdr:rowOff>
    </xdr:from>
    <xdr:to>
      <xdr:col>23</xdr:col>
      <xdr:colOff>133350</xdr:colOff>
      <xdr:row>40</xdr:row>
      <xdr:rowOff>73378</xdr:rowOff>
    </xdr:to>
    <xdr:cxnSp macro="">
      <xdr:nvCxnSpPr>
        <xdr:cNvPr id="69" name="直線コネクタ 68">
          <a:extLst>
            <a:ext uri="{FF2B5EF4-FFF2-40B4-BE49-F238E27FC236}">
              <a16:creationId xmlns:a16="http://schemas.microsoft.com/office/drawing/2014/main" id="{73090FBC-8C46-4D27-BF2F-8F3B1A2221C5}"/>
            </a:ext>
          </a:extLst>
        </xdr:cNvPr>
        <xdr:cNvCxnSpPr/>
      </xdr:nvCxnSpPr>
      <xdr:spPr>
        <a:xfrm flipV="1">
          <a:off x="4114800" y="69179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A1C747D1-214B-4CC3-9AC1-3FDA5DD1362A}"/>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F96B9D99-8355-4B17-BC38-10C62444141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46567</xdr:rowOff>
    </xdr:from>
    <xdr:to>
      <xdr:col>19</xdr:col>
      <xdr:colOff>133350</xdr:colOff>
      <xdr:row>40</xdr:row>
      <xdr:rowOff>73378</xdr:rowOff>
    </xdr:to>
    <xdr:cxnSp macro="">
      <xdr:nvCxnSpPr>
        <xdr:cNvPr id="72" name="直線コネクタ 71">
          <a:extLst>
            <a:ext uri="{FF2B5EF4-FFF2-40B4-BE49-F238E27FC236}">
              <a16:creationId xmlns:a16="http://schemas.microsoft.com/office/drawing/2014/main" id="{968A3FB4-B7AB-41EE-86E2-0E2A7F7A8F98}"/>
            </a:ext>
          </a:extLst>
        </xdr:cNvPr>
        <xdr:cNvCxnSpPr/>
      </xdr:nvCxnSpPr>
      <xdr:spPr>
        <a:xfrm>
          <a:off x="3225800" y="69045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F7337049-1DF5-4299-9142-690BDFA69A37}"/>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1E9AB370-267B-46B1-AA1D-22808E6BA4B1}"/>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33161</xdr:rowOff>
    </xdr:from>
    <xdr:to>
      <xdr:col>15</xdr:col>
      <xdr:colOff>82550</xdr:colOff>
      <xdr:row>40</xdr:row>
      <xdr:rowOff>46567</xdr:rowOff>
    </xdr:to>
    <xdr:cxnSp macro="">
      <xdr:nvCxnSpPr>
        <xdr:cNvPr id="75" name="直線コネクタ 74">
          <a:extLst>
            <a:ext uri="{FF2B5EF4-FFF2-40B4-BE49-F238E27FC236}">
              <a16:creationId xmlns:a16="http://schemas.microsoft.com/office/drawing/2014/main" id="{03340B5C-58AB-45E1-9773-5F39716EB147}"/>
            </a:ext>
          </a:extLst>
        </xdr:cNvPr>
        <xdr:cNvCxnSpPr/>
      </xdr:nvCxnSpPr>
      <xdr:spPr>
        <a:xfrm>
          <a:off x="2336800" y="68911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D0E3E43D-0196-42A2-ABE5-295806186F16}"/>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DB48CB0A-782C-4A5F-B70C-C3242930204C}"/>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164395</xdr:rowOff>
    </xdr:from>
    <xdr:to>
      <xdr:col>11</xdr:col>
      <xdr:colOff>31750</xdr:colOff>
      <xdr:row>40</xdr:row>
      <xdr:rowOff>33161</xdr:rowOff>
    </xdr:to>
    <xdr:cxnSp macro="">
      <xdr:nvCxnSpPr>
        <xdr:cNvPr id="78" name="直線コネクタ 77">
          <a:extLst>
            <a:ext uri="{FF2B5EF4-FFF2-40B4-BE49-F238E27FC236}">
              <a16:creationId xmlns:a16="http://schemas.microsoft.com/office/drawing/2014/main" id="{5A0CD8E0-C58A-4279-B413-EDEABAA6A104}"/>
            </a:ext>
          </a:extLst>
        </xdr:cNvPr>
        <xdr:cNvCxnSpPr/>
      </xdr:nvCxnSpPr>
      <xdr:spPr>
        <a:xfrm>
          <a:off x="1447800" y="68509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F52B65FF-98F2-46A1-8BD5-6ADB1D6D0959}"/>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65CF6BAF-8656-46E8-8378-4AEDCC54EE47}"/>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475C45A2-E187-4C24-9F4C-CEB0666436D2}"/>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8990D341-8094-4366-842C-1CEB88365141}"/>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95E7EB7C-504A-4B56-A7E1-BD712DFF312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2F623D57-8784-41A6-9C05-69D45D948CCD}"/>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E63D2A50-5424-4C02-9124-BD3BB052A54B}"/>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C62AE3C7-7031-4BD2-829A-D1C2EC9A11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B2627C10-2A4C-4AD8-A2E4-448F7CC2F8AB}"/>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9172</xdr:rowOff>
    </xdr:from>
    <xdr:to>
      <xdr:col>23</xdr:col>
      <xdr:colOff>184150</xdr:colOff>
      <xdr:row>40</xdr:row>
      <xdr:rowOff>110772</xdr:rowOff>
    </xdr:to>
    <xdr:sp macro="" textlink="">
      <xdr:nvSpPr>
        <xdr:cNvPr id="88" name="楕円 87">
          <a:extLst>
            <a:ext uri="{FF2B5EF4-FFF2-40B4-BE49-F238E27FC236}">
              <a16:creationId xmlns:a16="http://schemas.microsoft.com/office/drawing/2014/main" id="{4B8DF0D8-68D5-42CC-8303-03C2054639A6}"/>
            </a:ext>
          </a:extLst>
        </xdr:cNvPr>
        <xdr:cNvSpPr/>
      </xdr:nvSpPr>
      <xdr:spPr>
        <a:xfrm>
          <a:off x="49022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25699</xdr:rowOff>
    </xdr:from>
    <xdr:ext cx="762000" cy="259045"/>
    <xdr:sp macro="" textlink="">
      <xdr:nvSpPr>
        <xdr:cNvPr id="89" name="財政力該当値テキスト">
          <a:extLst>
            <a:ext uri="{FF2B5EF4-FFF2-40B4-BE49-F238E27FC236}">
              <a16:creationId xmlns:a16="http://schemas.microsoft.com/office/drawing/2014/main" id="{3167FA0C-DDD9-4DFA-8E33-CA85AFF494A9}"/>
            </a:ext>
          </a:extLst>
        </xdr:cNvPr>
        <xdr:cNvSpPr txBox="1"/>
      </xdr:nvSpPr>
      <xdr:spPr>
        <a:xfrm>
          <a:off x="5041900" y="671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22578</xdr:rowOff>
    </xdr:from>
    <xdr:to>
      <xdr:col>19</xdr:col>
      <xdr:colOff>184150</xdr:colOff>
      <xdr:row>40</xdr:row>
      <xdr:rowOff>124178</xdr:rowOff>
    </xdr:to>
    <xdr:sp macro="" textlink="">
      <xdr:nvSpPr>
        <xdr:cNvPr id="90" name="楕円 89">
          <a:extLst>
            <a:ext uri="{FF2B5EF4-FFF2-40B4-BE49-F238E27FC236}">
              <a16:creationId xmlns:a16="http://schemas.microsoft.com/office/drawing/2014/main" id="{1AA57DE6-A42E-472D-969F-396B2CF00E3D}"/>
            </a:ext>
          </a:extLst>
        </xdr:cNvPr>
        <xdr:cNvSpPr/>
      </xdr:nvSpPr>
      <xdr:spPr>
        <a:xfrm>
          <a:off x="4064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134355</xdr:rowOff>
    </xdr:from>
    <xdr:ext cx="736600" cy="259045"/>
    <xdr:sp macro="" textlink="">
      <xdr:nvSpPr>
        <xdr:cNvPr id="91" name="テキスト ボックス 90">
          <a:extLst>
            <a:ext uri="{FF2B5EF4-FFF2-40B4-BE49-F238E27FC236}">
              <a16:creationId xmlns:a16="http://schemas.microsoft.com/office/drawing/2014/main" id="{749B9F6F-63C9-4E9C-B571-07EB13C89122}"/>
            </a:ext>
          </a:extLst>
        </xdr:cNvPr>
        <xdr:cNvSpPr txBox="1"/>
      </xdr:nvSpPr>
      <xdr:spPr>
        <a:xfrm>
          <a:off x="3733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167217</xdr:rowOff>
    </xdr:from>
    <xdr:to>
      <xdr:col>15</xdr:col>
      <xdr:colOff>133350</xdr:colOff>
      <xdr:row>40</xdr:row>
      <xdr:rowOff>97367</xdr:rowOff>
    </xdr:to>
    <xdr:sp macro="" textlink="">
      <xdr:nvSpPr>
        <xdr:cNvPr id="92" name="楕円 91">
          <a:extLst>
            <a:ext uri="{FF2B5EF4-FFF2-40B4-BE49-F238E27FC236}">
              <a16:creationId xmlns:a16="http://schemas.microsoft.com/office/drawing/2014/main" id="{E62F8544-CA55-4FDE-83F2-91F7B6AFFAE8}"/>
            </a:ext>
          </a:extLst>
        </xdr:cNvPr>
        <xdr:cNvSpPr/>
      </xdr:nvSpPr>
      <xdr:spPr>
        <a:xfrm>
          <a:off x="3175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107544</xdr:rowOff>
    </xdr:from>
    <xdr:ext cx="762000" cy="259045"/>
    <xdr:sp macro="" textlink="">
      <xdr:nvSpPr>
        <xdr:cNvPr id="93" name="テキスト ボックス 92">
          <a:extLst>
            <a:ext uri="{FF2B5EF4-FFF2-40B4-BE49-F238E27FC236}">
              <a16:creationId xmlns:a16="http://schemas.microsoft.com/office/drawing/2014/main" id="{AC6D1440-3902-4961-B048-833FAE13D1D4}"/>
            </a:ext>
          </a:extLst>
        </xdr:cNvPr>
        <xdr:cNvSpPr txBox="1"/>
      </xdr:nvSpPr>
      <xdr:spPr>
        <a:xfrm>
          <a:off x="2844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153811</xdr:rowOff>
    </xdr:from>
    <xdr:to>
      <xdr:col>11</xdr:col>
      <xdr:colOff>82550</xdr:colOff>
      <xdr:row>40</xdr:row>
      <xdr:rowOff>83961</xdr:rowOff>
    </xdr:to>
    <xdr:sp macro="" textlink="">
      <xdr:nvSpPr>
        <xdr:cNvPr id="94" name="楕円 93">
          <a:extLst>
            <a:ext uri="{FF2B5EF4-FFF2-40B4-BE49-F238E27FC236}">
              <a16:creationId xmlns:a16="http://schemas.microsoft.com/office/drawing/2014/main" id="{DD029AC1-2A49-47F7-A119-1E61B3D8BFBD}"/>
            </a:ext>
          </a:extLst>
        </xdr:cNvPr>
        <xdr:cNvSpPr/>
      </xdr:nvSpPr>
      <xdr:spPr>
        <a:xfrm>
          <a:off x="2286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94138</xdr:rowOff>
    </xdr:from>
    <xdr:ext cx="762000" cy="259045"/>
    <xdr:sp macro="" textlink="">
      <xdr:nvSpPr>
        <xdr:cNvPr id="95" name="テキスト ボックス 94">
          <a:extLst>
            <a:ext uri="{FF2B5EF4-FFF2-40B4-BE49-F238E27FC236}">
              <a16:creationId xmlns:a16="http://schemas.microsoft.com/office/drawing/2014/main" id="{592ADBDF-5463-4F33-9904-9B3FA1F4E4E2}"/>
            </a:ext>
          </a:extLst>
        </xdr:cNvPr>
        <xdr:cNvSpPr txBox="1"/>
      </xdr:nvSpPr>
      <xdr:spPr>
        <a:xfrm>
          <a:off x="1955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113595</xdr:rowOff>
    </xdr:from>
    <xdr:to>
      <xdr:col>7</xdr:col>
      <xdr:colOff>31750</xdr:colOff>
      <xdr:row>40</xdr:row>
      <xdr:rowOff>43745</xdr:rowOff>
    </xdr:to>
    <xdr:sp macro="" textlink="">
      <xdr:nvSpPr>
        <xdr:cNvPr id="96" name="楕円 95">
          <a:extLst>
            <a:ext uri="{FF2B5EF4-FFF2-40B4-BE49-F238E27FC236}">
              <a16:creationId xmlns:a16="http://schemas.microsoft.com/office/drawing/2014/main" id="{5B349AE7-601C-4A72-B661-70D089ACE131}"/>
            </a:ext>
          </a:extLst>
        </xdr:cNvPr>
        <xdr:cNvSpPr/>
      </xdr:nvSpPr>
      <xdr:spPr>
        <a:xfrm>
          <a:off x="1397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53922</xdr:rowOff>
    </xdr:from>
    <xdr:ext cx="762000" cy="259045"/>
    <xdr:sp macro="" textlink="">
      <xdr:nvSpPr>
        <xdr:cNvPr id="97" name="テキスト ボックス 96">
          <a:extLst>
            <a:ext uri="{FF2B5EF4-FFF2-40B4-BE49-F238E27FC236}">
              <a16:creationId xmlns:a16="http://schemas.microsoft.com/office/drawing/2014/main" id="{46B41B0F-0850-4094-9A1A-FBE0CC847D98}"/>
            </a:ext>
          </a:extLst>
        </xdr:cNvPr>
        <xdr:cNvSpPr txBox="1"/>
      </xdr:nvSpPr>
      <xdr:spPr>
        <a:xfrm>
          <a:off x="1066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C4D2CE6B-0A9B-42C3-9150-46F8AF710AA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D7FF4780-80C6-443C-BC8C-8ECFAA5A6621}"/>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B8017E50-D31F-4873-BC56-B5C71DD14D68}"/>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D2ADB9EB-1F64-4EB7-A6A8-DEEA9E55A69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C9140443-4498-48D6-9CAF-685F06249D1C}"/>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F66EE850-1080-42E8-8D75-B9FAE14F4BB6}"/>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23D9B679-CBB9-4EE6-9A6F-60B99335F42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75728FCC-2B85-4EFA-AFFB-B6702B40542F}"/>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4CC98626-EFC3-4459-B096-387FAAB932F5}"/>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73166B70-60A2-47B5-AEE2-1DDF765E5578}"/>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4256100F-69AF-45B9-A806-155A03310727}"/>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E69437B8-5630-4AAE-8622-62EEE06F82C8}"/>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926621FC-4AB3-45C5-A65E-C9F7CEA02404}"/>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年度においては、税収は増加したが、一方で、補助費等や人件費が前年度よりも増加したことなどにより、経常収支比率は増加した。</a:t>
          </a:r>
        </a:p>
        <a:p>
          <a:r>
            <a:rPr kumimoji="1" lang="ja-JP" altLang="en-US" sz="1300">
              <a:latin typeface="ＭＳ Ｐゴシック" panose="020B0600070205080204" pitchFamily="50" charset="-128"/>
              <a:ea typeface="ＭＳ Ｐゴシック" panose="020B0600070205080204" pitchFamily="50" charset="-128"/>
            </a:rPr>
            <a:t>　今後、税収の増加が見込まれており、数値は減少する可能性もあるが、推移を注視し健全な財政運営を行っていく。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E715116C-7659-467B-98E5-FED58A619176}"/>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DA3DE041-03B1-4F4A-84EF-645BD0AAA55E}"/>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BF2DCE45-CF26-4830-AF2B-0F74FCD426A5}"/>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F3131CA6-A0E4-4F5C-878A-42F290F382C4}"/>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85C42083-C1B0-4963-8627-B5ECA16D72B5}"/>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C8BDEA3B-D547-4979-AAD7-A5D944C7E2BF}"/>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BB169B07-1D1F-49E8-B7CB-B34E65CE9581}"/>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DA66CE91-3C3F-49A9-8415-98419320DF68}"/>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3D7DAC73-3498-4378-8846-3DA57111B0F5}"/>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65632F28-E0A2-4ABC-BC95-8B52F4B49753}"/>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25D26C54-F58E-4F7C-87A0-816B2514BC6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CB25F413-B662-454F-9EFA-E8A98501A1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9B048DC6-646B-4A0B-8816-C37D0BEEB688}"/>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6D9EF151-BB4F-42A4-ABAE-3F58E848ECCE}"/>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144FC9F3-06E7-4C76-B9CD-6E11DE36157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8B48CECE-C3DD-4A60-AF1C-D558DA6942CB}"/>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6FCEFF6B-5E8C-449B-84BE-E309FF2ECD7A}"/>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102235</xdr:rowOff>
    </xdr:from>
    <xdr:to>
      <xdr:col>23</xdr:col>
      <xdr:colOff>133350</xdr:colOff>
      <xdr:row>64</xdr:row>
      <xdr:rowOff>93663</xdr:rowOff>
    </xdr:to>
    <xdr:cxnSp macro="">
      <xdr:nvCxnSpPr>
        <xdr:cNvPr id="128" name="直線コネクタ 127">
          <a:extLst>
            <a:ext uri="{FF2B5EF4-FFF2-40B4-BE49-F238E27FC236}">
              <a16:creationId xmlns:a16="http://schemas.microsoft.com/office/drawing/2014/main" id="{38619C12-9681-41EB-82A8-CEB2D0E7FCC9}"/>
            </a:ext>
          </a:extLst>
        </xdr:cNvPr>
        <xdr:cNvCxnSpPr/>
      </xdr:nvCxnSpPr>
      <xdr:spPr>
        <a:xfrm>
          <a:off x="4114800" y="10903585"/>
          <a:ext cx="8382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F7C9EFBB-51B0-4232-A28C-56787D6E8B01}"/>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564F6E0B-4AE9-4208-82A3-643C7A5AB1CC}"/>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80645</xdr:rowOff>
    </xdr:from>
    <xdr:to>
      <xdr:col>19</xdr:col>
      <xdr:colOff>133350</xdr:colOff>
      <xdr:row>63</xdr:row>
      <xdr:rowOff>102235</xdr:rowOff>
    </xdr:to>
    <xdr:cxnSp macro="">
      <xdr:nvCxnSpPr>
        <xdr:cNvPr id="131" name="直線コネクタ 130">
          <a:extLst>
            <a:ext uri="{FF2B5EF4-FFF2-40B4-BE49-F238E27FC236}">
              <a16:creationId xmlns:a16="http://schemas.microsoft.com/office/drawing/2014/main" id="{75116122-FC6F-45CC-A60C-0222720FB1E8}"/>
            </a:ext>
          </a:extLst>
        </xdr:cNvPr>
        <xdr:cNvCxnSpPr/>
      </xdr:nvCxnSpPr>
      <xdr:spPr>
        <a:xfrm>
          <a:off x="3225800" y="10710545"/>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F2B17092-38A9-455E-916B-24182FB9C0A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7372B5D5-D3F9-45C8-8150-82F5FD415CF7}"/>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103822</xdr:rowOff>
    </xdr:from>
    <xdr:to>
      <xdr:col>15</xdr:col>
      <xdr:colOff>82550</xdr:colOff>
      <xdr:row>62</xdr:row>
      <xdr:rowOff>80645</xdr:rowOff>
    </xdr:to>
    <xdr:cxnSp macro="">
      <xdr:nvCxnSpPr>
        <xdr:cNvPr id="134" name="直線コネクタ 133">
          <a:extLst>
            <a:ext uri="{FF2B5EF4-FFF2-40B4-BE49-F238E27FC236}">
              <a16:creationId xmlns:a16="http://schemas.microsoft.com/office/drawing/2014/main" id="{88A2D1F7-2CB7-4281-87E2-8C754D9C552C}"/>
            </a:ext>
          </a:extLst>
        </xdr:cNvPr>
        <xdr:cNvCxnSpPr/>
      </xdr:nvCxnSpPr>
      <xdr:spPr>
        <a:xfrm>
          <a:off x="2336800" y="10390822"/>
          <a:ext cx="889000" cy="31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3230F84E-505B-46F2-8AA2-D4CBFB56B766}"/>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D18601DA-1101-4FCD-9EDD-A7505B5158FE}"/>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103822</xdr:rowOff>
    </xdr:from>
    <xdr:to>
      <xdr:col>11</xdr:col>
      <xdr:colOff>31750</xdr:colOff>
      <xdr:row>62</xdr:row>
      <xdr:rowOff>122872</xdr:rowOff>
    </xdr:to>
    <xdr:cxnSp macro="">
      <xdr:nvCxnSpPr>
        <xdr:cNvPr id="137" name="直線コネクタ 136">
          <a:extLst>
            <a:ext uri="{FF2B5EF4-FFF2-40B4-BE49-F238E27FC236}">
              <a16:creationId xmlns:a16="http://schemas.microsoft.com/office/drawing/2014/main" id="{0A9BD9C2-FACC-4103-8E07-83EDC843A406}"/>
            </a:ext>
          </a:extLst>
        </xdr:cNvPr>
        <xdr:cNvCxnSpPr/>
      </xdr:nvCxnSpPr>
      <xdr:spPr>
        <a:xfrm flipV="1">
          <a:off x="1447800" y="10390822"/>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3BAFB645-F463-410C-B04C-277F287D156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89EC9264-8842-43DC-B633-78BFF6F17997}"/>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6276DDD0-5DCF-4CC3-AFFE-EF9E29C26DA9}"/>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8EF59BCB-115D-4B86-9FF1-0724449A8632}"/>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2674138B-B594-4788-9641-2F599CA36AB2}"/>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3C826F39-64E7-4541-9807-E6CDB7A1DB6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AF580420-B70A-483F-ABD3-0E88B8F560F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BFDE7696-E1FF-4476-ACC4-C8E6D52BED6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421911C8-B3E2-4778-A572-519374A783B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42863</xdr:rowOff>
    </xdr:from>
    <xdr:to>
      <xdr:col>23</xdr:col>
      <xdr:colOff>184150</xdr:colOff>
      <xdr:row>64</xdr:row>
      <xdr:rowOff>144463</xdr:rowOff>
    </xdr:to>
    <xdr:sp macro="" textlink="">
      <xdr:nvSpPr>
        <xdr:cNvPr id="147" name="楕円 146">
          <a:extLst>
            <a:ext uri="{FF2B5EF4-FFF2-40B4-BE49-F238E27FC236}">
              <a16:creationId xmlns:a16="http://schemas.microsoft.com/office/drawing/2014/main" id="{6226A8FF-0DB2-4508-80CE-06290441466B}"/>
            </a:ext>
          </a:extLst>
        </xdr:cNvPr>
        <xdr:cNvSpPr/>
      </xdr:nvSpPr>
      <xdr:spPr>
        <a:xfrm>
          <a:off x="49022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14940</xdr:rowOff>
    </xdr:from>
    <xdr:ext cx="762000" cy="259045"/>
    <xdr:sp macro="" textlink="">
      <xdr:nvSpPr>
        <xdr:cNvPr id="148" name="財政構造の弾力性該当値テキスト">
          <a:extLst>
            <a:ext uri="{FF2B5EF4-FFF2-40B4-BE49-F238E27FC236}">
              <a16:creationId xmlns:a16="http://schemas.microsoft.com/office/drawing/2014/main" id="{80B8A116-6F15-48F0-B0A3-C7B71B75D886}"/>
            </a:ext>
          </a:extLst>
        </xdr:cNvPr>
        <xdr:cNvSpPr txBox="1"/>
      </xdr:nvSpPr>
      <xdr:spPr>
        <a:xfrm>
          <a:off x="5041900" y="1098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51435</xdr:rowOff>
    </xdr:from>
    <xdr:to>
      <xdr:col>19</xdr:col>
      <xdr:colOff>184150</xdr:colOff>
      <xdr:row>63</xdr:row>
      <xdr:rowOff>153035</xdr:rowOff>
    </xdr:to>
    <xdr:sp macro="" textlink="">
      <xdr:nvSpPr>
        <xdr:cNvPr id="149" name="楕円 148">
          <a:extLst>
            <a:ext uri="{FF2B5EF4-FFF2-40B4-BE49-F238E27FC236}">
              <a16:creationId xmlns:a16="http://schemas.microsoft.com/office/drawing/2014/main" id="{CA9E1390-E2E1-4C4E-9B8A-ECABB37CA9BF}"/>
            </a:ext>
          </a:extLst>
        </xdr:cNvPr>
        <xdr:cNvSpPr/>
      </xdr:nvSpPr>
      <xdr:spPr>
        <a:xfrm>
          <a:off x="4064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50" name="テキスト ボックス 149">
          <a:extLst>
            <a:ext uri="{FF2B5EF4-FFF2-40B4-BE49-F238E27FC236}">
              <a16:creationId xmlns:a16="http://schemas.microsoft.com/office/drawing/2014/main" id="{E20DFEAB-18A8-404C-AFE9-44A8643F558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29845</xdr:rowOff>
    </xdr:from>
    <xdr:to>
      <xdr:col>15</xdr:col>
      <xdr:colOff>133350</xdr:colOff>
      <xdr:row>62</xdr:row>
      <xdr:rowOff>131445</xdr:rowOff>
    </xdr:to>
    <xdr:sp macro="" textlink="">
      <xdr:nvSpPr>
        <xdr:cNvPr id="151" name="楕円 150">
          <a:extLst>
            <a:ext uri="{FF2B5EF4-FFF2-40B4-BE49-F238E27FC236}">
              <a16:creationId xmlns:a16="http://schemas.microsoft.com/office/drawing/2014/main" id="{C0C6A07E-99EA-4E22-AA6C-7436C39570C6}"/>
            </a:ext>
          </a:extLst>
        </xdr:cNvPr>
        <xdr:cNvSpPr/>
      </xdr:nvSpPr>
      <xdr:spPr>
        <a:xfrm>
          <a:off x="31750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141622</xdr:rowOff>
    </xdr:from>
    <xdr:ext cx="762000" cy="259045"/>
    <xdr:sp macro="" textlink="">
      <xdr:nvSpPr>
        <xdr:cNvPr id="152" name="テキスト ボックス 151">
          <a:extLst>
            <a:ext uri="{FF2B5EF4-FFF2-40B4-BE49-F238E27FC236}">
              <a16:creationId xmlns:a16="http://schemas.microsoft.com/office/drawing/2014/main" id="{8C281705-A9C9-4FF2-9C3F-ABAC1508571B}"/>
            </a:ext>
          </a:extLst>
        </xdr:cNvPr>
        <xdr:cNvSpPr txBox="1"/>
      </xdr:nvSpPr>
      <xdr:spPr>
        <a:xfrm>
          <a:off x="2844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53022</xdr:rowOff>
    </xdr:from>
    <xdr:to>
      <xdr:col>11</xdr:col>
      <xdr:colOff>82550</xdr:colOff>
      <xdr:row>60</xdr:row>
      <xdr:rowOff>154622</xdr:rowOff>
    </xdr:to>
    <xdr:sp macro="" textlink="">
      <xdr:nvSpPr>
        <xdr:cNvPr id="153" name="楕円 152">
          <a:extLst>
            <a:ext uri="{FF2B5EF4-FFF2-40B4-BE49-F238E27FC236}">
              <a16:creationId xmlns:a16="http://schemas.microsoft.com/office/drawing/2014/main" id="{08728E05-989C-4DAD-93C1-5255393F24CE}"/>
            </a:ext>
          </a:extLst>
        </xdr:cNvPr>
        <xdr:cNvSpPr/>
      </xdr:nvSpPr>
      <xdr:spPr>
        <a:xfrm>
          <a:off x="2286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164799</xdr:rowOff>
    </xdr:from>
    <xdr:ext cx="762000" cy="259045"/>
    <xdr:sp macro="" textlink="">
      <xdr:nvSpPr>
        <xdr:cNvPr id="154" name="テキスト ボックス 153">
          <a:extLst>
            <a:ext uri="{FF2B5EF4-FFF2-40B4-BE49-F238E27FC236}">
              <a16:creationId xmlns:a16="http://schemas.microsoft.com/office/drawing/2014/main" id="{E52F6E38-8436-4525-9626-DFED38065097}"/>
            </a:ext>
          </a:extLst>
        </xdr:cNvPr>
        <xdr:cNvSpPr txBox="1"/>
      </xdr:nvSpPr>
      <xdr:spPr>
        <a:xfrm>
          <a:off x="1955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72072</xdr:rowOff>
    </xdr:from>
    <xdr:to>
      <xdr:col>7</xdr:col>
      <xdr:colOff>31750</xdr:colOff>
      <xdr:row>63</xdr:row>
      <xdr:rowOff>2222</xdr:rowOff>
    </xdr:to>
    <xdr:sp macro="" textlink="">
      <xdr:nvSpPr>
        <xdr:cNvPr id="155" name="楕円 154">
          <a:extLst>
            <a:ext uri="{FF2B5EF4-FFF2-40B4-BE49-F238E27FC236}">
              <a16:creationId xmlns:a16="http://schemas.microsoft.com/office/drawing/2014/main" id="{B2B7BF56-3C6B-46B3-AE8D-F7DE541E2B73}"/>
            </a:ext>
          </a:extLst>
        </xdr:cNvPr>
        <xdr:cNvSpPr/>
      </xdr:nvSpPr>
      <xdr:spPr>
        <a:xfrm>
          <a:off x="1397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12399</xdr:rowOff>
    </xdr:from>
    <xdr:ext cx="762000" cy="259045"/>
    <xdr:sp macro="" textlink="">
      <xdr:nvSpPr>
        <xdr:cNvPr id="156" name="テキスト ボックス 155">
          <a:extLst>
            <a:ext uri="{FF2B5EF4-FFF2-40B4-BE49-F238E27FC236}">
              <a16:creationId xmlns:a16="http://schemas.microsoft.com/office/drawing/2014/main" id="{B4C61A45-9BBD-4D8B-9329-D5F6245199DA}"/>
            </a:ext>
          </a:extLst>
        </xdr:cNvPr>
        <xdr:cNvSpPr txBox="1"/>
      </xdr:nvSpPr>
      <xdr:spPr>
        <a:xfrm>
          <a:off x="1066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3E605083-0F4C-4B8C-B3AC-0BA9F1AE451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9C5AEB4B-CBCF-4333-AA36-CEB4DDA0844B}"/>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4AB88A7B-48CB-4755-B167-0E7904CE13C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[140,332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7290C92D-8E88-402B-93DB-666E8C7B81A3}"/>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E48C129B-957E-480B-9414-E61C0542139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3E176D4E-86B0-4022-9453-A659C9E854BF}"/>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40268A42-D08E-4CA2-AE85-B2BD11DFA6C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A97210BB-CCF5-4222-B47C-AC810C6A0AC7}"/>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4C3465BD-C0D1-4BA5-990E-3BCC882481B5}"/>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4370D07B-A6A5-4EAF-9B90-9A4CB4D50F82}"/>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B0038F05-D62F-43CA-B306-1236EB38BC0B}"/>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7A6CE071-19ED-4928-BAED-EB7CD8DB8B41}"/>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7F1434C4-4605-41E6-A4A2-B5DD98F587A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類似団体平均は下回っているものの、前年度に比べて</a:t>
          </a:r>
          <a:r>
            <a:rPr kumimoji="1" lang="en-US" altLang="ja-JP" sz="1300">
              <a:latin typeface="ＭＳ Ｐゴシック" panose="020B0600070205080204" pitchFamily="50" charset="-128"/>
              <a:ea typeface="ＭＳ Ｐゴシック" panose="020B0600070205080204" pitchFamily="50" charset="-128"/>
            </a:rPr>
            <a:t>17,224</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人件費増加の要因は、会計年度任用職員に係る経費や退職手当負担金の増加である。また、物件費についても、放課後児童健全育成事業に係る委託料や道路建設に係る測量設計等委託料の増加により、増となった。</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5276D3A7-4FD9-4574-A470-63F05316B81A}"/>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7874A0A5-F16E-48B2-9DBE-0697747860F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174E4C3D-C2B0-426C-BFC1-ED5160B510FE}"/>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67C4C58E-AE9A-407C-8E37-881F8527FE56}"/>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1616645A-4780-4BD7-A332-0A2E5B0DA302}"/>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E620A9D1-9ED5-433F-871B-8C5A0322033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D820F789-DA8E-46C1-9021-5FEF78C04388}"/>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3559FAB7-E0BE-42C0-A041-1D776A44C3B7}"/>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4326CA7A-2D4F-43B2-B887-1C0057B3808D}"/>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C37E6F01-1E1E-432E-AEB3-0AEB767C26BB}"/>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F5EBF844-29E9-4669-9227-6BB210F9E0D8}"/>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9176C0B0-971B-48BF-826A-28ED50C44695}"/>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A8A79992-F487-4661-922F-68DADF374D87}"/>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7A687A4F-4181-4CE5-807A-3E1CF85150E2}"/>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3D86B64D-60A3-42E1-9D33-E3092BE730B8}"/>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1A6E4003-6AB1-4887-8335-2C7C03C05283}"/>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9C33B118-C2AE-48F4-9D99-A0592853B36B}"/>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82249</xdr:rowOff>
    </xdr:from>
    <xdr:to>
      <xdr:col>23</xdr:col>
      <xdr:colOff>133350</xdr:colOff>
      <xdr:row>83</xdr:row>
      <xdr:rowOff>14703</xdr:rowOff>
    </xdr:to>
    <xdr:cxnSp macro="">
      <xdr:nvCxnSpPr>
        <xdr:cNvPr id="187" name="直線コネクタ 186">
          <a:extLst>
            <a:ext uri="{FF2B5EF4-FFF2-40B4-BE49-F238E27FC236}">
              <a16:creationId xmlns:a16="http://schemas.microsoft.com/office/drawing/2014/main" id="{0AA02C0A-0E90-474F-8FE7-135DB222436E}"/>
            </a:ext>
          </a:extLst>
        </xdr:cNvPr>
        <xdr:cNvCxnSpPr/>
      </xdr:nvCxnSpPr>
      <xdr:spPr>
        <a:xfrm>
          <a:off x="4114800" y="14141149"/>
          <a:ext cx="838200" cy="10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981CB817-0616-49C9-A5CF-3ABF468B932F}"/>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B779B927-0B9B-4AF0-9404-B05CAE39428C}"/>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30375</xdr:rowOff>
    </xdr:from>
    <xdr:to>
      <xdr:col>19</xdr:col>
      <xdr:colOff>133350</xdr:colOff>
      <xdr:row>82</xdr:row>
      <xdr:rowOff>82249</xdr:rowOff>
    </xdr:to>
    <xdr:cxnSp macro="">
      <xdr:nvCxnSpPr>
        <xdr:cNvPr id="190" name="直線コネクタ 189">
          <a:extLst>
            <a:ext uri="{FF2B5EF4-FFF2-40B4-BE49-F238E27FC236}">
              <a16:creationId xmlns:a16="http://schemas.microsoft.com/office/drawing/2014/main" id="{49BBEEA4-4149-4386-B908-F731792A7CF7}"/>
            </a:ext>
          </a:extLst>
        </xdr:cNvPr>
        <xdr:cNvCxnSpPr/>
      </xdr:nvCxnSpPr>
      <xdr:spPr>
        <a:xfrm>
          <a:off x="3225800" y="14089275"/>
          <a:ext cx="889000" cy="5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F18D8615-72F8-412B-BC18-27727FD0043E}"/>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88C4EFDE-2ACE-4CD8-8513-AFE55D5E8A7D}"/>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3428</xdr:rowOff>
    </xdr:from>
    <xdr:to>
      <xdr:col>15</xdr:col>
      <xdr:colOff>82550</xdr:colOff>
      <xdr:row>82</xdr:row>
      <xdr:rowOff>30375</xdr:rowOff>
    </xdr:to>
    <xdr:cxnSp macro="">
      <xdr:nvCxnSpPr>
        <xdr:cNvPr id="193" name="直線コネクタ 192">
          <a:extLst>
            <a:ext uri="{FF2B5EF4-FFF2-40B4-BE49-F238E27FC236}">
              <a16:creationId xmlns:a16="http://schemas.microsoft.com/office/drawing/2014/main" id="{7D95AA83-B751-46FD-9708-C5C462CD0465}"/>
            </a:ext>
          </a:extLst>
        </xdr:cNvPr>
        <xdr:cNvCxnSpPr/>
      </xdr:nvCxnSpPr>
      <xdr:spPr>
        <a:xfrm>
          <a:off x="2336800" y="14062328"/>
          <a:ext cx="889000" cy="2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F58CEE68-583D-4D0D-9D41-7B65E9DA5279}"/>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FF44E63E-C347-4D7C-AB47-DCAD85BD1C4A}"/>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125978</xdr:rowOff>
    </xdr:from>
    <xdr:to>
      <xdr:col>11</xdr:col>
      <xdr:colOff>31750</xdr:colOff>
      <xdr:row>82</xdr:row>
      <xdr:rowOff>3428</xdr:rowOff>
    </xdr:to>
    <xdr:cxnSp macro="">
      <xdr:nvCxnSpPr>
        <xdr:cNvPr id="196" name="直線コネクタ 195">
          <a:extLst>
            <a:ext uri="{FF2B5EF4-FFF2-40B4-BE49-F238E27FC236}">
              <a16:creationId xmlns:a16="http://schemas.microsoft.com/office/drawing/2014/main" id="{B4C61A8D-D632-42A8-9C0A-0AB18E5C18E1}"/>
            </a:ext>
          </a:extLst>
        </xdr:cNvPr>
        <xdr:cNvCxnSpPr/>
      </xdr:nvCxnSpPr>
      <xdr:spPr>
        <a:xfrm>
          <a:off x="1447800" y="14013428"/>
          <a:ext cx="889000" cy="4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DA88B935-4607-4AAE-BCE1-B642E4BED461}"/>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FC99BC9D-6CDD-41C9-8DD7-3D94106AC49B}"/>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F928FA8D-28A5-47F0-BA25-1287A703E665}"/>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98F64DD3-E1F7-4DCC-BAD0-BD1789BAD3FE}"/>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D4139FB4-1CAB-4BC5-8C04-6FAEAB2B7A01}"/>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390A0346-1BCB-4671-A1B7-7F007601D4A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4053B6A1-A444-4EE5-B75E-3FC321E6461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6D7906CA-E91A-4C73-BF78-AEB0AC50DBDE}"/>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2B93E817-9942-4C08-9C6F-A2939A2B7CA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135353</xdr:rowOff>
    </xdr:from>
    <xdr:to>
      <xdr:col>23</xdr:col>
      <xdr:colOff>184150</xdr:colOff>
      <xdr:row>83</xdr:row>
      <xdr:rowOff>65503</xdr:rowOff>
    </xdr:to>
    <xdr:sp macro="" textlink="">
      <xdr:nvSpPr>
        <xdr:cNvPr id="206" name="楕円 205">
          <a:extLst>
            <a:ext uri="{FF2B5EF4-FFF2-40B4-BE49-F238E27FC236}">
              <a16:creationId xmlns:a16="http://schemas.microsoft.com/office/drawing/2014/main" id="{7379991F-B544-444A-A38E-5A9A1D730148}"/>
            </a:ext>
          </a:extLst>
        </xdr:cNvPr>
        <xdr:cNvSpPr/>
      </xdr:nvSpPr>
      <xdr:spPr>
        <a:xfrm>
          <a:off x="4902200" y="1419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151880</xdr:rowOff>
    </xdr:from>
    <xdr:ext cx="762000" cy="259045"/>
    <xdr:sp macro="" textlink="">
      <xdr:nvSpPr>
        <xdr:cNvPr id="207" name="人件費・物件費等の状況該当値テキスト">
          <a:extLst>
            <a:ext uri="{FF2B5EF4-FFF2-40B4-BE49-F238E27FC236}">
              <a16:creationId xmlns:a16="http://schemas.microsoft.com/office/drawing/2014/main" id="{40F772D0-EA70-4410-968E-1C2CB29EA411}"/>
            </a:ext>
          </a:extLst>
        </xdr:cNvPr>
        <xdr:cNvSpPr txBox="1"/>
      </xdr:nvSpPr>
      <xdr:spPr>
        <a:xfrm>
          <a:off x="5041900" y="14039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31449</xdr:rowOff>
    </xdr:from>
    <xdr:to>
      <xdr:col>19</xdr:col>
      <xdr:colOff>184150</xdr:colOff>
      <xdr:row>82</xdr:row>
      <xdr:rowOff>133049</xdr:rowOff>
    </xdr:to>
    <xdr:sp macro="" textlink="">
      <xdr:nvSpPr>
        <xdr:cNvPr id="208" name="楕円 207">
          <a:extLst>
            <a:ext uri="{FF2B5EF4-FFF2-40B4-BE49-F238E27FC236}">
              <a16:creationId xmlns:a16="http://schemas.microsoft.com/office/drawing/2014/main" id="{B3F62D9A-034C-44A6-A527-4D82491CA2EC}"/>
            </a:ext>
          </a:extLst>
        </xdr:cNvPr>
        <xdr:cNvSpPr/>
      </xdr:nvSpPr>
      <xdr:spPr>
        <a:xfrm>
          <a:off x="4064000" y="1409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143226</xdr:rowOff>
    </xdr:from>
    <xdr:ext cx="736600" cy="259045"/>
    <xdr:sp macro="" textlink="">
      <xdr:nvSpPr>
        <xdr:cNvPr id="209" name="テキスト ボックス 208">
          <a:extLst>
            <a:ext uri="{FF2B5EF4-FFF2-40B4-BE49-F238E27FC236}">
              <a16:creationId xmlns:a16="http://schemas.microsoft.com/office/drawing/2014/main" id="{494FE797-1EEE-4F93-8E28-AB8F95B1A361}"/>
            </a:ext>
          </a:extLst>
        </xdr:cNvPr>
        <xdr:cNvSpPr txBox="1"/>
      </xdr:nvSpPr>
      <xdr:spPr>
        <a:xfrm>
          <a:off x="3733800" y="13859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151025</xdr:rowOff>
    </xdr:from>
    <xdr:to>
      <xdr:col>15</xdr:col>
      <xdr:colOff>133350</xdr:colOff>
      <xdr:row>82</xdr:row>
      <xdr:rowOff>81175</xdr:rowOff>
    </xdr:to>
    <xdr:sp macro="" textlink="">
      <xdr:nvSpPr>
        <xdr:cNvPr id="210" name="楕円 209">
          <a:extLst>
            <a:ext uri="{FF2B5EF4-FFF2-40B4-BE49-F238E27FC236}">
              <a16:creationId xmlns:a16="http://schemas.microsoft.com/office/drawing/2014/main" id="{6A43579C-B0A4-4501-AB70-D142E8935D97}"/>
            </a:ext>
          </a:extLst>
        </xdr:cNvPr>
        <xdr:cNvSpPr/>
      </xdr:nvSpPr>
      <xdr:spPr>
        <a:xfrm>
          <a:off x="3175000" y="140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91352</xdr:rowOff>
    </xdr:from>
    <xdr:ext cx="762000" cy="259045"/>
    <xdr:sp macro="" textlink="">
      <xdr:nvSpPr>
        <xdr:cNvPr id="211" name="テキスト ボックス 210">
          <a:extLst>
            <a:ext uri="{FF2B5EF4-FFF2-40B4-BE49-F238E27FC236}">
              <a16:creationId xmlns:a16="http://schemas.microsoft.com/office/drawing/2014/main" id="{D850F1B4-6329-4661-A3F3-B15CF0090F2D}"/>
            </a:ext>
          </a:extLst>
        </xdr:cNvPr>
        <xdr:cNvSpPr txBox="1"/>
      </xdr:nvSpPr>
      <xdr:spPr>
        <a:xfrm>
          <a:off x="2844800" y="1380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124078</xdr:rowOff>
    </xdr:from>
    <xdr:to>
      <xdr:col>11</xdr:col>
      <xdr:colOff>82550</xdr:colOff>
      <xdr:row>82</xdr:row>
      <xdr:rowOff>54228</xdr:rowOff>
    </xdr:to>
    <xdr:sp macro="" textlink="">
      <xdr:nvSpPr>
        <xdr:cNvPr id="212" name="楕円 211">
          <a:extLst>
            <a:ext uri="{FF2B5EF4-FFF2-40B4-BE49-F238E27FC236}">
              <a16:creationId xmlns:a16="http://schemas.microsoft.com/office/drawing/2014/main" id="{7CC3678E-C187-46A7-BB9C-BA334263E43F}"/>
            </a:ext>
          </a:extLst>
        </xdr:cNvPr>
        <xdr:cNvSpPr/>
      </xdr:nvSpPr>
      <xdr:spPr>
        <a:xfrm>
          <a:off x="2286000" y="1401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64405</xdr:rowOff>
    </xdr:from>
    <xdr:ext cx="762000" cy="259045"/>
    <xdr:sp macro="" textlink="">
      <xdr:nvSpPr>
        <xdr:cNvPr id="213" name="テキスト ボックス 212">
          <a:extLst>
            <a:ext uri="{FF2B5EF4-FFF2-40B4-BE49-F238E27FC236}">
              <a16:creationId xmlns:a16="http://schemas.microsoft.com/office/drawing/2014/main" id="{4D7463B4-B258-4C81-93FD-755F4F2C4009}"/>
            </a:ext>
          </a:extLst>
        </xdr:cNvPr>
        <xdr:cNvSpPr txBox="1"/>
      </xdr:nvSpPr>
      <xdr:spPr>
        <a:xfrm>
          <a:off x="1955800" y="13780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75178</xdr:rowOff>
    </xdr:from>
    <xdr:to>
      <xdr:col>7</xdr:col>
      <xdr:colOff>31750</xdr:colOff>
      <xdr:row>82</xdr:row>
      <xdr:rowOff>5328</xdr:rowOff>
    </xdr:to>
    <xdr:sp macro="" textlink="">
      <xdr:nvSpPr>
        <xdr:cNvPr id="214" name="楕円 213">
          <a:extLst>
            <a:ext uri="{FF2B5EF4-FFF2-40B4-BE49-F238E27FC236}">
              <a16:creationId xmlns:a16="http://schemas.microsoft.com/office/drawing/2014/main" id="{269E4207-4207-47A6-B208-0C82907982C7}"/>
            </a:ext>
          </a:extLst>
        </xdr:cNvPr>
        <xdr:cNvSpPr/>
      </xdr:nvSpPr>
      <xdr:spPr>
        <a:xfrm>
          <a:off x="1397000" y="1396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15505</xdr:rowOff>
    </xdr:from>
    <xdr:ext cx="762000" cy="259045"/>
    <xdr:sp macro="" textlink="">
      <xdr:nvSpPr>
        <xdr:cNvPr id="215" name="テキスト ボックス 214">
          <a:extLst>
            <a:ext uri="{FF2B5EF4-FFF2-40B4-BE49-F238E27FC236}">
              <a16:creationId xmlns:a16="http://schemas.microsoft.com/office/drawing/2014/main" id="{07D0CABA-3F33-4CD4-9114-3483774FB122}"/>
            </a:ext>
          </a:extLst>
        </xdr:cNvPr>
        <xdr:cNvSpPr txBox="1"/>
      </xdr:nvSpPr>
      <xdr:spPr>
        <a:xfrm>
          <a:off x="1066800" y="137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E4373BCE-DCDF-44BE-8B17-30DC308F4DE9}"/>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FE7170EA-6AAB-4388-A8B6-4273896B67BE}"/>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2B610F3C-71AE-4EB6-B4C3-588F1DDFB3F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6836155D-6C0D-479E-BA89-E835AE4D1E52}"/>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F3728ADD-4CB7-4663-9D0A-3D3BB4267768}"/>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B34CF868-5524-4503-B44A-7F6FAE988D4A}"/>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68441726-A477-48BD-94B9-5D389611B35A}"/>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11292C97-51AC-4EBD-896C-A72EFD33007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7099BE3B-0CAF-466F-8EF4-342CF5D90CBB}"/>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91698B51-0837-4E45-9F1A-1234961CA73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D9F62A93-20FF-4C3D-9AE0-478CDE70E11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C022E10-221A-4F15-B7F3-09AB449958BB}"/>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3D5244F6-8DA2-4C2C-AE7D-C8F8F6A7FA1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全国町村平均より高い水準となっているが、指数は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を切っている。</a:t>
          </a:r>
        </a:p>
        <a:p>
          <a:r>
            <a:rPr kumimoji="1" lang="ja-JP" altLang="en-US" sz="1300">
              <a:latin typeface="ＭＳ Ｐゴシック" panose="020B0600070205080204" pitchFamily="50" charset="-128"/>
              <a:ea typeface="ＭＳ Ｐゴシック" panose="020B0600070205080204" pitchFamily="50" charset="-128"/>
            </a:rPr>
            <a:t>　今後も全国平均と大幅な乖離がないよう注視していく。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1D563AFC-0586-4CBD-A8D6-E0DC728770B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4B79E3E9-97D5-4839-A5C2-F34488ECEF29}"/>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1EC0F93E-2059-4D02-8299-D624E6611283}"/>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CCD67499-FCC1-4BA7-BCA4-89251FBBF018}"/>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D4B6E5D2-6406-41DF-A2ED-9840AE0639C2}"/>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6EA314C4-7DFF-4790-A4D0-D9C9618042DA}"/>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CA6F4FC2-658D-4349-8E26-5C86DB57D77F}"/>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70836FEB-AB4A-477B-A708-44CF2D19C8ED}"/>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9DF42A9D-30DA-4ADB-A0C6-645046120C26}"/>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23A039E2-BEDA-4A0C-8A34-E4842DD1259B}"/>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DA002953-6EBC-4326-AD5C-109CAEA74467}"/>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D90E7E62-432D-4550-A2C4-4614FD44D63A}"/>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8600C77A-95BE-4CB7-9CCC-84849898ACDC}"/>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38AD5A30-892A-43EA-A99D-67A29CADB717}"/>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9AFBECB9-3F03-4A28-BBD2-AF527616CCD4}"/>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931193AD-CB89-4063-9C7C-4368D2C7F6A8}"/>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FD944D72-9A16-4BD5-A0B1-D8735BE3BAF5}"/>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8A1E31AA-0258-4C7B-A7BF-17FA3AC6B4CB}"/>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EF977C4A-E2E7-4058-A0A7-C2D181539EFC}"/>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15901F0D-E38A-4C60-A714-F8C2F3866D5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F6FFFA66-2FAB-4290-91D7-36200CC37156}"/>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59CA2664-0251-43CA-8802-1EDFCC68D67A}"/>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170543</xdr:rowOff>
    </xdr:to>
    <xdr:cxnSp macro="">
      <xdr:nvCxnSpPr>
        <xdr:cNvPr id="251" name="直線コネクタ 250">
          <a:extLst>
            <a:ext uri="{FF2B5EF4-FFF2-40B4-BE49-F238E27FC236}">
              <a16:creationId xmlns:a16="http://schemas.microsoft.com/office/drawing/2014/main" id="{2B8515CD-C508-405D-AE21-00A9A633C557}"/>
            </a:ext>
          </a:extLst>
        </xdr:cNvPr>
        <xdr:cNvCxnSpPr/>
      </xdr:nvCxnSpPr>
      <xdr:spPr>
        <a:xfrm flipV="1">
          <a:off x="16179800" y="1488077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90877B94-C0F6-4077-8EA8-C8853247C4B6}"/>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AD6B0240-9FC0-4D44-A602-7088681AA20E}"/>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86</xdr:row>
      <xdr:rowOff>170543</xdr:rowOff>
    </xdr:to>
    <xdr:cxnSp macro="">
      <xdr:nvCxnSpPr>
        <xdr:cNvPr id="254" name="直線コネクタ 253">
          <a:extLst>
            <a:ext uri="{FF2B5EF4-FFF2-40B4-BE49-F238E27FC236}">
              <a16:creationId xmlns:a16="http://schemas.microsoft.com/office/drawing/2014/main" id="{CC4FA506-C9FE-4BF4-AD7B-FE30F4473C67}"/>
            </a:ext>
          </a:extLst>
        </xdr:cNvPr>
        <xdr:cNvCxnSpPr/>
      </xdr:nvCxnSpPr>
      <xdr:spPr>
        <a:xfrm>
          <a:off x="15290800" y="148807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8D42D1C3-5ED6-4385-9BA2-4B1BAAEB8A87}"/>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6847F69F-2C4D-45FD-B436-8B3175DA44BF}"/>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136071</xdr:rowOff>
    </xdr:from>
    <xdr:to>
      <xdr:col>72</xdr:col>
      <xdr:colOff>203200</xdr:colOff>
      <xdr:row>87</xdr:row>
      <xdr:rowOff>102507</xdr:rowOff>
    </xdr:to>
    <xdr:cxnSp macro="">
      <xdr:nvCxnSpPr>
        <xdr:cNvPr id="257" name="直線コネクタ 256">
          <a:extLst>
            <a:ext uri="{FF2B5EF4-FFF2-40B4-BE49-F238E27FC236}">
              <a16:creationId xmlns:a16="http://schemas.microsoft.com/office/drawing/2014/main" id="{406A4964-0F47-4C20-8BC6-E90379ECDA23}"/>
            </a:ext>
          </a:extLst>
        </xdr:cNvPr>
        <xdr:cNvCxnSpPr/>
      </xdr:nvCxnSpPr>
      <xdr:spPr>
        <a:xfrm flipV="1">
          <a:off x="14401800" y="1488077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A41F418B-7B53-446E-9D12-F122A20A2AFD}"/>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79B919C1-AC6C-4CCE-93A3-B10083C7D124}"/>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102507</xdr:rowOff>
    </xdr:to>
    <xdr:cxnSp macro="">
      <xdr:nvCxnSpPr>
        <xdr:cNvPr id="260" name="直線コネクタ 259">
          <a:extLst>
            <a:ext uri="{FF2B5EF4-FFF2-40B4-BE49-F238E27FC236}">
              <a16:creationId xmlns:a16="http://schemas.microsoft.com/office/drawing/2014/main" id="{E2200764-B4E9-44FF-9EB2-108B70A03684}"/>
            </a:ext>
          </a:extLst>
        </xdr:cNvPr>
        <xdr:cNvCxnSpPr/>
      </xdr:nvCxnSpPr>
      <xdr:spPr>
        <a:xfrm>
          <a:off x="13512800" y="1501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39097BB6-DC0B-4A3F-BB2D-355F84569518}"/>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57D665B3-9C3D-45EA-94E8-A210BDCCD91B}"/>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4B56258F-5A67-42C6-9AD4-ABBA8A1D1A6B}"/>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3763AD6F-C3AD-47A2-9CB3-0BC135377FBB}"/>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29F0D689-92C8-4B12-B535-F982C18BD897}"/>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69B0AB1E-A79B-4FAA-B022-9A5D0BCEA373}"/>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F2D582C6-D1AA-4A9F-BAA7-111FDA775C3A}"/>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A4604DFF-DD78-4443-8465-B62022DB4B47}"/>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ECDF6D22-8CE5-460C-8C00-01C41E169DB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0" name="楕円 269">
          <a:extLst>
            <a:ext uri="{FF2B5EF4-FFF2-40B4-BE49-F238E27FC236}">
              <a16:creationId xmlns:a16="http://schemas.microsoft.com/office/drawing/2014/main" id="{182A90E7-3A7F-4C0F-8AA8-136B781D1F89}"/>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1" name="給与水準   （国との比較）該当値テキスト">
          <a:extLst>
            <a:ext uri="{FF2B5EF4-FFF2-40B4-BE49-F238E27FC236}">
              <a16:creationId xmlns:a16="http://schemas.microsoft.com/office/drawing/2014/main" id="{DD380AA7-8C1E-4E42-A083-DD71C57560FD}"/>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119743</xdr:rowOff>
    </xdr:from>
    <xdr:to>
      <xdr:col>77</xdr:col>
      <xdr:colOff>95250</xdr:colOff>
      <xdr:row>87</xdr:row>
      <xdr:rowOff>49893</xdr:rowOff>
    </xdr:to>
    <xdr:sp macro="" textlink="">
      <xdr:nvSpPr>
        <xdr:cNvPr id="272" name="楕円 271">
          <a:extLst>
            <a:ext uri="{FF2B5EF4-FFF2-40B4-BE49-F238E27FC236}">
              <a16:creationId xmlns:a16="http://schemas.microsoft.com/office/drawing/2014/main" id="{68B6E871-58BA-4BA1-800B-5E0467D098C7}"/>
            </a:ext>
          </a:extLst>
        </xdr:cNvPr>
        <xdr:cNvSpPr/>
      </xdr:nvSpPr>
      <xdr:spPr>
        <a:xfrm>
          <a:off x="16129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34670</xdr:rowOff>
    </xdr:from>
    <xdr:ext cx="736600" cy="259045"/>
    <xdr:sp macro="" textlink="">
      <xdr:nvSpPr>
        <xdr:cNvPr id="273" name="テキスト ボックス 272">
          <a:extLst>
            <a:ext uri="{FF2B5EF4-FFF2-40B4-BE49-F238E27FC236}">
              <a16:creationId xmlns:a16="http://schemas.microsoft.com/office/drawing/2014/main" id="{160F8862-151C-4D35-97CD-F856AA59B4BB}"/>
            </a:ext>
          </a:extLst>
        </xdr:cNvPr>
        <xdr:cNvSpPr txBox="1"/>
      </xdr:nvSpPr>
      <xdr:spPr>
        <a:xfrm>
          <a:off x="15798800" y="1495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74" name="楕円 273">
          <a:extLst>
            <a:ext uri="{FF2B5EF4-FFF2-40B4-BE49-F238E27FC236}">
              <a16:creationId xmlns:a16="http://schemas.microsoft.com/office/drawing/2014/main" id="{2FDFB475-7D31-45A1-8459-CFE174ED1811}"/>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75" name="テキスト ボックス 274">
          <a:extLst>
            <a:ext uri="{FF2B5EF4-FFF2-40B4-BE49-F238E27FC236}">
              <a16:creationId xmlns:a16="http://schemas.microsoft.com/office/drawing/2014/main" id="{3F17C87A-51D7-4722-9946-2197E612686E}"/>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76" name="楕円 275">
          <a:extLst>
            <a:ext uri="{FF2B5EF4-FFF2-40B4-BE49-F238E27FC236}">
              <a16:creationId xmlns:a16="http://schemas.microsoft.com/office/drawing/2014/main" id="{999B9C74-ACF0-4B21-B4EC-E85317EBD0F1}"/>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77" name="テキスト ボックス 276">
          <a:extLst>
            <a:ext uri="{FF2B5EF4-FFF2-40B4-BE49-F238E27FC236}">
              <a16:creationId xmlns:a16="http://schemas.microsoft.com/office/drawing/2014/main" id="{3E82FC1D-ABCA-4D97-A6E5-4AF8E39A7660}"/>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78" name="楕円 277">
          <a:extLst>
            <a:ext uri="{FF2B5EF4-FFF2-40B4-BE49-F238E27FC236}">
              <a16:creationId xmlns:a16="http://schemas.microsoft.com/office/drawing/2014/main" id="{55C21601-DFF9-482B-B0D9-AE11E739FC12}"/>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79" name="テキスト ボックス 278">
          <a:extLst>
            <a:ext uri="{FF2B5EF4-FFF2-40B4-BE49-F238E27FC236}">
              <a16:creationId xmlns:a16="http://schemas.microsoft.com/office/drawing/2014/main" id="{D60EEA29-4D4B-4C4D-B1BA-54CDEB813E18}"/>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3BF490B2-C4E6-4E42-9043-AE25E9EFFEC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5C52BF81-F377-4C4D-912D-CE620AD708B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4E12053C-7D7F-465A-98F6-5019EEDD7061}"/>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E1AEA737-EC31-440C-8DFD-19581A963D1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74CBEE59-C0D0-448F-A311-EE3C30C6381A}"/>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B6B5C720-8181-47D4-A3BA-71F7A11B4135}"/>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5A847A3E-044F-42BB-8173-D3549B189DDF}"/>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709014D4-A56A-4839-B8F7-DBB11347959F}"/>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7F1B3D7E-8EBD-4946-8800-B64571A7612B}"/>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49B7F055-739B-49AF-8112-289FB3987F65}"/>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EC9A4202-A443-4652-BC0E-C33D772FE0BD}"/>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AA333B58-1FFC-4782-A6DE-A1063741EC51}"/>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BE5E3601-953A-4F0E-97AA-5DF27A20ECD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近年職員数は増加しているが、人口も増加しているため、類似団体平均より低い水準を維持している。</a:t>
          </a:r>
        </a:p>
        <a:p>
          <a:r>
            <a:rPr kumimoji="1" lang="ja-JP" altLang="en-US" sz="1300">
              <a:latin typeface="ＭＳ Ｐゴシック" panose="020B0600070205080204" pitchFamily="50" charset="-128"/>
              <a:ea typeface="ＭＳ Ｐゴシック" panose="020B0600070205080204" pitchFamily="50" charset="-128"/>
            </a:rPr>
            <a:t>　企業の進出や人口増加に伴う事務事業増加への対応や、複雑化及び多様化する行政ニーズに応えるため、今後も適切な職員の確保に努める。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CCCB2B28-0190-498B-9CEB-4BCD11487D2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4D6AC894-AF06-4822-BFD5-B053F55D81F8}"/>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E2A08655-C635-4261-BEF8-10E7149797F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53199548-DA03-4828-B5F2-85FB6257E6B2}"/>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FE8A2946-78D5-4EBC-82AC-E024C5FF6AC3}"/>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37B4B4F1-C74B-439F-A86E-D7E6C8F52D79}"/>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B9E8568C-7651-4390-BBFC-3DEFB8742AE9}"/>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9E165728-4A22-4FD1-A262-7A6516C07289}"/>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766F6E97-0183-40BB-B56B-53385B6CD7C8}"/>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E31C8252-F517-4700-95A6-2528BF422FA3}"/>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1DBD35D1-BC57-445F-865D-38BED84FE4F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A8C3F092-F0DD-411A-9871-2F7D6F91CCD3}"/>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B8B6BCB-6650-45DF-B6BF-28FD61D872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1908229E-0449-4A17-BE35-E573C096C4DE}"/>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6A94B894-386A-49C9-B4D5-FECACD6BD063}"/>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B5D2D0D2-1CF0-4298-92FA-A777DEA98375}"/>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1A63E59D-C517-43BA-81C3-8083E7CCAB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62837733-62A6-4036-82B8-5BB7B46B663D}"/>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523357C4-1844-41B3-A5D1-BD60225B5D91}"/>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C2B01E39-D4E6-4D52-9142-F7A86FCE5304}"/>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68E92E6C-AB82-4162-8FEF-7E2BF4830BE6}"/>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3951</xdr:rowOff>
    </xdr:from>
    <xdr:to>
      <xdr:col>81</xdr:col>
      <xdr:colOff>44450</xdr:colOff>
      <xdr:row>60</xdr:row>
      <xdr:rowOff>57573</xdr:rowOff>
    </xdr:to>
    <xdr:cxnSp macro="">
      <xdr:nvCxnSpPr>
        <xdr:cNvPr id="314" name="直線コネクタ 313">
          <a:extLst>
            <a:ext uri="{FF2B5EF4-FFF2-40B4-BE49-F238E27FC236}">
              <a16:creationId xmlns:a16="http://schemas.microsoft.com/office/drawing/2014/main" id="{ED0C56A8-54E0-47F0-A365-AF013328600B}"/>
            </a:ext>
          </a:extLst>
        </xdr:cNvPr>
        <xdr:cNvCxnSpPr/>
      </xdr:nvCxnSpPr>
      <xdr:spPr>
        <a:xfrm>
          <a:off x="16179800" y="10290951"/>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93B0BD32-497F-4EC5-8ABB-0F7173EAC8F2}"/>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7B77E589-149D-4026-A903-ED9967A5BBB4}"/>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153952</xdr:rowOff>
    </xdr:from>
    <xdr:to>
      <xdr:col>77</xdr:col>
      <xdr:colOff>44450</xdr:colOff>
      <xdr:row>60</xdr:row>
      <xdr:rowOff>3951</xdr:rowOff>
    </xdr:to>
    <xdr:cxnSp macro="">
      <xdr:nvCxnSpPr>
        <xdr:cNvPr id="317" name="直線コネクタ 316">
          <a:extLst>
            <a:ext uri="{FF2B5EF4-FFF2-40B4-BE49-F238E27FC236}">
              <a16:creationId xmlns:a16="http://schemas.microsoft.com/office/drawing/2014/main" id="{346F1BAA-000D-47A8-BF5E-F0429D0A7863}"/>
            </a:ext>
          </a:extLst>
        </xdr:cNvPr>
        <xdr:cNvCxnSpPr/>
      </xdr:nvCxnSpPr>
      <xdr:spPr>
        <a:xfrm>
          <a:off x="15290800" y="10269502"/>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BACEA2D9-DA5F-419F-9F85-7BD448E44FD6}"/>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38C13264-A3CF-4997-887A-9D98DBDF58C4}"/>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137865</xdr:rowOff>
    </xdr:from>
    <xdr:to>
      <xdr:col>72</xdr:col>
      <xdr:colOff>203200</xdr:colOff>
      <xdr:row>59</xdr:row>
      <xdr:rowOff>153952</xdr:rowOff>
    </xdr:to>
    <xdr:cxnSp macro="">
      <xdr:nvCxnSpPr>
        <xdr:cNvPr id="320" name="直線コネクタ 319">
          <a:extLst>
            <a:ext uri="{FF2B5EF4-FFF2-40B4-BE49-F238E27FC236}">
              <a16:creationId xmlns:a16="http://schemas.microsoft.com/office/drawing/2014/main" id="{DE14980B-B6BA-4652-9D44-D30EE27B6195}"/>
            </a:ext>
          </a:extLst>
        </xdr:cNvPr>
        <xdr:cNvCxnSpPr/>
      </xdr:nvCxnSpPr>
      <xdr:spPr>
        <a:xfrm>
          <a:off x="14401800" y="10253415"/>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9F88EBAE-6DBB-4197-B9E7-F29CF6E58654}"/>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8C3246AD-1881-4513-BD96-F0C110724523}"/>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137865</xdr:rowOff>
    </xdr:from>
    <xdr:to>
      <xdr:col>68</xdr:col>
      <xdr:colOff>152400</xdr:colOff>
      <xdr:row>59</xdr:row>
      <xdr:rowOff>145909</xdr:rowOff>
    </xdr:to>
    <xdr:cxnSp macro="">
      <xdr:nvCxnSpPr>
        <xdr:cNvPr id="323" name="直線コネクタ 322">
          <a:extLst>
            <a:ext uri="{FF2B5EF4-FFF2-40B4-BE49-F238E27FC236}">
              <a16:creationId xmlns:a16="http://schemas.microsoft.com/office/drawing/2014/main" id="{C7B35AE8-52B9-4CC1-8409-9C17FF263C36}"/>
            </a:ext>
          </a:extLst>
        </xdr:cNvPr>
        <xdr:cNvCxnSpPr/>
      </xdr:nvCxnSpPr>
      <xdr:spPr>
        <a:xfrm flipV="1">
          <a:off x="13512800" y="10253415"/>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78A7264B-594C-4986-A00F-BD68F1EAF092}"/>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9D8B9106-66EE-4EBB-9EC5-BB61D03996DC}"/>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6A8BBA3D-27FA-4796-8BC3-1710F9AA67AD}"/>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14613B84-4590-4C82-96D3-205065C8CE69}"/>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D9BC0539-950B-4755-92A9-E54F3B68CD07}"/>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672CE109-654A-40DB-9F6D-875AD1FAE319}"/>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B5A70B1F-E872-4995-B7BD-895EA776E277}"/>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5D451689-FB00-4D50-9572-26B26E50D7F2}"/>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1E901945-FDAE-484A-AF04-B634E968CE0C}"/>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6773</xdr:rowOff>
    </xdr:from>
    <xdr:to>
      <xdr:col>81</xdr:col>
      <xdr:colOff>95250</xdr:colOff>
      <xdr:row>60</xdr:row>
      <xdr:rowOff>108373</xdr:rowOff>
    </xdr:to>
    <xdr:sp macro="" textlink="">
      <xdr:nvSpPr>
        <xdr:cNvPr id="333" name="楕円 332">
          <a:extLst>
            <a:ext uri="{FF2B5EF4-FFF2-40B4-BE49-F238E27FC236}">
              <a16:creationId xmlns:a16="http://schemas.microsoft.com/office/drawing/2014/main" id="{5A14E132-5565-4BA3-BECD-3E933E0773B8}"/>
            </a:ext>
          </a:extLst>
        </xdr:cNvPr>
        <xdr:cNvSpPr/>
      </xdr:nvSpPr>
      <xdr:spPr>
        <a:xfrm>
          <a:off x="169672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23300</xdr:rowOff>
    </xdr:from>
    <xdr:ext cx="762000" cy="259045"/>
    <xdr:sp macro="" textlink="">
      <xdr:nvSpPr>
        <xdr:cNvPr id="334" name="定員管理の状況該当値テキスト">
          <a:extLst>
            <a:ext uri="{FF2B5EF4-FFF2-40B4-BE49-F238E27FC236}">
              <a16:creationId xmlns:a16="http://schemas.microsoft.com/office/drawing/2014/main" id="{95DCAD09-C808-486B-8C67-1277DCEFC8BA}"/>
            </a:ext>
          </a:extLst>
        </xdr:cNvPr>
        <xdr:cNvSpPr txBox="1"/>
      </xdr:nvSpPr>
      <xdr:spPr>
        <a:xfrm>
          <a:off x="17106900" y="10138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124601</xdr:rowOff>
    </xdr:from>
    <xdr:to>
      <xdr:col>77</xdr:col>
      <xdr:colOff>95250</xdr:colOff>
      <xdr:row>60</xdr:row>
      <xdr:rowOff>54751</xdr:rowOff>
    </xdr:to>
    <xdr:sp macro="" textlink="">
      <xdr:nvSpPr>
        <xdr:cNvPr id="335" name="楕円 334">
          <a:extLst>
            <a:ext uri="{FF2B5EF4-FFF2-40B4-BE49-F238E27FC236}">
              <a16:creationId xmlns:a16="http://schemas.microsoft.com/office/drawing/2014/main" id="{5D284749-ECB5-4E58-ADCC-1989A157E823}"/>
            </a:ext>
          </a:extLst>
        </xdr:cNvPr>
        <xdr:cNvSpPr/>
      </xdr:nvSpPr>
      <xdr:spPr>
        <a:xfrm>
          <a:off x="16129000" y="1024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64928</xdr:rowOff>
    </xdr:from>
    <xdr:ext cx="736600" cy="259045"/>
    <xdr:sp macro="" textlink="">
      <xdr:nvSpPr>
        <xdr:cNvPr id="336" name="テキスト ボックス 335">
          <a:extLst>
            <a:ext uri="{FF2B5EF4-FFF2-40B4-BE49-F238E27FC236}">
              <a16:creationId xmlns:a16="http://schemas.microsoft.com/office/drawing/2014/main" id="{C08414D3-3E77-45D5-90FB-8784F28E9828}"/>
            </a:ext>
          </a:extLst>
        </xdr:cNvPr>
        <xdr:cNvSpPr txBox="1"/>
      </xdr:nvSpPr>
      <xdr:spPr>
        <a:xfrm>
          <a:off x="15798800" y="100090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103152</xdr:rowOff>
    </xdr:from>
    <xdr:to>
      <xdr:col>73</xdr:col>
      <xdr:colOff>44450</xdr:colOff>
      <xdr:row>60</xdr:row>
      <xdr:rowOff>33302</xdr:rowOff>
    </xdr:to>
    <xdr:sp macro="" textlink="">
      <xdr:nvSpPr>
        <xdr:cNvPr id="337" name="楕円 336">
          <a:extLst>
            <a:ext uri="{FF2B5EF4-FFF2-40B4-BE49-F238E27FC236}">
              <a16:creationId xmlns:a16="http://schemas.microsoft.com/office/drawing/2014/main" id="{E1F22279-D20C-4DDC-81F3-616CFA455F06}"/>
            </a:ext>
          </a:extLst>
        </xdr:cNvPr>
        <xdr:cNvSpPr/>
      </xdr:nvSpPr>
      <xdr:spPr>
        <a:xfrm>
          <a:off x="15240000" y="102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43479</xdr:rowOff>
    </xdr:from>
    <xdr:ext cx="762000" cy="259045"/>
    <xdr:sp macro="" textlink="">
      <xdr:nvSpPr>
        <xdr:cNvPr id="338" name="テキスト ボックス 337">
          <a:extLst>
            <a:ext uri="{FF2B5EF4-FFF2-40B4-BE49-F238E27FC236}">
              <a16:creationId xmlns:a16="http://schemas.microsoft.com/office/drawing/2014/main" id="{B59BE7B7-347C-4F3B-B303-F59476866BD0}"/>
            </a:ext>
          </a:extLst>
        </xdr:cNvPr>
        <xdr:cNvSpPr txBox="1"/>
      </xdr:nvSpPr>
      <xdr:spPr>
        <a:xfrm>
          <a:off x="14909800" y="9987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87065</xdr:rowOff>
    </xdr:from>
    <xdr:to>
      <xdr:col>68</xdr:col>
      <xdr:colOff>203200</xdr:colOff>
      <xdr:row>60</xdr:row>
      <xdr:rowOff>17215</xdr:rowOff>
    </xdr:to>
    <xdr:sp macro="" textlink="">
      <xdr:nvSpPr>
        <xdr:cNvPr id="339" name="楕円 338">
          <a:extLst>
            <a:ext uri="{FF2B5EF4-FFF2-40B4-BE49-F238E27FC236}">
              <a16:creationId xmlns:a16="http://schemas.microsoft.com/office/drawing/2014/main" id="{E8B6004E-548F-4BC3-AAFA-AB4EEFA3471A}"/>
            </a:ext>
          </a:extLst>
        </xdr:cNvPr>
        <xdr:cNvSpPr/>
      </xdr:nvSpPr>
      <xdr:spPr>
        <a:xfrm>
          <a:off x="14351000" y="1020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27392</xdr:rowOff>
    </xdr:from>
    <xdr:ext cx="762000" cy="259045"/>
    <xdr:sp macro="" textlink="">
      <xdr:nvSpPr>
        <xdr:cNvPr id="340" name="テキスト ボックス 339">
          <a:extLst>
            <a:ext uri="{FF2B5EF4-FFF2-40B4-BE49-F238E27FC236}">
              <a16:creationId xmlns:a16="http://schemas.microsoft.com/office/drawing/2014/main" id="{D7EC727F-B6C9-43C7-8D0D-28E3B4570097}"/>
            </a:ext>
          </a:extLst>
        </xdr:cNvPr>
        <xdr:cNvSpPr txBox="1"/>
      </xdr:nvSpPr>
      <xdr:spPr>
        <a:xfrm>
          <a:off x="14020800" y="997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95109</xdr:rowOff>
    </xdr:from>
    <xdr:to>
      <xdr:col>64</xdr:col>
      <xdr:colOff>152400</xdr:colOff>
      <xdr:row>60</xdr:row>
      <xdr:rowOff>25259</xdr:rowOff>
    </xdr:to>
    <xdr:sp macro="" textlink="">
      <xdr:nvSpPr>
        <xdr:cNvPr id="341" name="楕円 340">
          <a:extLst>
            <a:ext uri="{FF2B5EF4-FFF2-40B4-BE49-F238E27FC236}">
              <a16:creationId xmlns:a16="http://schemas.microsoft.com/office/drawing/2014/main" id="{24716B3C-E44C-4EE3-9442-DABD040051A4}"/>
            </a:ext>
          </a:extLst>
        </xdr:cNvPr>
        <xdr:cNvSpPr/>
      </xdr:nvSpPr>
      <xdr:spPr>
        <a:xfrm>
          <a:off x="13462000" y="1021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35436</xdr:rowOff>
    </xdr:from>
    <xdr:ext cx="762000" cy="259045"/>
    <xdr:sp macro="" textlink="">
      <xdr:nvSpPr>
        <xdr:cNvPr id="342" name="テキスト ボックス 341">
          <a:extLst>
            <a:ext uri="{FF2B5EF4-FFF2-40B4-BE49-F238E27FC236}">
              <a16:creationId xmlns:a16="http://schemas.microsoft.com/office/drawing/2014/main" id="{E1DA6930-B3A0-44E2-BE15-07ABC283FD16}"/>
            </a:ext>
          </a:extLst>
        </xdr:cNvPr>
        <xdr:cNvSpPr txBox="1"/>
      </xdr:nvSpPr>
      <xdr:spPr>
        <a:xfrm>
          <a:off x="13131800" y="9979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40C04B1F-8786-42FE-A077-3CCE3098E8CF}"/>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65F151A1-8D84-465D-9E57-13C35D2F321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62FE893-A409-4FFF-B1B0-56DF16DEDD4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AF7601D8-A4B4-4961-99FC-BD2BE2E7F127}"/>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E53AA182-171F-4368-A75D-5DFA875BE36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6DC0CB2A-B33F-42C4-A570-7E4C525240DF}"/>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4D70BDDA-A7FF-4A86-A3FD-16B3A604C7A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EB73D7DE-AB2F-428F-AC32-A84F068FFAEF}"/>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6E591388-23D3-4EE0-861F-C7048A3DA5F1}"/>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697D6C3A-F1F9-492C-A7CB-BABE70DAAD06}"/>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4023EA4F-EC79-48B2-83F9-59B77AFEFB87}"/>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38C475DC-E37C-4591-B835-CDA51ED2E27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EBB6909F-6DF8-436B-98F6-2A0975FC7FED}"/>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実質公債費比率は、単年度では前年度を下回ったものの、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カ年平均で見ると、昨年度よりも</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今後、税収の増加が見込まれるが、大型事業の償還が続き、新規事業に伴う地方債の発行も予定されていることから、一般会計における公債費が増加する可能性もある。計画的な基金積立を行うなど、後年度の負担の抑制を図り、健全な財政運営に努める。</a:t>
          </a:r>
        </a:p>
        <a:p>
          <a:r>
            <a:rPr kumimoji="1" lang="ja-JP" altLang="en-US" sz="1300">
              <a:latin typeface="ＭＳ Ｐゴシック" panose="020B0600070205080204" pitchFamily="50" charset="-128"/>
              <a:ea typeface="ＭＳ Ｐゴシック" panose="020B0600070205080204" pitchFamily="50" charset="-128"/>
            </a:rPr>
            <a:t>　（参考）</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　 </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　</a:t>
          </a:r>
          <a:r>
            <a:rPr kumimoji="1" lang="en-US" altLang="ja-JP" sz="1300">
              <a:latin typeface="ＭＳ Ｐゴシック" panose="020B0600070205080204" pitchFamily="50" charset="-128"/>
              <a:ea typeface="ＭＳ Ｐゴシック" panose="020B0600070205080204" pitchFamily="50" charset="-128"/>
            </a:rPr>
            <a:t>8.01</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　</a:t>
          </a:r>
          <a:r>
            <a:rPr kumimoji="1" lang="en-US" altLang="ja-JP" sz="1300">
              <a:latin typeface="ＭＳ Ｐゴシック" panose="020B0600070205080204" pitchFamily="50" charset="-128"/>
              <a:ea typeface="ＭＳ Ｐゴシック" panose="020B0600070205080204" pitchFamily="50" charset="-128"/>
            </a:rPr>
            <a:t>8.19</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　</a:t>
          </a:r>
          <a:r>
            <a:rPr kumimoji="1" lang="en-US" altLang="ja-JP" sz="1300">
              <a:latin typeface="ＭＳ Ｐゴシック" panose="020B0600070205080204" pitchFamily="50" charset="-128"/>
              <a:ea typeface="ＭＳ Ｐゴシック" panose="020B0600070205080204" pitchFamily="50" charset="-128"/>
            </a:rPr>
            <a:t>8.39</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529EA0B6-E579-4E0E-AF4E-122A2B86993F}"/>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96320A92-9859-402F-9E80-AEDDBE20F668}"/>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61F051AA-8515-46B8-8182-EABFF97093BD}"/>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73A5F871-74E5-4390-B1C0-B0F8280817E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39EC46DA-1D7A-4ED2-8394-550617BF5B54}"/>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75B39F2E-D514-4646-9DCD-56391110E4FA}"/>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FF8DCCDD-D61E-485F-A89E-1E735798063B}"/>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113F6B48-EFD5-4A84-ABD5-94B2C4FE7D29}"/>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255B7974-4446-4B8B-8C39-50422817F13A}"/>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3D792A07-2816-4CF9-A146-8E3549F2B419}"/>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8A1415A6-0279-419B-B934-015636504E92}"/>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C5FF628D-A0F8-418F-AD22-4DA5EB9DA549}"/>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9524C2FF-D259-43D6-B2B2-FBFF66EDACBE}"/>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A8705E04-D34B-4E94-9928-82A8D291CE6E}"/>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1946170C-942B-4D66-BB87-00AE88E1B63A}"/>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ECCB4D64-7F22-47DF-A26C-784268B49E45}"/>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F29871B9-EA31-44BE-95F9-EA2733412A05}"/>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672DF9D6-D2A0-4A1E-B04A-57CD0A17A6EB}"/>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BE73C005-26F3-479C-9301-F59E2324E533}"/>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92287</xdr:rowOff>
    </xdr:from>
    <xdr:to>
      <xdr:col>81</xdr:col>
      <xdr:colOff>44450</xdr:colOff>
      <xdr:row>42</xdr:row>
      <xdr:rowOff>41487</xdr:rowOff>
    </xdr:to>
    <xdr:cxnSp macro="">
      <xdr:nvCxnSpPr>
        <xdr:cNvPr id="375" name="直線コネクタ 374">
          <a:extLst>
            <a:ext uri="{FF2B5EF4-FFF2-40B4-BE49-F238E27FC236}">
              <a16:creationId xmlns:a16="http://schemas.microsoft.com/office/drawing/2014/main" id="{A2A5BFFD-3F95-4895-8AE1-89CD9F8E8FA5}"/>
            </a:ext>
          </a:extLst>
        </xdr:cNvPr>
        <xdr:cNvCxnSpPr/>
      </xdr:nvCxnSpPr>
      <xdr:spPr>
        <a:xfrm>
          <a:off x="16179800" y="712173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652C0D01-5B81-43E9-BF6A-52F6321A2AD5}"/>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35FA707E-664F-40BC-8756-126B0BA127AC}"/>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27940</xdr:rowOff>
    </xdr:from>
    <xdr:to>
      <xdr:col>77</xdr:col>
      <xdr:colOff>44450</xdr:colOff>
      <xdr:row>41</xdr:row>
      <xdr:rowOff>92287</xdr:rowOff>
    </xdr:to>
    <xdr:cxnSp macro="">
      <xdr:nvCxnSpPr>
        <xdr:cNvPr id="378" name="直線コネクタ 377">
          <a:extLst>
            <a:ext uri="{FF2B5EF4-FFF2-40B4-BE49-F238E27FC236}">
              <a16:creationId xmlns:a16="http://schemas.microsoft.com/office/drawing/2014/main" id="{BF79629D-7FC6-4553-98E0-4801A8F10CBD}"/>
            </a:ext>
          </a:extLst>
        </xdr:cNvPr>
        <xdr:cNvCxnSpPr/>
      </xdr:nvCxnSpPr>
      <xdr:spPr>
        <a:xfrm>
          <a:off x="15290800" y="705739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2BC50B9A-7966-4B3D-BB15-6A9207C77288}"/>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C66B27D3-EDEA-4CF0-B523-5EB62D117038}"/>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27940</xdr:rowOff>
    </xdr:to>
    <xdr:cxnSp macro="">
      <xdr:nvCxnSpPr>
        <xdr:cNvPr id="381" name="直線コネクタ 380">
          <a:extLst>
            <a:ext uri="{FF2B5EF4-FFF2-40B4-BE49-F238E27FC236}">
              <a16:creationId xmlns:a16="http://schemas.microsoft.com/office/drawing/2014/main" id="{E24877F2-BD3A-4BA2-9561-9C4E81A5BEDF}"/>
            </a:ext>
          </a:extLst>
        </xdr:cNvPr>
        <xdr:cNvCxnSpPr/>
      </xdr:nvCxnSpPr>
      <xdr:spPr>
        <a:xfrm>
          <a:off x="14401800" y="69850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9E6AC9A3-9FF6-4147-89F0-24A3828D9A5D}"/>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730FB183-842E-47DE-9006-828D0479A131}"/>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41</xdr:row>
      <xdr:rowOff>60113</xdr:rowOff>
    </xdr:to>
    <xdr:cxnSp macro="">
      <xdr:nvCxnSpPr>
        <xdr:cNvPr id="384" name="直線コネクタ 383">
          <a:extLst>
            <a:ext uri="{FF2B5EF4-FFF2-40B4-BE49-F238E27FC236}">
              <a16:creationId xmlns:a16="http://schemas.microsoft.com/office/drawing/2014/main" id="{0DDDD880-4F6D-4E57-9F22-6EC4742EA5D3}"/>
            </a:ext>
          </a:extLst>
        </xdr:cNvPr>
        <xdr:cNvCxnSpPr/>
      </xdr:nvCxnSpPr>
      <xdr:spPr>
        <a:xfrm flipV="1">
          <a:off x="13512800" y="698500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F5160A1B-7EA3-47AB-920D-44E3A437CE03}"/>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27A8F3C7-D48B-45CF-97C5-451D9875853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BED712B1-363E-40C6-BCCD-F79BBE5B1672}"/>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975D9AB8-D843-4B28-B403-F5D0CB0A652D}"/>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8130DDE7-57E6-4D5D-865C-533D2CFA48C7}"/>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8ED620D-C614-4CB7-89CB-9AC003B48F8C}"/>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2D38E0A3-0D30-4547-BDE2-BD4FF584C9F6}"/>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AE2BA064-B989-45DC-9F2F-FBE39124435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AB2C3ACA-FBBD-48C9-858D-D157B2AADE11}"/>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162137</xdr:rowOff>
    </xdr:from>
    <xdr:to>
      <xdr:col>81</xdr:col>
      <xdr:colOff>95250</xdr:colOff>
      <xdr:row>42</xdr:row>
      <xdr:rowOff>92287</xdr:rowOff>
    </xdr:to>
    <xdr:sp macro="" textlink="">
      <xdr:nvSpPr>
        <xdr:cNvPr id="394" name="楕円 393">
          <a:extLst>
            <a:ext uri="{FF2B5EF4-FFF2-40B4-BE49-F238E27FC236}">
              <a16:creationId xmlns:a16="http://schemas.microsoft.com/office/drawing/2014/main" id="{236062C7-9C3F-442C-915D-30D3C25E99A7}"/>
            </a:ext>
          </a:extLst>
        </xdr:cNvPr>
        <xdr:cNvSpPr/>
      </xdr:nvSpPr>
      <xdr:spPr>
        <a:xfrm>
          <a:off x="169672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134214</xdr:rowOff>
    </xdr:from>
    <xdr:ext cx="762000" cy="259045"/>
    <xdr:sp macro="" textlink="">
      <xdr:nvSpPr>
        <xdr:cNvPr id="395" name="公債費負担の状況該当値テキスト">
          <a:extLst>
            <a:ext uri="{FF2B5EF4-FFF2-40B4-BE49-F238E27FC236}">
              <a16:creationId xmlns:a16="http://schemas.microsoft.com/office/drawing/2014/main" id="{5510964F-0AAE-4579-96D0-1DD9A7F147C7}"/>
            </a:ext>
          </a:extLst>
        </xdr:cNvPr>
        <xdr:cNvSpPr txBox="1"/>
      </xdr:nvSpPr>
      <xdr:spPr>
        <a:xfrm>
          <a:off x="17106900" y="716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41487</xdr:rowOff>
    </xdr:from>
    <xdr:to>
      <xdr:col>77</xdr:col>
      <xdr:colOff>95250</xdr:colOff>
      <xdr:row>41</xdr:row>
      <xdr:rowOff>143087</xdr:rowOff>
    </xdr:to>
    <xdr:sp macro="" textlink="">
      <xdr:nvSpPr>
        <xdr:cNvPr id="396" name="楕円 395">
          <a:extLst>
            <a:ext uri="{FF2B5EF4-FFF2-40B4-BE49-F238E27FC236}">
              <a16:creationId xmlns:a16="http://schemas.microsoft.com/office/drawing/2014/main" id="{9900344C-2FC0-44A2-9694-0D6A29C358B8}"/>
            </a:ext>
          </a:extLst>
        </xdr:cNvPr>
        <xdr:cNvSpPr/>
      </xdr:nvSpPr>
      <xdr:spPr>
        <a:xfrm>
          <a:off x="16129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97" name="テキスト ボックス 396">
          <a:extLst>
            <a:ext uri="{FF2B5EF4-FFF2-40B4-BE49-F238E27FC236}">
              <a16:creationId xmlns:a16="http://schemas.microsoft.com/office/drawing/2014/main" id="{A4D8CAB6-00F4-4B91-B0AF-6DB69B737AFE}"/>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148590</xdr:rowOff>
    </xdr:from>
    <xdr:to>
      <xdr:col>73</xdr:col>
      <xdr:colOff>44450</xdr:colOff>
      <xdr:row>41</xdr:row>
      <xdr:rowOff>78740</xdr:rowOff>
    </xdr:to>
    <xdr:sp macro="" textlink="">
      <xdr:nvSpPr>
        <xdr:cNvPr id="398" name="楕円 397">
          <a:extLst>
            <a:ext uri="{FF2B5EF4-FFF2-40B4-BE49-F238E27FC236}">
              <a16:creationId xmlns:a16="http://schemas.microsoft.com/office/drawing/2014/main" id="{6A7AE46F-1847-4C30-92AC-AED6FB3FFE0D}"/>
            </a:ext>
          </a:extLst>
        </xdr:cNvPr>
        <xdr:cNvSpPr/>
      </xdr:nvSpPr>
      <xdr:spPr>
        <a:xfrm>
          <a:off x="15240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399" name="テキスト ボックス 398">
          <a:extLst>
            <a:ext uri="{FF2B5EF4-FFF2-40B4-BE49-F238E27FC236}">
              <a16:creationId xmlns:a16="http://schemas.microsoft.com/office/drawing/2014/main" id="{2F88BD6C-D435-4472-B28B-11532A67B4BD}"/>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0" name="楕円 399">
          <a:extLst>
            <a:ext uri="{FF2B5EF4-FFF2-40B4-BE49-F238E27FC236}">
              <a16:creationId xmlns:a16="http://schemas.microsoft.com/office/drawing/2014/main" id="{0689FDB2-3601-4AEA-90C2-47888DFF2AF6}"/>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1" name="テキスト ボックス 400">
          <a:extLst>
            <a:ext uri="{FF2B5EF4-FFF2-40B4-BE49-F238E27FC236}">
              <a16:creationId xmlns:a16="http://schemas.microsoft.com/office/drawing/2014/main" id="{70097EEB-9F4D-4CFD-9D69-1E10F40DD485}"/>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402" name="楕円 401">
          <a:extLst>
            <a:ext uri="{FF2B5EF4-FFF2-40B4-BE49-F238E27FC236}">
              <a16:creationId xmlns:a16="http://schemas.microsoft.com/office/drawing/2014/main" id="{92065296-EB91-44A7-9A83-479A02DD4108}"/>
            </a:ext>
          </a:extLst>
        </xdr:cNvPr>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macro="" textlink="">
      <xdr:nvSpPr>
        <xdr:cNvPr id="403" name="テキスト ボックス 402">
          <a:extLst>
            <a:ext uri="{FF2B5EF4-FFF2-40B4-BE49-F238E27FC236}">
              <a16:creationId xmlns:a16="http://schemas.microsoft.com/office/drawing/2014/main" id="{45E95AF8-4E09-4B18-A35C-90389A56F3F9}"/>
            </a:ext>
          </a:extLst>
        </xdr:cNvPr>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89EEEB4A-F377-4125-958F-E425D7739A91}"/>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D2D94072-1501-4017-B95B-C107A29BC2F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643731AC-E346-4C88-B453-9B69D12DEC58}"/>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86B96A32-CF44-4919-BBC6-7D2251796DB9}"/>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320511F7-D386-49CE-AE58-07DC80F7D482}"/>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664B28C-9D1A-4119-98CE-881CB595FD3B}"/>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B8691D90-64FE-4487-B26A-BB76607D8006}"/>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1768B38D-D418-4BA2-B954-952AEECB7DD6}"/>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8E8F710B-F5CC-4999-B5D8-613C154BDDAA}"/>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9A081514-3D7F-48B8-A461-B791064877B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97B88CBF-E33D-4048-9DAD-0D111C51EA2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B15CEE86-A82E-4A00-A300-58382BF3570C}"/>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14FB4D43-8FF0-4535-9304-226ACC3EE935}"/>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菊陽杉並木公園拡張整備事業（スポーツ施設整備）の実施などにより地方債残高が増加し、昨年度から</a:t>
          </a:r>
          <a:r>
            <a:rPr kumimoji="1" lang="en-US" altLang="ja-JP" sz="1300">
              <a:latin typeface="ＭＳ Ｐゴシック" panose="020B0600070205080204" pitchFamily="50" charset="-128"/>
              <a:ea typeface="ＭＳ Ｐゴシック" panose="020B0600070205080204" pitchFamily="50" charset="-128"/>
            </a:rPr>
            <a:t>27.8</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標準財政規模は増えているが、今後も道路整備、中学校増築、新駅整備等の大型事業が控えており、地方債残高の増加等により、将来負担比率が上昇する可能性もある。</a:t>
          </a:r>
        </a:p>
        <a:p>
          <a:r>
            <a:rPr kumimoji="1" lang="ja-JP" altLang="en-US" sz="1300">
              <a:latin typeface="ＭＳ Ｐゴシック" panose="020B0600070205080204" pitchFamily="50" charset="-128"/>
              <a:ea typeface="ＭＳ Ｐゴシック" panose="020B0600070205080204" pitchFamily="50" charset="-128"/>
            </a:rPr>
            <a:t>　地方債残高や基金残高の適正管理を行い、過度な将来負担とならないように努めていく。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A223BF80-4BCF-4B0C-9CD0-ABC87A9653DD}"/>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A3D734A3-074C-44D8-BDAC-9D64A044D614}"/>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34F21E91-AC45-47D4-8985-E23157D7F3BB}"/>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C95781AC-D922-4CE8-87EA-EF7ABCE3E7B2}"/>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B7EEE47F-3C3D-4A93-9801-9FC8B0E723B7}"/>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6BC3028C-BDBB-4687-8EE4-F51304617ACC}"/>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6C597894-79D3-4311-954B-9F4E84D5AA9B}"/>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B88D40E-BF8F-4EBD-83F2-2A1BA504A85A}"/>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C52843C2-BA4B-4CC2-A3D0-FC7290E438DF}"/>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352B9CD1-8749-48EB-BB4E-597836AD2694}"/>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B282387E-A33C-4A9A-B717-6C1D7DC4EBF5}"/>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82778335-B579-47EF-851E-6336B588AC6D}"/>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AC663B9-A63B-4F5A-B2B6-A87D95A1E4FF}"/>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A03D9E84-4EB9-4570-8495-BAECCAB0AAFA}"/>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711B352C-E3AA-4F8A-97F8-9687B8120832}"/>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77620F2D-BC50-4452-ACED-4E2005BA2396}"/>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896948A6-A1BA-426C-B025-BB7665CE1EDD}"/>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815612AE-5962-402F-A37E-F3D6C4B0D63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83D83DA4-6188-4A5B-B23E-F30ED4FB4AC3}"/>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DE9559D1-1A9F-470E-BDC3-66879634BFF1}"/>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6908680B-2687-4BB3-BF3A-4B3DDBCCBBA1}"/>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FE6AF52-AE5C-42E5-B3CA-35821ECF4E2F}"/>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170634</xdr:rowOff>
    </xdr:from>
    <xdr:to>
      <xdr:col>81</xdr:col>
      <xdr:colOff>44450</xdr:colOff>
      <xdr:row>18</xdr:row>
      <xdr:rowOff>135437</xdr:rowOff>
    </xdr:to>
    <xdr:cxnSp macro="">
      <xdr:nvCxnSpPr>
        <xdr:cNvPr id="439" name="直線コネクタ 438">
          <a:extLst>
            <a:ext uri="{FF2B5EF4-FFF2-40B4-BE49-F238E27FC236}">
              <a16:creationId xmlns:a16="http://schemas.microsoft.com/office/drawing/2014/main" id="{8A28CD04-A0FA-4443-A44B-0540A3E6E692}"/>
            </a:ext>
          </a:extLst>
        </xdr:cNvPr>
        <xdr:cNvCxnSpPr/>
      </xdr:nvCxnSpPr>
      <xdr:spPr>
        <a:xfrm>
          <a:off x="16179800" y="2742384"/>
          <a:ext cx="838200" cy="47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A5C40F09-1277-4FFE-9DB4-3F9B5055CE45}"/>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8E8EBFCB-B620-4656-B679-3EAC4F3422C1}"/>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87902</xdr:rowOff>
    </xdr:from>
    <xdr:to>
      <xdr:col>77</xdr:col>
      <xdr:colOff>44450</xdr:colOff>
      <xdr:row>15</xdr:row>
      <xdr:rowOff>170634</xdr:rowOff>
    </xdr:to>
    <xdr:cxnSp macro="">
      <xdr:nvCxnSpPr>
        <xdr:cNvPr id="442" name="直線コネクタ 441">
          <a:extLst>
            <a:ext uri="{FF2B5EF4-FFF2-40B4-BE49-F238E27FC236}">
              <a16:creationId xmlns:a16="http://schemas.microsoft.com/office/drawing/2014/main" id="{1CBBAC96-870D-41E6-AD23-B4B497B1C2F0}"/>
            </a:ext>
          </a:extLst>
        </xdr:cNvPr>
        <xdr:cNvCxnSpPr/>
      </xdr:nvCxnSpPr>
      <xdr:spPr>
        <a:xfrm>
          <a:off x="15290800" y="2659652"/>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89A76E0B-263A-4711-A463-4FAD9E54EA5A}"/>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93762E64-46BC-46F5-9DDC-F0DF4DBC08D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87902</xdr:rowOff>
    </xdr:from>
    <xdr:to>
      <xdr:col>72</xdr:col>
      <xdr:colOff>203200</xdr:colOff>
      <xdr:row>15</xdr:row>
      <xdr:rowOff>162016</xdr:rowOff>
    </xdr:to>
    <xdr:cxnSp macro="">
      <xdr:nvCxnSpPr>
        <xdr:cNvPr id="445" name="直線コネクタ 444">
          <a:extLst>
            <a:ext uri="{FF2B5EF4-FFF2-40B4-BE49-F238E27FC236}">
              <a16:creationId xmlns:a16="http://schemas.microsoft.com/office/drawing/2014/main" id="{60E64B8A-904F-4C27-B312-E95F69960560}"/>
            </a:ext>
          </a:extLst>
        </xdr:cNvPr>
        <xdr:cNvCxnSpPr/>
      </xdr:nvCxnSpPr>
      <xdr:spPr>
        <a:xfrm flipV="1">
          <a:off x="14401800" y="2659652"/>
          <a:ext cx="889000" cy="7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D6A1DA9D-5724-43CC-9B38-DAE5ADECB05E}"/>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D357D52E-78F2-4DDA-B20F-FE0E9D4C3517}"/>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93889</xdr:rowOff>
    </xdr:from>
    <xdr:to>
      <xdr:col>68</xdr:col>
      <xdr:colOff>152400</xdr:colOff>
      <xdr:row>15</xdr:row>
      <xdr:rowOff>162016</xdr:rowOff>
    </xdr:to>
    <xdr:cxnSp macro="">
      <xdr:nvCxnSpPr>
        <xdr:cNvPr id="448" name="直線コネクタ 447">
          <a:extLst>
            <a:ext uri="{FF2B5EF4-FFF2-40B4-BE49-F238E27FC236}">
              <a16:creationId xmlns:a16="http://schemas.microsoft.com/office/drawing/2014/main" id="{AA6DEF61-16EF-4D5C-8FC3-E360B17C647E}"/>
            </a:ext>
          </a:extLst>
        </xdr:cNvPr>
        <xdr:cNvCxnSpPr/>
      </xdr:nvCxnSpPr>
      <xdr:spPr>
        <a:xfrm>
          <a:off x="13512800" y="2494189"/>
          <a:ext cx="889000" cy="23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96785FB7-EE11-4FAC-8E84-003AE7BC7B6F}"/>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EAEECE90-CB28-41B0-B70C-F1CCD0BAB6BF}"/>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32887BF4-A012-4BA4-ABA6-BD9F84BE6BC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macro="" textlink="">
      <xdr:nvSpPr>
        <xdr:cNvPr id="452" name="テキスト ボックス 451">
          <a:extLst>
            <a:ext uri="{FF2B5EF4-FFF2-40B4-BE49-F238E27FC236}">
              <a16:creationId xmlns:a16="http://schemas.microsoft.com/office/drawing/2014/main" id="{34092D4B-4CFE-46C8-9192-3EBD393CFB31}"/>
            </a:ext>
          </a:extLst>
        </xdr:cNvPr>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58E19FA3-2142-4EFA-BFB8-269E5140053B}"/>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98F00C66-0636-42D6-A9FF-F26E4EC9363A}"/>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84E4AE33-6782-40E0-A006-2CE560756B21}"/>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6936A8FF-E534-4D0E-9F36-8102FD8FBD6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764EE66E-6343-483B-AE92-4CAADB930626}"/>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84637</xdr:rowOff>
    </xdr:from>
    <xdr:to>
      <xdr:col>81</xdr:col>
      <xdr:colOff>95250</xdr:colOff>
      <xdr:row>19</xdr:row>
      <xdr:rowOff>14787</xdr:rowOff>
    </xdr:to>
    <xdr:sp macro="" textlink="">
      <xdr:nvSpPr>
        <xdr:cNvPr id="458" name="楕円 457">
          <a:extLst>
            <a:ext uri="{FF2B5EF4-FFF2-40B4-BE49-F238E27FC236}">
              <a16:creationId xmlns:a16="http://schemas.microsoft.com/office/drawing/2014/main" id="{7D3CBC1C-7B79-499D-B855-14AB44C84A4B}"/>
            </a:ext>
          </a:extLst>
        </xdr:cNvPr>
        <xdr:cNvSpPr/>
      </xdr:nvSpPr>
      <xdr:spPr>
        <a:xfrm>
          <a:off x="16967200" y="317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56714</xdr:rowOff>
    </xdr:from>
    <xdr:ext cx="762000" cy="259045"/>
    <xdr:sp macro="" textlink="">
      <xdr:nvSpPr>
        <xdr:cNvPr id="459" name="将来負担の状況該当値テキスト">
          <a:extLst>
            <a:ext uri="{FF2B5EF4-FFF2-40B4-BE49-F238E27FC236}">
              <a16:creationId xmlns:a16="http://schemas.microsoft.com/office/drawing/2014/main" id="{2B9D9B29-E337-4683-A4FE-A51FBB1237AB}"/>
            </a:ext>
          </a:extLst>
        </xdr:cNvPr>
        <xdr:cNvSpPr txBox="1"/>
      </xdr:nvSpPr>
      <xdr:spPr>
        <a:xfrm>
          <a:off x="17106900" y="3142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119834</xdr:rowOff>
    </xdr:from>
    <xdr:to>
      <xdr:col>77</xdr:col>
      <xdr:colOff>95250</xdr:colOff>
      <xdr:row>16</xdr:row>
      <xdr:rowOff>49984</xdr:rowOff>
    </xdr:to>
    <xdr:sp macro="" textlink="">
      <xdr:nvSpPr>
        <xdr:cNvPr id="460" name="楕円 459">
          <a:extLst>
            <a:ext uri="{FF2B5EF4-FFF2-40B4-BE49-F238E27FC236}">
              <a16:creationId xmlns:a16="http://schemas.microsoft.com/office/drawing/2014/main" id="{3222A021-DB40-4CBF-8729-430E78D294A3}"/>
            </a:ext>
          </a:extLst>
        </xdr:cNvPr>
        <xdr:cNvSpPr/>
      </xdr:nvSpPr>
      <xdr:spPr>
        <a:xfrm>
          <a:off x="16129000" y="269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34761</xdr:rowOff>
    </xdr:from>
    <xdr:ext cx="736600" cy="259045"/>
    <xdr:sp macro="" textlink="">
      <xdr:nvSpPr>
        <xdr:cNvPr id="461" name="テキスト ボックス 460">
          <a:extLst>
            <a:ext uri="{FF2B5EF4-FFF2-40B4-BE49-F238E27FC236}">
              <a16:creationId xmlns:a16="http://schemas.microsoft.com/office/drawing/2014/main" id="{29FF4D8F-50AE-445D-87EE-01A63582B374}"/>
            </a:ext>
          </a:extLst>
        </xdr:cNvPr>
        <xdr:cNvSpPr txBox="1"/>
      </xdr:nvSpPr>
      <xdr:spPr>
        <a:xfrm>
          <a:off x="15798800" y="2777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37102</xdr:rowOff>
    </xdr:from>
    <xdr:to>
      <xdr:col>73</xdr:col>
      <xdr:colOff>44450</xdr:colOff>
      <xdr:row>15</xdr:row>
      <xdr:rowOff>138702</xdr:rowOff>
    </xdr:to>
    <xdr:sp macro="" textlink="">
      <xdr:nvSpPr>
        <xdr:cNvPr id="462" name="楕円 461">
          <a:extLst>
            <a:ext uri="{FF2B5EF4-FFF2-40B4-BE49-F238E27FC236}">
              <a16:creationId xmlns:a16="http://schemas.microsoft.com/office/drawing/2014/main" id="{F5019832-07B7-4F0C-BCAA-E887AFF8E4D4}"/>
            </a:ext>
          </a:extLst>
        </xdr:cNvPr>
        <xdr:cNvSpPr/>
      </xdr:nvSpPr>
      <xdr:spPr>
        <a:xfrm>
          <a:off x="15240000" y="260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123479</xdr:rowOff>
    </xdr:from>
    <xdr:ext cx="762000" cy="259045"/>
    <xdr:sp macro="" textlink="">
      <xdr:nvSpPr>
        <xdr:cNvPr id="463" name="テキスト ボックス 462">
          <a:extLst>
            <a:ext uri="{FF2B5EF4-FFF2-40B4-BE49-F238E27FC236}">
              <a16:creationId xmlns:a16="http://schemas.microsoft.com/office/drawing/2014/main" id="{11B3A5A4-D855-4BC1-AB90-D405B6C39E15}"/>
            </a:ext>
          </a:extLst>
        </xdr:cNvPr>
        <xdr:cNvSpPr txBox="1"/>
      </xdr:nvSpPr>
      <xdr:spPr>
        <a:xfrm>
          <a:off x="14909800" y="2695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111216</xdr:rowOff>
    </xdr:from>
    <xdr:to>
      <xdr:col>68</xdr:col>
      <xdr:colOff>203200</xdr:colOff>
      <xdr:row>16</xdr:row>
      <xdr:rowOff>41366</xdr:rowOff>
    </xdr:to>
    <xdr:sp macro="" textlink="">
      <xdr:nvSpPr>
        <xdr:cNvPr id="464" name="楕円 463">
          <a:extLst>
            <a:ext uri="{FF2B5EF4-FFF2-40B4-BE49-F238E27FC236}">
              <a16:creationId xmlns:a16="http://schemas.microsoft.com/office/drawing/2014/main" id="{C25E0239-2C7E-43F6-B253-9BC8C856052F}"/>
            </a:ext>
          </a:extLst>
        </xdr:cNvPr>
        <xdr:cNvSpPr/>
      </xdr:nvSpPr>
      <xdr:spPr>
        <a:xfrm>
          <a:off x="14351000" y="268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26143</xdr:rowOff>
    </xdr:from>
    <xdr:ext cx="762000" cy="259045"/>
    <xdr:sp macro="" textlink="">
      <xdr:nvSpPr>
        <xdr:cNvPr id="465" name="テキスト ボックス 464">
          <a:extLst>
            <a:ext uri="{FF2B5EF4-FFF2-40B4-BE49-F238E27FC236}">
              <a16:creationId xmlns:a16="http://schemas.microsoft.com/office/drawing/2014/main" id="{C89C55C2-AD92-4728-BA84-35D59C42950E}"/>
            </a:ext>
          </a:extLst>
        </xdr:cNvPr>
        <xdr:cNvSpPr txBox="1"/>
      </xdr:nvSpPr>
      <xdr:spPr>
        <a:xfrm>
          <a:off x="14020800" y="276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43089</xdr:rowOff>
    </xdr:from>
    <xdr:to>
      <xdr:col>64</xdr:col>
      <xdr:colOff>152400</xdr:colOff>
      <xdr:row>14</xdr:row>
      <xdr:rowOff>144689</xdr:rowOff>
    </xdr:to>
    <xdr:sp macro="" textlink="">
      <xdr:nvSpPr>
        <xdr:cNvPr id="466" name="楕円 465">
          <a:extLst>
            <a:ext uri="{FF2B5EF4-FFF2-40B4-BE49-F238E27FC236}">
              <a16:creationId xmlns:a16="http://schemas.microsoft.com/office/drawing/2014/main" id="{3AF9BBB7-4B24-461F-BE67-897DED98AAD2}"/>
            </a:ext>
          </a:extLst>
        </xdr:cNvPr>
        <xdr:cNvSpPr/>
      </xdr:nvSpPr>
      <xdr:spPr>
        <a:xfrm>
          <a:off x="13462000" y="244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154866</xdr:rowOff>
    </xdr:from>
    <xdr:ext cx="762000" cy="259045"/>
    <xdr:sp macro="" textlink="">
      <xdr:nvSpPr>
        <xdr:cNvPr id="467" name="テキスト ボックス 466">
          <a:extLst>
            <a:ext uri="{FF2B5EF4-FFF2-40B4-BE49-F238E27FC236}">
              <a16:creationId xmlns:a16="http://schemas.microsoft.com/office/drawing/2014/main" id="{6B7A5836-85D1-4480-A2ED-7C3EA0145DED}"/>
            </a:ext>
          </a:extLst>
        </xdr:cNvPr>
        <xdr:cNvSpPr txBox="1"/>
      </xdr:nvSpPr>
      <xdr:spPr>
        <a:xfrm>
          <a:off x="13131800" y="2212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A29AC11-1AB8-42F0-8082-2120697D237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E31240B8-3523-4984-AA21-C9FFAC747B2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3532D13-46F7-4195-B7B9-960DE6B8E2BF}"/>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A1643FC-AF61-4F81-A662-DD7B8B3C6BC7}"/>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2961786-D6FA-4B2D-A164-E6D5F779DE1C}"/>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39F2C916-9B51-42E1-980C-AEE1E613285D}"/>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A53F0F75-B0DD-4FFC-A618-76E6EC3CBFC8}"/>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B18F440-F685-4710-8755-931B10D0CA3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95B94FEA-215A-47A5-9901-75CEFD4715E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D2FB9033-79CB-4768-88CB-9557F1844F88}"/>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C5F85B3-DFCC-4650-8E86-59BDBD14F7AD}"/>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43,761
42,729
37.46
24,332,933
23,081,866
905,262
10,217,669
19,698,755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6F155B5C-B217-4356-A1B8-CF9A34C2B3B4}"/>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DAF21B8-3084-44D0-8D7E-AEE9BA0EE2A9}"/>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5196806-E88B-42F7-990D-65BC594F10A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292F9EC-0845-4DDD-9F88-E3E40DFD6E7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3E62D04-7555-4E0C-811D-F5EFA5B2B8C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69CF69C3-4B6C-4CA0-928D-49BEB1FAAE2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CD4D817-3B22-4332-A71A-EA7B0F963A9A}"/>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B7C4244F-3F20-42A2-9C42-D3D0FB7EB12C}"/>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62EDB67-01A2-43A3-B3A3-794109549F9E}"/>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E9EC02DA-8076-4E29-AD22-421AF90CE38D}"/>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14907C0-2AA7-474D-952C-FCE8FB404EC5}"/>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5ED5B5A3-ACAF-40BD-961F-07FB7EF5EC6D}"/>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3071291-0798-44F4-B47D-55A3DB6A0C6C}"/>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62629F19-43C9-4947-B812-9A05941596F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77EB09A-A2B5-424E-95AA-D78252B8C02B}"/>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07AF785-F518-4192-AE05-122AEFA12E7B}"/>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3AD20905-6C8C-4453-9FFA-AA46E03437E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E36D5957-5BEF-4D24-AA89-2C56D653F96D}"/>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E8EDC5D-0603-4DFE-8D04-FD4A8BA985A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652EDE4B-788E-4793-89CF-D60C597BA084}"/>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2B8EFC7A-30B9-4B41-BE63-2DBDE50F068E}"/>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1AAB9804-C6AB-4899-8866-9228B35A07B2}"/>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57D6B182-7FC9-4EC6-B989-BA2018A45166}"/>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57D4FF0-E743-4A6D-A737-AA61D6EBFD4F}"/>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535A49E-6F91-4C7B-9466-5D60D6668872}"/>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F142965-2E86-4CA9-AE3C-6E2D660F57C3}"/>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9006DFA-B6F0-4DA2-912A-E8D4B6A6ED36}"/>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82B3BD1A-C861-44E8-B5DC-7BA1AA5FC144}"/>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93324BB8-096B-4CAA-AE51-842E872EEC97}"/>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2927383-155F-464D-B4A3-AFD33453BCFF}"/>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AF2AA90-DA2A-46D5-A289-4BB8F38D66C3}"/>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ED52E87C-62BF-4449-B9D1-BF4663D8013C}"/>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経常一般人件費は、常勤職員や会計年度任用職員等に係る経費の増加に伴い前年度より増となったが、経常一般財源も増加したため、類似団体と比較すると、低い水準を維持できている。</a:t>
          </a:r>
        </a:p>
        <a:p>
          <a:r>
            <a:rPr kumimoji="1" lang="ja-JP" altLang="en-US" sz="1300">
              <a:latin typeface="ＭＳ Ｐゴシック" panose="020B0600070205080204" pitchFamily="50" charset="-128"/>
              <a:ea typeface="ＭＳ Ｐゴシック" panose="020B0600070205080204" pitchFamily="50" charset="-128"/>
            </a:rPr>
            <a:t>　今後も多様な行政需要に対応するため、職員及び会計年度任用職員の適切な定員管理に努めていく。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6262BF04-8C71-4040-B5C6-55A2AD9A852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15B771F-C147-4488-9608-9A2EF6F3355A}"/>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9D966E6-E86D-48DF-9485-0CB4A33FFAB3}"/>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75951ECA-C6AB-4A45-BD7E-1B7F825507CF}"/>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7897C351-5746-4069-9476-9CB62EF5A0C6}"/>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A865A2A1-0504-483F-AC7A-D552ACAAB9C6}"/>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9512AC36-EF73-43D1-8E82-A49DBC20C98F}"/>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B5CA1F3-A8B2-4685-AE8A-8B85EC18E7A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CD08E544-2FA8-4C5E-97B0-6783C939BAA3}"/>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6C4B3E54-5D87-4D6D-87B7-04D0539772C9}"/>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130E5D1D-A203-4DE6-A708-412605115C4E}"/>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E652B4EF-31D2-44A0-A197-59F711B7DF06}"/>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2CAD3C4D-4F55-4440-A2E6-02E444E19F9F}"/>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60521E2B-6520-4D30-BE99-1BEC4F60E148}"/>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60B3E3A2-E599-4852-A495-53E01A880739}"/>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EF2F1094-3188-4FE2-9897-21271E4A19B4}"/>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180EAB8C-03AD-472A-8E13-2EC680684D05}"/>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5F55DC39-8D63-4FEE-8D6D-647B0D3A960A}"/>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88FD796F-EA5C-42C9-81A1-47C9A5CA5E4F}"/>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129286</xdr:rowOff>
    </xdr:from>
    <xdr:to>
      <xdr:col>24</xdr:col>
      <xdr:colOff>25400</xdr:colOff>
      <xdr:row>36</xdr:row>
      <xdr:rowOff>53848</xdr:rowOff>
    </xdr:to>
    <xdr:cxnSp macro="">
      <xdr:nvCxnSpPr>
        <xdr:cNvPr id="64" name="直線コネクタ 63">
          <a:extLst>
            <a:ext uri="{FF2B5EF4-FFF2-40B4-BE49-F238E27FC236}">
              <a16:creationId xmlns:a16="http://schemas.microsoft.com/office/drawing/2014/main" id="{1BF89AD1-2B0C-4D68-B197-45C69124DE60}"/>
            </a:ext>
          </a:extLst>
        </xdr:cNvPr>
        <xdr:cNvCxnSpPr/>
      </xdr:nvCxnSpPr>
      <xdr:spPr>
        <a:xfrm>
          <a:off x="3987800" y="6130036"/>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A1CEECC6-B455-4381-AC17-3B158FCEFC9E}"/>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3B349D3E-CB71-4047-81FB-9876E06FCD5E}"/>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129286</xdr:rowOff>
    </xdr:from>
    <xdr:to>
      <xdr:col>19</xdr:col>
      <xdr:colOff>187325</xdr:colOff>
      <xdr:row>35</xdr:row>
      <xdr:rowOff>133858</xdr:rowOff>
    </xdr:to>
    <xdr:cxnSp macro="">
      <xdr:nvCxnSpPr>
        <xdr:cNvPr id="67" name="直線コネクタ 66">
          <a:extLst>
            <a:ext uri="{FF2B5EF4-FFF2-40B4-BE49-F238E27FC236}">
              <a16:creationId xmlns:a16="http://schemas.microsoft.com/office/drawing/2014/main" id="{C7A326BA-A4C5-4E35-9311-84B7949BCAF7}"/>
            </a:ext>
          </a:extLst>
        </xdr:cNvPr>
        <xdr:cNvCxnSpPr/>
      </xdr:nvCxnSpPr>
      <xdr:spPr>
        <a:xfrm flipV="1">
          <a:off x="3098800" y="61300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C841B3E3-9D64-4518-A1A4-36FCECF0A742}"/>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132B68C6-3529-467B-BDC7-EF4CF50349C2}"/>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129286</xdr:rowOff>
    </xdr:from>
    <xdr:to>
      <xdr:col>15</xdr:col>
      <xdr:colOff>98425</xdr:colOff>
      <xdr:row>35</xdr:row>
      <xdr:rowOff>133858</xdr:rowOff>
    </xdr:to>
    <xdr:cxnSp macro="">
      <xdr:nvCxnSpPr>
        <xdr:cNvPr id="70" name="直線コネクタ 69">
          <a:extLst>
            <a:ext uri="{FF2B5EF4-FFF2-40B4-BE49-F238E27FC236}">
              <a16:creationId xmlns:a16="http://schemas.microsoft.com/office/drawing/2014/main" id="{2EEB1CDB-52DB-4E38-A3D1-0C8D0FEAB4DC}"/>
            </a:ext>
          </a:extLst>
        </xdr:cNvPr>
        <xdr:cNvCxnSpPr/>
      </xdr:nvCxnSpPr>
      <xdr:spPr>
        <a:xfrm>
          <a:off x="2209800" y="61300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AB55302-28D4-452C-A275-2A779EC331B8}"/>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D6B8A232-CC98-48FE-853D-CF1AE644217F}"/>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129286</xdr:rowOff>
    </xdr:from>
    <xdr:to>
      <xdr:col>11</xdr:col>
      <xdr:colOff>9525</xdr:colOff>
      <xdr:row>36</xdr:row>
      <xdr:rowOff>12700</xdr:rowOff>
    </xdr:to>
    <xdr:cxnSp macro="">
      <xdr:nvCxnSpPr>
        <xdr:cNvPr id="73" name="直線コネクタ 72">
          <a:extLst>
            <a:ext uri="{FF2B5EF4-FFF2-40B4-BE49-F238E27FC236}">
              <a16:creationId xmlns:a16="http://schemas.microsoft.com/office/drawing/2014/main" id="{3019D6AF-1D7B-4470-BB32-0484D80ED280}"/>
            </a:ext>
          </a:extLst>
        </xdr:cNvPr>
        <xdr:cNvCxnSpPr/>
      </xdr:nvCxnSpPr>
      <xdr:spPr>
        <a:xfrm flipV="1">
          <a:off x="1320800" y="61300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69AE24C3-5F45-4915-8D41-0BC1F4310188}"/>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731DEB2E-670D-4E73-AEA5-941A00272179}"/>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A748506E-0470-4A92-BA14-3B3B4B2ACF56}"/>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15B498C1-BA85-4FF7-AEBA-5F8C277B6909}"/>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AEF6DA92-91E0-46E3-AE2B-C60BC9961746}"/>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472EECC2-9E1F-46B1-8378-571010018116}"/>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8ECDD488-981E-49DA-8A88-02BBB9EB235F}"/>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63D59D55-BCE4-415C-8BED-42280E66F0FD}"/>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E07CE9A5-92DA-49B0-B9CA-561A58F45106}"/>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xdr:rowOff>
    </xdr:from>
    <xdr:to>
      <xdr:col>24</xdr:col>
      <xdr:colOff>76200</xdr:colOff>
      <xdr:row>36</xdr:row>
      <xdr:rowOff>104648</xdr:rowOff>
    </xdr:to>
    <xdr:sp macro="" textlink="">
      <xdr:nvSpPr>
        <xdr:cNvPr id="83" name="楕円 82">
          <a:extLst>
            <a:ext uri="{FF2B5EF4-FFF2-40B4-BE49-F238E27FC236}">
              <a16:creationId xmlns:a16="http://schemas.microsoft.com/office/drawing/2014/main" id="{3CAA936B-5F29-4DD6-A972-9BC654687A77}"/>
            </a:ext>
          </a:extLst>
        </xdr:cNvPr>
        <xdr:cNvSpPr/>
      </xdr:nvSpPr>
      <xdr:spPr>
        <a:xfrm>
          <a:off x="4775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19575</xdr:rowOff>
    </xdr:from>
    <xdr:ext cx="762000" cy="259045"/>
    <xdr:sp macro="" textlink="">
      <xdr:nvSpPr>
        <xdr:cNvPr id="84" name="人件費該当値テキスト">
          <a:extLst>
            <a:ext uri="{FF2B5EF4-FFF2-40B4-BE49-F238E27FC236}">
              <a16:creationId xmlns:a16="http://schemas.microsoft.com/office/drawing/2014/main" id="{DC36FB97-378A-46D1-8AB5-E31165B02428}"/>
            </a:ext>
          </a:extLst>
        </xdr:cNvPr>
        <xdr:cNvSpPr txBox="1"/>
      </xdr:nvSpPr>
      <xdr:spPr>
        <a:xfrm>
          <a:off x="4914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78486</xdr:rowOff>
    </xdr:from>
    <xdr:to>
      <xdr:col>20</xdr:col>
      <xdr:colOff>38100</xdr:colOff>
      <xdr:row>36</xdr:row>
      <xdr:rowOff>8636</xdr:rowOff>
    </xdr:to>
    <xdr:sp macro="" textlink="">
      <xdr:nvSpPr>
        <xdr:cNvPr id="85" name="楕円 84">
          <a:extLst>
            <a:ext uri="{FF2B5EF4-FFF2-40B4-BE49-F238E27FC236}">
              <a16:creationId xmlns:a16="http://schemas.microsoft.com/office/drawing/2014/main" id="{1C85453B-6715-4616-B804-247F8BE1A975}"/>
            </a:ext>
          </a:extLst>
        </xdr:cNvPr>
        <xdr:cNvSpPr/>
      </xdr:nvSpPr>
      <xdr:spPr>
        <a:xfrm>
          <a:off x="3937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18813</xdr:rowOff>
    </xdr:from>
    <xdr:ext cx="736600" cy="259045"/>
    <xdr:sp macro="" textlink="">
      <xdr:nvSpPr>
        <xdr:cNvPr id="86" name="テキスト ボックス 85">
          <a:extLst>
            <a:ext uri="{FF2B5EF4-FFF2-40B4-BE49-F238E27FC236}">
              <a16:creationId xmlns:a16="http://schemas.microsoft.com/office/drawing/2014/main" id="{62177E2C-8BED-477E-819C-F2F8F2381874}"/>
            </a:ext>
          </a:extLst>
        </xdr:cNvPr>
        <xdr:cNvSpPr txBox="1"/>
      </xdr:nvSpPr>
      <xdr:spPr>
        <a:xfrm>
          <a:off x="3606800" y="584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83058</xdr:rowOff>
    </xdr:from>
    <xdr:to>
      <xdr:col>15</xdr:col>
      <xdr:colOff>149225</xdr:colOff>
      <xdr:row>36</xdr:row>
      <xdr:rowOff>13208</xdr:rowOff>
    </xdr:to>
    <xdr:sp macro="" textlink="">
      <xdr:nvSpPr>
        <xdr:cNvPr id="87" name="楕円 86">
          <a:extLst>
            <a:ext uri="{FF2B5EF4-FFF2-40B4-BE49-F238E27FC236}">
              <a16:creationId xmlns:a16="http://schemas.microsoft.com/office/drawing/2014/main" id="{E7057993-2CC6-405E-B67B-A8116606C71E}"/>
            </a:ext>
          </a:extLst>
        </xdr:cNvPr>
        <xdr:cNvSpPr/>
      </xdr:nvSpPr>
      <xdr:spPr>
        <a:xfrm>
          <a:off x="3048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23385</xdr:rowOff>
    </xdr:from>
    <xdr:ext cx="762000" cy="259045"/>
    <xdr:sp macro="" textlink="">
      <xdr:nvSpPr>
        <xdr:cNvPr id="88" name="テキスト ボックス 87">
          <a:extLst>
            <a:ext uri="{FF2B5EF4-FFF2-40B4-BE49-F238E27FC236}">
              <a16:creationId xmlns:a16="http://schemas.microsoft.com/office/drawing/2014/main" id="{A694316F-E11B-4DB3-BC24-3CA2CDCBDED9}"/>
            </a:ext>
          </a:extLst>
        </xdr:cNvPr>
        <xdr:cNvSpPr txBox="1"/>
      </xdr:nvSpPr>
      <xdr:spPr>
        <a:xfrm>
          <a:off x="2717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78486</xdr:rowOff>
    </xdr:from>
    <xdr:to>
      <xdr:col>11</xdr:col>
      <xdr:colOff>60325</xdr:colOff>
      <xdr:row>36</xdr:row>
      <xdr:rowOff>8636</xdr:rowOff>
    </xdr:to>
    <xdr:sp macro="" textlink="">
      <xdr:nvSpPr>
        <xdr:cNvPr id="89" name="楕円 88">
          <a:extLst>
            <a:ext uri="{FF2B5EF4-FFF2-40B4-BE49-F238E27FC236}">
              <a16:creationId xmlns:a16="http://schemas.microsoft.com/office/drawing/2014/main" id="{C6C89153-5E6F-492A-BF98-9E49AAA5FD85}"/>
            </a:ext>
          </a:extLst>
        </xdr:cNvPr>
        <xdr:cNvSpPr/>
      </xdr:nvSpPr>
      <xdr:spPr>
        <a:xfrm>
          <a:off x="2159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18813</xdr:rowOff>
    </xdr:from>
    <xdr:ext cx="762000" cy="259045"/>
    <xdr:sp macro="" textlink="">
      <xdr:nvSpPr>
        <xdr:cNvPr id="90" name="テキスト ボックス 89">
          <a:extLst>
            <a:ext uri="{FF2B5EF4-FFF2-40B4-BE49-F238E27FC236}">
              <a16:creationId xmlns:a16="http://schemas.microsoft.com/office/drawing/2014/main" id="{BB50449B-57BD-451A-9DBA-C752110D805D}"/>
            </a:ext>
          </a:extLst>
        </xdr:cNvPr>
        <xdr:cNvSpPr txBox="1"/>
      </xdr:nvSpPr>
      <xdr:spPr>
        <a:xfrm>
          <a:off x="1828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1" name="楕円 90">
          <a:extLst>
            <a:ext uri="{FF2B5EF4-FFF2-40B4-BE49-F238E27FC236}">
              <a16:creationId xmlns:a16="http://schemas.microsoft.com/office/drawing/2014/main" id="{37A41297-5006-4500-8F9E-D08266939462}"/>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2" name="テキスト ボックス 91">
          <a:extLst>
            <a:ext uri="{FF2B5EF4-FFF2-40B4-BE49-F238E27FC236}">
              <a16:creationId xmlns:a16="http://schemas.microsoft.com/office/drawing/2014/main" id="{AD7241ED-66DA-48E8-A10F-10CBF8A00EA6}"/>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56A48D9F-C78C-473B-ABD1-E3A9D32D8D6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160C74C3-BB08-4C7C-B5B3-57C1F355C0F1}"/>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5F16BC6-293D-4439-91E3-F4C786250DFD}"/>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FFFD6CDC-94C4-4F95-9A93-FD4A9A68E81A}"/>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BA8AEC81-70DB-449F-AC8C-9C89F6878D68}"/>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6C8A42A2-0557-449F-9CA7-D7429E3FCC9B}"/>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30111C48-92B9-4F06-B83E-D8E782103AFA}"/>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2E962E76-2342-4224-B9B4-F795F72FD8C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6C81CE6-3BE8-4B02-ACD5-88C7B118B943}"/>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164BF139-FDF4-4C89-9E3D-EF1C9A321475}"/>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822AD2FC-00A2-4673-B120-BEBE4E5CFA2E}"/>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経常一般物件費は、小学校の教科書改訂に係る教材費や、放課後児童健全育成事業に係る委託料の増等により、増加となった。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今後も住民サービスの充実と経費のバランスを注視しながら、健全な財政運営を図る。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2FAC5892-4E2F-4773-B0AC-3DF6303FFAB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A1534207-227A-4851-A21A-1E9F9D82C01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F527CD01-6D24-47FB-B750-2406823447FB}"/>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67C52A98-D970-4F56-A853-395C685222B6}"/>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56DED673-E058-4E10-A289-8E7D69AFE9D4}"/>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7525FDD1-C400-4B87-9BA0-2690F6B6F935}"/>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A6C92056-C7A9-41CD-A67A-FDA65EA4BFD9}"/>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7E6B5F04-52E8-477A-8083-716412DC0568}"/>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93B022E6-A7B4-4AEE-A01F-5FB2E119906B}"/>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82A92E0A-8DB2-40D4-B0C5-A1A07291043B}"/>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4BD31FAD-8555-4F23-9BE4-2FE0867EABBE}"/>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AAA0FBA9-8CA4-48BA-9954-EECE331C827D}"/>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6BFF7B82-C0F3-49E9-886A-FD1FB39C8D7A}"/>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B5079173-7B09-4050-AFF6-045BBB95F0C2}"/>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68069DE9-7FC3-4133-AD5B-3C54CA7B1FF7}"/>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D3CF5D12-BC1B-46A9-881C-CAF4758CCEDD}"/>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23FFCD01-2A7B-408E-8442-93D2FC737D41}"/>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xdr:rowOff>
    </xdr:from>
    <xdr:to>
      <xdr:col>82</xdr:col>
      <xdr:colOff>107950</xdr:colOff>
      <xdr:row>17</xdr:row>
      <xdr:rowOff>81280</xdr:rowOff>
    </xdr:to>
    <xdr:cxnSp macro="">
      <xdr:nvCxnSpPr>
        <xdr:cNvPr id="121" name="直線コネクタ 120">
          <a:extLst>
            <a:ext uri="{FF2B5EF4-FFF2-40B4-BE49-F238E27FC236}">
              <a16:creationId xmlns:a16="http://schemas.microsoft.com/office/drawing/2014/main" id="{38E88062-F336-43E8-90C6-A67ADC02CDB8}"/>
            </a:ext>
          </a:extLst>
        </xdr:cNvPr>
        <xdr:cNvCxnSpPr/>
      </xdr:nvCxnSpPr>
      <xdr:spPr>
        <a:xfrm>
          <a:off x="15671800" y="291592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54675203-36D1-44D3-980B-C938F572FB0B}"/>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3061036E-AC44-41A1-ABAC-0EB7D26CEC7E}"/>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17</xdr:row>
      <xdr:rowOff>1270</xdr:rowOff>
    </xdr:to>
    <xdr:cxnSp macro="">
      <xdr:nvCxnSpPr>
        <xdr:cNvPr id="124" name="直線コネクタ 123">
          <a:extLst>
            <a:ext uri="{FF2B5EF4-FFF2-40B4-BE49-F238E27FC236}">
              <a16:creationId xmlns:a16="http://schemas.microsoft.com/office/drawing/2014/main" id="{838FB353-5F47-4A81-AF09-BC7973443973}"/>
            </a:ext>
          </a:extLst>
        </xdr:cNvPr>
        <xdr:cNvCxnSpPr/>
      </xdr:nvCxnSpPr>
      <xdr:spPr>
        <a:xfrm>
          <a:off x="14782800" y="28473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74D4EAEB-9B31-4D0E-918F-17D8BDF009F7}"/>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3EB4D5EE-1281-4D34-BD61-BCF4FBDDF1B8}"/>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18415</xdr:rowOff>
    </xdr:from>
    <xdr:to>
      <xdr:col>73</xdr:col>
      <xdr:colOff>180975</xdr:colOff>
      <xdr:row>16</xdr:row>
      <xdr:rowOff>104140</xdr:rowOff>
    </xdr:to>
    <xdr:cxnSp macro="">
      <xdr:nvCxnSpPr>
        <xdr:cNvPr id="127" name="直線コネクタ 126">
          <a:extLst>
            <a:ext uri="{FF2B5EF4-FFF2-40B4-BE49-F238E27FC236}">
              <a16:creationId xmlns:a16="http://schemas.microsoft.com/office/drawing/2014/main" id="{2F12E6B7-36EC-4464-AF58-013570656E96}"/>
            </a:ext>
          </a:extLst>
        </xdr:cNvPr>
        <xdr:cNvCxnSpPr/>
      </xdr:nvCxnSpPr>
      <xdr:spPr>
        <a:xfrm>
          <a:off x="13893800" y="276161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8EC003DD-9D1B-4093-BD40-46A67C15A06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C027549E-92E2-47A7-8E9F-45EBA15771FD}"/>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18415</xdr:rowOff>
    </xdr:from>
    <xdr:to>
      <xdr:col>69</xdr:col>
      <xdr:colOff>92075</xdr:colOff>
      <xdr:row>16</xdr:row>
      <xdr:rowOff>92710</xdr:rowOff>
    </xdr:to>
    <xdr:cxnSp macro="">
      <xdr:nvCxnSpPr>
        <xdr:cNvPr id="130" name="直線コネクタ 129">
          <a:extLst>
            <a:ext uri="{FF2B5EF4-FFF2-40B4-BE49-F238E27FC236}">
              <a16:creationId xmlns:a16="http://schemas.microsoft.com/office/drawing/2014/main" id="{CE996536-FF64-476F-9596-A67002DFAD91}"/>
            </a:ext>
          </a:extLst>
        </xdr:cNvPr>
        <xdr:cNvCxnSpPr/>
      </xdr:nvCxnSpPr>
      <xdr:spPr>
        <a:xfrm flipV="1">
          <a:off x="13004800" y="276161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113B5A84-D8D8-4B78-B6B2-ED960E007D4A}"/>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118E0B44-2C8E-4148-A660-9AA1AFB2E6A1}"/>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295FADA9-A20A-4920-A8EC-973AC6C5738B}"/>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E13792CF-C7F8-4F97-830E-9D2C99EEC80D}"/>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346B78D9-B37B-444E-9446-F218DFBB6527}"/>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48DA1819-1C97-4B31-85A0-CBB471D1D172}"/>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BC4AE484-CF89-4A94-A2AB-6D6EC1F483D1}"/>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7150033B-5A63-426A-B4B4-46028B1A9C82}"/>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56B6C1D7-8F98-4208-9898-48FEC6E0ECFA}"/>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30480</xdr:rowOff>
    </xdr:from>
    <xdr:to>
      <xdr:col>82</xdr:col>
      <xdr:colOff>158750</xdr:colOff>
      <xdr:row>17</xdr:row>
      <xdr:rowOff>132080</xdr:rowOff>
    </xdr:to>
    <xdr:sp macro="" textlink="">
      <xdr:nvSpPr>
        <xdr:cNvPr id="140" name="楕円 139">
          <a:extLst>
            <a:ext uri="{FF2B5EF4-FFF2-40B4-BE49-F238E27FC236}">
              <a16:creationId xmlns:a16="http://schemas.microsoft.com/office/drawing/2014/main" id="{7D504913-8DBF-4E60-94EE-792B07F2A088}"/>
            </a:ext>
          </a:extLst>
        </xdr:cNvPr>
        <xdr:cNvSpPr/>
      </xdr:nvSpPr>
      <xdr:spPr>
        <a:xfrm>
          <a:off x="16459200" y="294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2557</xdr:rowOff>
    </xdr:from>
    <xdr:ext cx="762000" cy="259045"/>
    <xdr:sp macro="" textlink="">
      <xdr:nvSpPr>
        <xdr:cNvPr id="141" name="物件費該当値テキスト">
          <a:extLst>
            <a:ext uri="{FF2B5EF4-FFF2-40B4-BE49-F238E27FC236}">
              <a16:creationId xmlns:a16="http://schemas.microsoft.com/office/drawing/2014/main" id="{A34E29A6-C9B6-4D73-9017-01DA9295649E}"/>
            </a:ext>
          </a:extLst>
        </xdr:cNvPr>
        <xdr:cNvSpPr txBox="1"/>
      </xdr:nvSpPr>
      <xdr:spPr>
        <a:xfrm>
          <a:off x="16598900" y="291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121920</xdr:rowOff>
    </xdr:from>
    <xdr:to>
      <xdr:col>78</xdr:col>
      <xdr:colOff>120650</xdr:colOff>
      <xdr:row>17</xdr:row>
      <xdr:rowOff>52070</xdr:rowOff>
    </xdr:to>
    <xdr:sp macro="" textlink="">
      <xdr:nvSpPr>
        <xdr:cNvPr id="142" name="楕円 141">
          <a:extLst>
            <a:ext uri="{FF2B5EF4-FFF2-40B4-BE49-F238E27FC236}">
              <a16:creationId xmlns:a16="http://schemas.microsoft.com/office/drawing/2014/main" id="{399E7201-FFC1-46C0-874A-3774187BB16C}"/>
            </a:ext>
          </a:extLst>
        </xdr:cNvPr>
        <xdr:cNvSpPr/>
      </xdr:nvSpPr>
      <xdr:spPr>
        <a:xfrm>
          <a:off x="15621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36847</xdr:rowOff>
    </xdr:from>
    <xdr:ext cx="736600" cy="259045"/>
    <xdr:sp macro="" textlink="">
      <xdr:nvSpPr>
        <xdr:cNvPr id="143" name="テキスト ボックス 142">
          <a:extLst>
            <a:ext uri="{FF2B5EF4-FFF2-40B4-BE49-F238E27FC236}">
              <a16:creationId xmlns:a16="http://schemas.microsoft.com/office/drawing/2014/main" id="{1A9CDAC1-8762-44BF-B3AB-1742B1D1DFB0}"/>
            </a:ext>
          </a:extLst>
        </xdr:cNvPr>
        <xdr:cNvSpPr txBox="1"/>
      </xdr:nvSpPr>
      <xdr:spPr>
        <a:xfrm>
          <a:off x="15290800" y="295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4" name="楕円 143">
          <a:extLst>
            <a:ext uri="{FF2B5EF4-FFF2-40B4-BE49-F238E27FC236}">
              <a16:creationId xmlns:a16="http://schemas.microsoft.com/office/drawing/2014/main" id="{62991BDF-A53E-486C-9C16-991286FC7E0D}"/>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139717</xdr:rowOff>
    </xdr:from>
    <xdr:ext cx="762000" cy="259045"/>
    <xdr:sp macro="" textlink="">
      <xdr:nvSpPr>
        <xdr:cNvPr id="145" name="テキスト ボックス 144">
          <a:extLst>
            <a:ext uri="{FF2B5EF4-FFF2-40B4-BE49-F238E27FC236}">
              <a16:creationId xmlns:a16="http://schemas.microsoft.com/office/drawing/2014/main" id="{A2E36FF5-5FAB-4645-81F7-5A16709BE842}"/>
            </a:ext>
          </a:extLst>
        </xdr:cNvPr>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139065</xdr:rowOff>
    </xdr:from>
    <xdr:to>
      <xdr:col>69</xdr:col>
      <xdr:colOff>142875</xdr:colOff>
      <xdr:row>16</xdr:row>
      <xdr:rowOff>69215</xdr:rowOff>
    </xdr:to>
    <xdr:sp macro="" textlink="">
      <xdr:nvSpPr>
        <xdr:cNvPr id="146" name="楕円 145">
          <a:extLst>
            <a:ext uri="{FF2B5EF4-FFF2-40B4-BE49-F238E27FC236}">
              <a16:creationId xmlns:a16="http://schemas.microsoft.com/office/drawing/2014/main" id="{787FA99F-3097-4E8E-B1B6-80FEF648AE67}"/>
            </a:ext>
          </a:extLst>
        </xdr:cNvPr>
        <xdr:cNvSpPr/>
      </xdr:nvSpPr>
      <xdr:spPr>
        <a:xfrm>
          <a:off x="138430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53992</xdr:rowOff>
    </xdr:from>
    <xdr:ext cx="762000" cy="259045"/>
    <xdr:sp macro="" textlink="">
      <xdr:nvSpPr>
        <xdr:cNvPr id="147" name="テキスト ボックス 146">
          <a:extLst>
            <a:ext uri="{FF2B5EF4-FFF2-40B4-BE49-F238E27FC236}">
              <a16:creationId xmlns:a16="http://schemas.microsoft.com/office/drawing/2014/main" id="{FD03F0BA-04CC-43CD-9682-A14E173BDF77}"/>
            </a:ext>
          </a:extLst>
        </xdr:cNvPr>
        <xdr:cNvSpPr txBox="1"/>
      </xdr:nvSpPr>
      <xdr:spPr>
        <a:xfrm>
          <a:off x="13512800" y="279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41910</xdr:rowOff>
    </xdr:from>
    <xdr:to>
      <xdr:col>65</xdr:col>
      <xdr:colOff>53975</xdr:colOff>
      <xdr:row>16</xdr:row>
      <xdr:rowOff>143510</xdr:rowOff>
    </xdr:to>
    <xdr:sp macro="" textlink="">
      <xdr:nvSpPr>
        <xdr:cNvPr id="148" name="楕円 147">
          <a:extLst>
            <a:ext uri="{FF2B5EF4-FFF2-40B4-BE49-F238E27FC236}">
              <a16:creationId xmlns:a16="http://schemas.microsoft.com/office/drawing/2014/main" id="{2219360A-5AC8-420B-B765-8BA3566D2E8B}"/>
            </a:ext>
          </a:extLst>
        </xdr:cNvPr>
        <xdr:cNvSpPr/>
      </xdr:nvSpPr>
      <xdr:spPr>
        <a:xfrm>
          <a:off x="12954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128287</xdr:rowOff>
    </xdr:from>
    <xdr:ext cx="762000" cy="259045"/>
    <xdr:sp macro="" textlink="">
      <xdr:nvSpPr>
        <xdr:cNvPr id="149" name="テキスト ボックス 148">
          <a:extLst>
            <a:ext uri="{FF2B5EF4-FFF2-40B4-BE49-F238E27FC236}">
              <a16:creationId xmlns:a16="http://schemas.microsoft.com/office/drawing/2014/main" id="{605B2A18-850A-4715-A396-7720BC7055C8}"/>
            </a:ext>
          </a:extLst>
        </xdr:cNvPr>
        <xdr:cNvSpPr txBox="1"/>
      </xdr:nvSpPr>
      <xdr:spPr>
        <a:xfrm>
          <a:off x="126238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B105D282-B740-4578-AF60-F33BF73E46FD}"/>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E0169A48-619A-4367-9F30-292A204F347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9BCF60C0-6014-4C6E-9140-A8AA573CCC9B}"/>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D19B8220-C302-4625-BE64-BB62B5A376D3}"/>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62C37F32-FAD9-4E2A-BBA1-649EF33228E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BD37CC74-6F95-4E41-8E94-3AB3F2B1FD9E}"/>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C959EFB6-120E-401C-B7AC-D878A029109B}"/>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DEB2BBB-B124-46F4-8540-C48ED196426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A75F482-3012-4153-8B33-294C815EA9D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29BCF5B2-FA02-4BB0-B24C-677B9468B18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556E73FD-3E40-4228-82AF-CA404EE67DB6}"/>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経常一般扶助費は、私立保育所等への負担金等について、事業費は増加したものの、充当財源額が増加したことによる減により、減少となった。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今後も住民サービスの充実と経費のバランスを注視しながら実施していく。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3F973A08-3F71-4848-A203-E605804ACD3D}"/>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ABC475CF-EBC5-4071-935B-761A689DD151}"/>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A72EB52C-B3B1-43BA-A82F-0CF340C932B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9A7FA6E8-EC8F-45E7-9D06-C56CAFD6F71E}"/>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A0721622-EA80-44BA-BEF5-5B6446E58426}"/>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1329C91C-C8D6-4322-90C8-FAA50B50272B}"/>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C51BC99A-CE48-4550-9D11-981401E1F10D}"/>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B950124-7A12-4311-B500-AC79C32916D4}"/>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4623B776-843C-4198-89E2-3A9059036301}"/>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6AC93225-7028-41D4-843A-2AE948DC3308}"/>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480A7D5D-4FF7-40CC-8702-85D45893434A}"/>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657A7ACE-578A-4238-90B6-575B1BD20F6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46359FC3-DDA3-4FD9-BBDD-A61AADDA3A5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9F35BC19-3C04-40BC-9347-3A1A706E0163}"/>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37484297-DD8A-4BD0-ADBA-68DBF5B57AA2}"/>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E128CAC-24B1-4DA3-8BB5-C66AB0E3DC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55F9DE2B-91D4-4A76-AA99-B18605FF1FD6}"/>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AFEC100C-E349-4313-A30D-309EF964D01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16390E3A-27C2-47D8-A0FD-8EBAC75FD157}"/>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133858</xdr:rowOff>
    </xdr:from>
    <xdr:to>
      <xdr:col>24</xdr:col>
      <xdr:colOff>25400</xdr:colOff>
      <xdr:row>58</xdr:row>
      <xdr:rowOff>163576</xdr:rowOff>
    </xdr:to>
    <xdr:cxnSp macro="">
      <xdr:nvCxnSpPr>
        <xdr:cNvPr id="180" name="直線コネクタ 179">
          <a:extLst>
            <a:ext uri="{FF2B5EF4-FFF2-40B4-BE49-F238E27FC236}">
              <a16:creationId xmlns:a16="http://schemas.microsoft.com/office/drawing/2014/main" id="{CA840BED-5DD4-4CD2-9BB5-9D903AB4D025}"/>
            </a:ext>
          </a:extLst>
        </xdr:cNvPr>
        <xdr:cNvCxnSpPr/>
      </xdr:nvCxnSpPr>
      <xdr:spPr>
        <a:xfrm flipV="1">
          <a:off x="3987800" y="9906508"/>
          <a:ext cx="8382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BC800145-DF88-4D0A-B8BC-2D55A9059414}"/>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32FEAE6D-2E88-4CBC-82B1-B6219EF77E2E}"/>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17272</xdr:rowOff>
    </xdr:from>
    <xdr:to>
      <xdr:col>19</xdr:col>
      <xdr:colOff>187325</xdr:colOff>
      <xdr:row>58</xdr:row>
      <xdr:rowOff>163576</xdr:rowOff>
    </xdr:to>
    <xdr:cxnSp macro="">
      <xdr:nvCxnSpPr>
        <xdr:cNvPr id="183" name="直線コネクタ 182">
          <a:extLst>
            <a:ext uri="{FF2B5EF4-FFF2-40B4-BE49-F238E27FC236}">
              <a16:creationId xmlns:a16="http://schemas.microsoft.com/office/drawing/2014/main" id="{CD3C3CE2-83B5-42B9-8CA3-6E0D058CAD67}"/>
            </a:ext>
          </a:extLst>
        </xdr:cNvPr>
        <xdr:cNvCxnSpPr/>
      </xdr:nvCxnSpPr>
      <xdr:spPr>
        <a:xfrm>
          <a:off x="3098800" y="996137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27B794F6-77F4-40E1-969C-F6D5AC3EBE7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B0976A3F-16F4-4FEC-9F7D-AD0FCB7714DD}"/>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60706</xdr:rowOff>
    </xdr:from>
    <xdr:to>
      <xdr:col>15</xdr:col>
      <xdr:colOff>98425</xdr:colOff>
      <xdr:row>58</xdr:row>
      <xdr:rowOff>17272</xdr:rowOff>
    </xdr:to>
    <xdr:cxnSp macro="">
      <xdr:nvCxnSpPr>
        <xdr:cNvPr id="186" name="直線コネクタ 185">
          <a:extLst>
            <a:ext uri="{FF2B5EF4-FFF2-40B4-BE49-F238E27FC236}">
              <a16:creationId xmlns:a16="http://schemas.microsoft.com/office/drawing/2014/main" id="{15B6A65D-EE85-4606-80D8-E6E66AD073F8}"/>
            </a:ext>
          </a:extLst>
        </xdr:cNvPr>
        <xdr:cNvCxnSpPr/>
      </xdr:nvCxnSpPr>
      <xdr:spPr>
        <a:xfrm>
          <a:off x="2209800" y="983335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2F9E56AB-A199-4114-90D1-56D91CAE79F9}"/>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7FCE3ADF-E0D9-498F-8359-69EF7F5FB064}"/>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60706</xdr:rowOff>
    </xdr:from>
    <xdr:to>
      <xdr:col>11</xdr:col>
      <xdr:colOff>9525</xdr:colOff>
      <xdr:row>57</xdr:row>
      <xdr:rowOff>143002</xdr:rowOff>
    </xdr:to>
    <xdr:cxnSp macro="">
      <xdr:nvCxnSpPr>
        <xdr:cNvPr id="189" name="直線コネクタ 188">
          <a:extLst>
            <a:ext uri="{FF2B5EF4-FFF2-40B4-BE49-F238E27FC236}">
              <a16:creationId xmlns:a16="http://schemas.microsoft.com/office/drawing/2014/main" id="{2C58FEDA-3FA8-40CC-BC8E-E94C71ECEF0F}"/>
            </a:ext>
          </a:extLst>
        </xdr:cNvPr>
        <xdr:cNvCxnSpPr/>
      </xdr:nvCxnSpPr>
      <xdr:spPr>
        <a:xfrm flipV="1">
          <a:off x="1320800" y="98333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A19C3F11-CE98-4A22-B724-588C6B29B9DF}"/>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1963F14A-F359-4438-9711-EABC206DD4EE}"/>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FC9C695E-5AEF-4A7C-932E-4BB9B562693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1F1EB1C1-44EF-4207-A07F-CB34901173DF}"/>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28810FD4-9EB0-4E27-BE2F-16B5730037B4}"/>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AFD1B880-05C1-4C5D-8945-D76CB775C78F}"/>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79F0B424-3CA7-4525-8357-044822E1144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3225489-9951-4271-80B3-C0547B16F3E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4B56C8AC-2BB9-4165-B454-6D91A959D9A2}"/>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83058</xdr:rowOff>
    </xdr:from>
    <xdr:to>
      <xdr:col>24</xdr:col>
      <xdr:colOff>76200</xdr:colOff>
      <xdr:row>58</xdr:row>
      <xdr:rowOff>13208</xdr:rowOff>
    </xdr:to>
    <xdr:sp macro="" textlink="">
      <xdr:nvSpPr>
        <xdr:cNvPr id="199" name="楕円 198">
          <a:extLst>
            <a:ext uri="{FF2B5EF4-FFF2-40B4-BE49-F238E27FC236}">
              <a16:creationId xmlns:a16="http://schemas.microsoft.com/office/drawing/2014/main" id="{A50F2C29-F464-4C2C-B88A-B0BC67840DC7}"/>
            </a:ext>
          </a:extLst>
        </xdr:cNvPr>
        <xdr:cNvSpPr/>
      </xdr:nvSpPr>
      <xdr:spPr>
        <a:xfrm>
          <a:off x="47752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55135</xdr:rowOff>
    </xdr:from>
    <xdr:ext cx="762000" cy="259045"/>
    <xdr:sp macro="" textlink="">
      <xdr:nvSpPr>
        <xdr:cNvPr id="200" name="扶助費該当値テキスト">
          <a:extLst>
            <a:ext uri="{FF2B5EF4-FFF2-40B4-BE49-F238E27FC236}">
              <a16:creationId xmlns:a16="http://schemas.microsoft.com/office/drawing/2014/main" id="{0B9FCE32-7ECC-4FF6-9644-5B3E1F94EB32}"/>
            </a:ext>
          </a:extLst>
        </xdr:cNvPr>
        <xdr:cNvSpPr txBox="1"/>
      </xdr:nvSpPr>
      <xdr:spPr>
        <a:xfrm>
          <a:off x="49149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112776</xdr:rowOff>
    </xdr:from>
    <xdr:to>
      <xdr:col>20</xdr:col>
      <xdr:colOff>38100</xdr:colOff>
      <xdr:row>59</xdr:row>
      <xdr:rowOff>42926</xdr:rowOff>
    </xdr:to>
    <xdr:sp macro="" textlink="">
      <xdr:nvSpPr>
        <xdr:cNvPr id="201" name="楕円 200">
          <a:extLst>
            <a:ext uri="{FF2B5EF4-FFF2-40B4-BE49-F238E27FC236}">
              <a16:creationId xmlns:a16="http://schemas.microsoft.com/office/drawing/2014/main" id="{CA48CF57-CDC7-47C7-8479-36CAC7A93F34}"/>
            </a:ext>
          </a:extLst>
        </xdr:cNvPr>
        <xdr:cNvSpPr/>
      </xdr:nvSpPr>
      <xdr:spPr>
        <a:xfrm>
          <a:off x="39370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27703</xdr:rowOff>
    </xdr:from>
    <xdr:ext cx="736600" cy="259045"/>
    <xdr:sp macro="" textlink="">
      <xdr:nvSpPr>
        <xdr:cNvPr id="202" name="テキスト ボックス 201">
          <a:extLst>
            <a:ext uri="{FF2B5EF4-FFF2-40B4-BE49-F238E27FC236}">
              <a16:creationId xmlns:a16="http://schemas.microsoft.com/office/drawing/2014/main" id="{558CBAF2-8CA1-4033-BF7E-7BB380A6AB4D}"/>
            </a:ext>
          </a:extLst>
        </xdr:cNvPr>
        <xdr:cNvSpPr txBox="1"/>
      </xdr:nvSpPr>
      <xdr:spPr>
        <a:xfrm>
          <a:off x="3606800" y="10143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137922</xdr:rowOff>
    </xdr:from>
    <xdr:to>
      <xdr:col>15</xdr:col>
      <xdr:colOff>149225</xdr:colOff>
      <xdr:row>58</xdr:row>
      <xdr:rowOff>68072</xdr:rowOff>
    </xdr:to>
    <xdr:sp macro="" textlink="">
      <xdr:nvSpPr>
        <xdr:cNvPr id="203" name="楕円 202">
          <a:extLst>
            <a:ext uri="{FF2B5EF4-FFF2-40B4-BE49-F238E27FC236}">
              <a16:creationId xmlns:a16="http://schemas.microsoft.com/office/drawing/2014/main" id="{B8BE2167-E61D-4F7F-95B4-3F36BBF034F5}"/>
            </a:ext>
          </a:extLst>
        </xdr:cNvPr>
        <xdr:cNvSpPr/>
      </xdr:nvSpPr>
      <xdr:spPr>
        <a:xfrm>
          <a:off x="3048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52849</xdr:rowOff>
    </xdr:from>
    <xdr:ext cx="762000" cy="259045"/>
    <xdr:sp macro="" textlink="">
      <xdr:nvSpPr>
        <xdr:cNvPr id="204" name="テキスト ボックス 203">
          <a:extLst>
            <a:ext uri="{FF2B5EF4-FFF2-40B4-BE49-F238E27FC236}">
              <a16:creationId xmlns:a16="http://schemas.microsoft.com/office/drawing/2014/main" id="{69AD17E5-8D3B-4AB1-84D9-94B558718BBC}"/>
            </a:ext>
          </a:extLst>
        </xdr:cNvPr>
        <xdr:cNvSpPr txBox="1"/>
      </xdr:nvSpPr>
      <xdr:spPr>
        <a:xfrm>
          <a:off x="2717800" y="999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9906</xdr:rowOff>
    </xdr:from>
    <xdr:to>
      <xdr:col>11</xdr:col>
      <xdr:colOff>60325</xdr:colOff>
      <xdr:row>57</xdr:row>
      <xdr:rowOff>111506</xdr:rowOff>
    </xdr:to>
    <xdr:sp macro="" textlink="">
      <xdr:nvSpPr>
        <xdr:cNvPr id="205" name="楕円 204">
          <a:extLst>
            <a:ext uri="{FF2B5EF4-FFF2-40B4-BE49-F238E27FC236}">
              <a16:creationId xmlns:a16="http://schemas.microsoft.com/office/drawing/2014/main" id="{24E22FC0-C4BE-4649-8DB0-424B5ABC11D9}"/>
            </a:ext>
          </a:extLst>
        </xdr:cNvPr>
        <xdr:cNvSpPr/>
      </xdr:nvSpPr>
      <xdr:spPr>
        <a:xfrm>
          <a:off x="2159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96283</xdr:rowOff>
    </xdr:from>
    <xdr:ext cx="762000" cy="259045"/>
    <xdr:sp macro="" textlink="">
      <xdr:nvSpPr>
        <xdr:cNvPr id="206" name="テキスト ボックス 205">
          <a:extLst>
            <a:ext uri="{FF2B5EF4-FFF2-40B4-BE49-F238E27FC236}">
              <a16:creationId xmlns:a16="http://schemas.microsoft.com/office/drawing/2014/main" id="{5FC84D20-F132-4056-B367-2EAFA0CB167D}"/>
            </a:ext>
          </a:extLst>
        </xdr:cNvPr>
        <xdr:cNvSpPr txBox="1"/>
      </xdr:nvSpPr>
      <xdr:spPr>
        <a:xfrm>
          <a:off x="1828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92202</xdr:rowOff>
    </xdr:from>
    <xdr:to>
      <xdr:col>6</xdr:col>
      <xdr:colOff>171450</xdr:colOff>
      <xdr:row>58</xdr:row>
      <xdr:rowOff>22352</xdr:rowOff>
    </xdr:to>
    <xdr:sp macro="" textlink="">
      <xdr:nvSpPr>
        <xdr:cNvPr id="207" name="楕円 206">
          <a:extLst>
            <a:ext uri="{FF2B5EF4-FFF2-40B4-BE49-F238E27FC236}">
              <a16:creationId xmlns:a16="http://schemas.microsoft.com/office/drawing/2014/main" id="{CA947A16-F707-4A76-8B20-FF22FA5A3959}"/>
            </a:ext>
          </a:extLst>
        </xdr:cNvPr>
        <xdr:cNvSpPr/>
      </xdr:nvSpPr>
      <xdr:spPr>
        <a:xfrm>
          <a:off x="1270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7129</xdr:rowOff>
    </xdr:from>
    <xdr:ext cx="762000" cy="259045"/>
    <xdr:sp macro="" textlink="">
      <xdr:nvSpPr>
        <xdr:cNvPr id="208" name="テキスト ボックス 207">
          <a:extLst>
            <a:ext uri="{FF2B5EF4-FFF2-40B4-BE49-F238E27FC236}">
              <a16:creationId xmlns:a16="http://schemas.microsoft.com/office/drawing/2014/main" id="{0D31784C-6123-4B63-A1D1-500FE6395DE7}"/>
            </a:ext>
          </a:extLst>
        </xdr:cNvPr>
        <xdr:cNvSpPr txBox="1"/>
      </xdr:nvSpPr>
      <xdr:spPr>
        <a:xfrm>
          <a:off x="939800" y="995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393CD900-B2E1-4D57-8FE1-F0351ECCB11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C364E0B6-7DB0-4226-B5FB-F4C93B280F9E}"/>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881B39B9-D384-4BA9-84C3-90560CF0CDC9}"/>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CFC25FC0-D060-4E88-B3C4-A2182C68BEE4}"/>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354450FB-A1EC-4AF5-98E7-4AC8FF87764C}"/>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9D0DB951-39FE-471E-B3FE-8383310A3121}"/>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F7942765-9BAD-4262-A601-DDA4FF3565B1}"/>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B5DDDE0A-505C-473D-8775-469C6CEB6E2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795D61E0-F365-40D5-AA8D-03011AE51B66}"/>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DEC10AF9-DDC1-44F0-839E-B8DEB9B1C4B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9EDD477C-8A9B-4BEF-9D3E-A51EDCC40FF2}"/>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経常一般維持補修費は、防災行政無線通信施設の保守管理に係る費用の減等により、減少となった。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類似団体と比較して低い水準ではあるが、今後も健全な財政運営の維持に努めていく。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972BA43F-18F0-40F6-AE15-88C76C46ED8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DC8A93E-BC35-4D04-A388-93CA433E4FD9}"/>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DBBC74B5-2989-4573-AB4F-25058E2CE9C5}"/>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9EC28E74-2710-4A91-B12A-8D74CCBA10AA}"/>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7F66269E-99C2-494F-88EA-E2D7974EF1EA}"/>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3755F85E-12BD-474B-BB1C-3ABFFC41E978}"/>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85B5F992-DB3F-498F-89D7-3CDC647CEE9F}"/>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CC66E70F-2971-4DEC-A464-D8AAB4F5A47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6978D30C-2DD4-44E3-98F0-D323D98DEC5F}"/>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CCA5D265-23F3-4056-A2E0-E81A33EB20D3}"/>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C9D89498-0BA0-4A95-BE57-4688DAEC2433}"/>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207AE635-FE2D-447C-8041-F1EC95F3BBEC}"/>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D0EE72A3-60FE-43FF-8BC3-E8AF41CAEFB9}"/>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C07C0D4C-078A-4DEB-9B90-8A7096A5B574}"/>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21DF9B07-3F07-4808-A20A-4F5AF22B8F27}"/>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AF19CCAA-52FE-478C-B788-47ECEC6A646B}"/>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BEB53AE5-B2B5-4F89-9838-B44B74A9B1CE}"/>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706EFF06-91CD-479B-9413-C0BC6574794C}"/>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59FE4264-BC22-4CEA-B92D-DF2D79AC86F2}"/>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E61ADFF4-FAAB-407B-8968-74F0B430E598}"/>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9A763B0E-124B-4928-80E9-270484CA2C06}"/>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0</xdr:rowOff>
    </xdr:from>
    <xdr:to>
      <xdr:col>82</xdr:col>
      <xdr:colOff>107950</xdr:colOff>
      <xdr:row>56</xdr:row>
      <xdr:rowOff>127000</xdr:rowOff>
    </xdr:to>
    <xdr:cxnSp macro="">
      <xdr:nvCxnSpPr>
        <xdr:cNvPr id="241" name="直線コネクタ 240">
          <a:extLst>
            <a:ext uri="{FF2B5EF4-FFF2-40B4-BE49-F238E27FC236}">
              <a16:creationId xmlns:a16="http://schemas.microsoft.com/office/drawing/2014/main" id="{140FAE56-F28F-43F6-A41C-4D224294BC57}"/>
            </a:ext>
          </a:extLst>
        </xdr:cNvPr>
        <xdr:cNvCxnSpPr/>
      </xdr:nvCxnSpPr>
      <xdr:spPr>
        <a:xfrm flipV="1">
          <a:off x="15671800" y="96012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4FEAD959-5734-42B6-9C24-6A6FE4200BC5}"/>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BA650641-1121-4690-AE0D-C46D08D001C3}"/>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50800</xdr:rowOff>
    </xdr:from>
    <xdr:to>
      <xdr:col>78</xdr:col>
      <xdr:colOff>69850</xdr:colOff>
      <xdr:row>56</xdr:row>
      <xdr:rowOff>127000</xdr:rowOff>
    </xdr:to>
    <xdr:cxnSp macro="">
      <xdr:nvCxnSpPr>
        <xdr:cNvPr id="244" name="直線コネクタ 243">
          <a:extLst>
            <a:ext uri="{FF2B5EF4-FFF2-40B4-BE49-F238E27FC236}">
              <a16:creationId xmlns:a16="http://schemas.microsoft.com/office/drawing/2014/main" id="{4C1FA091-953E-4A9F-8551-7CDE090E5B56}"/>
            </a:ext>
          </a:extLst>
        </xdr:cNvPr>
        <xdr:cNvCxnSpPr/>
      </xdr:nvCxnSpPr>
      <xdr:spPr>
        <a:xfrm>
          <a:off x="14782800" y="9652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487170B8-432C-4366-8E03-622CA16856A3}"/>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579B5286-3211-4112-A1B6-6C68022B883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25400</xdr:rowOff>
    </xdr:from>
    <xdr:to>
      <xdr:col>73</xdr:col>
      <xdr:colOff>180975</xdr:colOff>
      <xdr:row>56</xdr:row>
      <xdr:rowOff>50800</xdr:rowOff>
    </xdr:to>
    <xdr:cxnSp macro="">
      <xdr:nvCxnSpPr>
        <xdr:cNvPr id="247" name="直線コネクタ 246">
          <a:extLst>
            <a:ext uri="{FF2B5EF4-FFF2-40B4-BE49-F238E27FC236}">
              <a16:creationId xmlns:a16="http://schemas.microsoft.com/office/drawing/2014/main" id="{1CDD6DC0-CAAC-4A00-8684-EE68FB116448}"/>
            </a:ext>
          </a:extLst>
        </xdr:cNvPr>
        <xdr:cNvCxnSpPr/>
      </xdr:nvCxnSpPr>
      <xdr:spPr>
        <a:xfrm>
          <a:off x="13893800" y="9626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EBB01212-EF1D-420D-B0C2-540B9D6A1CBC}"/>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77D05279-C40B-47C6-B93B-3DA6BCA0B636}"/>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25400</xdr:rowOff>
    </xdr:from>
    <xdr:to>
      <xdr:col>69</xdr:col>
      <xdr:colOff>92075</xdr:colOff>
      <xdr:row>56</xdr:row>
      <xdr:rowOff>139700</xdr:rowOff>
    </xdr:to>
    <xdr:cxnSp macro="">
      <xdr:nvCxnSpPr>
        <xdr:cNvPr id="250" name="直線コネクタ 249">
          <a:extLst>
            <a:ext uri="{FF2B5EF4-FFF2-40B4-BE49-F238E27FC236}">
              <a16:creationId xmlns:a16="http://schemas.microsoft.com/office/drawing/2014/main" id="{D9DD6EC2-4A79-4BB5-AE31-50E3397BB85C}"/>
            </a:ext>
          </a:extLst>
        </xdr:cNvPr>
        <xdr:cNvCxnSpPr/>
      </xdr:nvCxnSpPr>
      <xdr:spPr>
        <a:xfrm flipV="1">
          <a:off x="13004800" y="9626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C5B56E3D-52B0-441F-AACE-B08D273555DC}"/>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D8A4CE5B-CBF3-4F69-B3DC-F07604AADDBC}"/>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EB8D9638-6289-42AE-A38B-FC283047F3DD}"/>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6ECDA834-9B08-4778-BB9D-4037700B9AA1}"/>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307B0AFE-4A05-491E-A652-3C70C28651E6}"/>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924A8D54-9419-42A8-B1F5-E6DD104372E1}"/>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E692D787-5CCC-4661-8DD4-33898EB05922}"/>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E41D8C9E-9E67-4276-8150-76AC9524E154}"/>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7497C121-193F-4D48-8784-8FFEA18589A4}"/>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120650</xdr:rowOff>
    </xdr:from>
    <xdr:to>
      <xdr:col>82</xdr:col>
      <xdr:colOff>158750</xdr:colOff>
      <xdr:row>56</xdr:row>
      <xdr:rowOff>50800</xdr:rowOff>
    </xdr:to>
    <xdr:sp macro="" textlink="">
      <xdr:nvSpPr>
        <xdr:cNvPr id="260" name="楕円 259">
          <a:extLst>
            <a:ext uri="{FF2B5EF4-FFF2-40B4-BE49-F238E27FC236}">
              <a16:creationId xmlns:a16="http://schemas.microsoft.com/office/drawing/2014/main" id="{F45F8F00-54D3-4D60-8C7C-F6CC87F678CF}"/>
            </a:ext>
          </a:extLst>
        </xdr:cNvPr>
        <xdr:cNvSpPr/>
      </xdr:nvSpPr>
      <xdr:spPr>
        <a:xfrm>
          <a:off x="164592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137177</xdr:rowOff>
    </xdr:from>
    <xdr:ext cx="762000" cy="259045"/>
    <xdr:sp macro="" textlink="">
      <xdr:nvSpPr>
        <xdr:cNvPr id="261" name="その他該当値テキスト">
          <a:extLst>
            <a:ext uri="{FF2B5EF4-FFF2-40B4-BE49-F238E27FC236}">
              <a16:creationId xmlns:a16="http://schemas.microsoft.com/office/drawing/2014/main" id="{E23F6217-85FB-4EE4-9B5F-BDE5482BC653}"/>
            </a:ext>
          </a:extLst>
        </xdr:cNvPr>
        <xdr:cNvSpPr txBox="1"/>
      </xdr:nvSpPr>
      <xdr:spPr>
        <a:xfrm>
          <a:off x="165989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62" name="楕円 261">
          <a:extLst>
            <a:ext uri="{FF2B5EF4-FFF2-40B4-BE49-F238E27FC236}">
              <a16:creationId xmlns:a16="http://schemas.microsoft.com/office/drawing/2014/main" id="{FC0ABBA3-09CF-4D39-B460-9284B58690BA}"/>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63" name="テキスト ボックス 262">
          <a:extLst>
            <a:ext uri="{FF2B5EF4-FFF2-40B4-BE49-F238E27FC236}">
              <a16:creationId xmlns:a16="http://schemas.microsoft.com/office/drawing/2014/main" id="{DA21D2F1-0CCE-4535-B2A7-D03984A0F98D}"/>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0</xdr:rowOff>
    </xdr:from>
    <xdr:to>
      <xdr:col>74</xdr:col>
      <xdr:colOff>31750</xdr:colOff>
      <xdr:row>56</xdr:row>
      <xdr:rowOff>101600</xdr:rowOff>
    </xdr:to>
    <xdr:sp macro="" textlink="">
      <xdr:nvSpPr>
        <xdr:cNvPr id="264" name="楕円 263">
          <a:extLst>
            <a:ext uri="{FF2B5EF4-FFF2-40B4-BE49-F238E27FC236}">
              <a16:creationId xmlns:a16="http://schemas.microsoft.com/office/drawing/2014/main" id="{31FAF849-5118-47E8-9C7A-6101896A0EBF}"/>
            </a:ext>
          </a:extLst>
        </xdr:cNvPr>
        <xdr:cNvSpPr/>
      </xdr:nvSpPr>
      <xdr:spPr>
        <a:xfrm>
          <a:off x="14732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111777</xdr:rowOff>
    </xdr:from>
    <xdr:ext cx="762000" cy="259045"/>
    <xdr:sp macro="" textlink="">
      <xdr:nvSpPr>
        <xdr:cNvPr id="265" name="テキスト ボックス 264">
          <a:extLst>
            <a:ext uri="{FF2B5EF4-FFF2-40B4-BE49-F238E27FC236}">
              <a16:creationId xmlns:a16="http://schemas.microsoft.com/office/drawing/2014/main" id="{45A0D68C-F713-4945-A42E-8EB139AE7344}"/>
            </a:ext>
          </a:extLst>
        </xdr:cNvPr>
        <xdr:cNvSpPr txBox="1"/>
      </xdr:nvSpPr>
      <xdr:spPr>
        <a:xfrm>
          <a:off x="14401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146050</xdr:rowOff>
    </xdr:from>
    <xdr:to>
      <xdr:col>69</xdr:col>
      <xdr:colOff>142875</xdr:colOff>
      <xdr:row>56</xdr:row>
      <xdr:rowOff>76200</xdr:rowOff>
    </xdr:to>
    <xdr:sp macro="" textlink="">
      <xdr:nvSpPr>
        <xdr:cNvPr id="266" name="楕円 265">
          <a:extLst>
            <a:ext uri="{FF2B5EF4-FFF2-40B4-BE49-F238E27FC236}">
              <a16:creationId xmlns:a16="http://schemas.microsoft.com/office/drawing/2014/main" id="{83E94124-641C-40A3-9658-AF1DDE062BDE}"/>
            </a:ext>
          </a:extLst>
        </xdr:cNvPr>
        <xdr:cNvSpPr/>
      </xdr:nvSpPr>
      <xdr:spPr>
        <a:xfrm>
          <a:off x="13843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86377</xdr:rowOff>
    </xdr:from>
    <xdr:ext cx="762000" cy="259045"/>
    <xdr:sp macro="" textlink="">
      <xdr:nvSpPr>
        <xdr:cNvPr id="267" name="テキスト ボックス 266">
          <a:extLst>
            <a:ext uri="{FF2B5EF4-FFF2-40B4-BE49-F238E27FC236}">
              <a16:creationId xmlns:a16="http://schemas.microsoft.com/office/drawing/2014/main" id="{A0FEF251-5FCA-417F-99DC-3DB8988F0C6C}"/>
            </a:ext>
          </a:extLst>
        </xdr:cNvPr>
        <xdr:cNvSpPr txBox="1"/>
      </xdr:nvSpPr>
      <xdr:spPr>
        <a:xfrm>
          <a:off x="13512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88900</xdr:rowOff>
    </xdr:from>
    <xdr:to>
      <xdr:col>65</xdr:col>
      <xdr:colOff>53975</xdr:colOff>
      <xdr:row>57</xdr:row>
      <xdr:rowOff>19050</xdr:rowOff>
    </xdr:to>
    <xdr:sp macro="" textlink="">
      <xdr:nvSpPr>
        <xdr:cNvPr id="268" name="楕円 267">
          <a:extLst>
            <a:ext uri="{FF2B5EF4-FFF2-40B4-BE49-F238E27FC236}">
              <a16:creationId xmlns:a16="http://schemas.microsoft.com/office/drawing/2014/main" id="{55FF9F46-9AB8-4A60-909D-4504E8EF23C0}"/>
            </a:ext>
          </a:extLst>
        </xdr:cNvPr>
        <xdr:cNvSpPr/>
      </xdr:nvSpPr>
      <xdr:spPr>
        <a:xfrm>
          <a:off x="12954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29227</xdr:rowOff>
    </xdr:from>
    <xdr:ext cx="762000" cy="259045"/>
    <xdr:sp macro="" textlink="">
      <xdr:nvSpPr>
        <xdr:cNvPr id="269" name="テキスト ボックス 268">
          <a:extLst>
            <a:ext uri="{FF2B5EF4-FFF2-40B4-BE49-F238E27FC236}">
              <a16:creationId xmlns:a16="http://schemas.microsoft.com/office/drawing/2014/main" id="{284B6825-C396-4C9E-91AE-3ADFE31A8E7D}"/>
            </a:ext>
          </a:extLst>
        </xdr:cNvPr>
        <xdr:cNvSpPr txBox="1"/>
      </xdr:nvSpPr>
      <xdr:spPr>
        <a:xfrm>
          <a:off x="12623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2330C374-535C-48E6-B3EA-A686E0C793B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3F9CC2B9-EB1D-4224-8676-0F582054D4BA}"/>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3C5D9E75-B1B2-4E13-B4B6-C9C7402B958D}"/>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A1555A45-926F-4802-9D24-A124E1EE9265}"/>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FBC50981-2EB8-4FB1-AB12-350BDE8F8CF4}"/>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BB6D61A6-1002-422A-8CF3-220189DE042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1765823E-7593-4479-8A0B-BBAF7AB3E1BA}"/>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1E6F7A66-F06F-44E7-8824-37D84F05A0DF}"/>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C786AECA-1203-4B3B-ACC0-86CB48887DF6}"/>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3592D288-48A1-488C-85DC-63E59FD7C678}"/>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AB1CA844-D639-40CD-AC03-65886DDB72B3}"/>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経常一般補助費等は、工場等立地促進に係る補助金や、広域連合によるごみ処理施設整備に係る負担金等の増により、増加となった。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今後も各種補助について事業内容を精査し、経常的な補助費の削減に努めていく。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B5BAC7B4-492E-4CCE-BC20-3F55EF11F0E8}"/>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8D3FA077-26D3-4879-AF28-E45A47C68C0E}"/>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85DA44FD-8678-4EE0-A96D-A76ADF31E72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DB8A0618-08B9-467C-BF98-AA28DA55FE61}"/>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188149B7-0B2A-4B25-AC3E-29A5D0431D7D}"/>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5E6790C7-65CD-4A3E-8BD4-0652104E539D}"/>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87E7B5C4-6EF1-4321-8734-59A54C1A3339}"/>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2C3CFB6E-D112-412A-82FD-49D1CFE5E639}"/>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E6F8C920-7CF4-4A83-87E9-847F767A59BE}"/>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584805E-FD3B-4E4D-9D69-2BFE907EAA56}"/>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E944ADEE-CD2D-4522-89F3-0DAD2F86703D}"/>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875DA38D-5C81-408C-B90C-D564A8DAA949}"/>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6A3B7ED2-1A9A-41A9-8A6F-4043DE0050C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A3A1C7E5-064C-4CEA-A6F6-B2E87482FC53}"/>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7CD0759C-6B13-4DBD-8364-220CF2EDF599}"/>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6E70E9CD-D803-4797-93B6-3F5273D18F31}"/>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8D277800-5770-4051-A20B-458C04680D3D}"/>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6DDC7F67-5A25-4FFB-B096-102C4AD4227F}"/>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51D723DE-348B-42F8-963C-34668984ACFD}"/>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3756C40F-1107-4060-BFEB-68DE59703953}"/>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F5BAD779-207D-4FFC-B063-A75717255876}"/>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88900</xdr:rowOff>
    </xdr:from>
    <xdr:to>
      <xdr:col>82</xdr:col>
      <xdr:colOff>107950</xdr:colOff>
      <xdr:row>38</xdr:row>
      <xdr:rowOff>35560</xdr:rowOff>
    </xdr:to>
    <xdr:cxnSp macro="">
      <xdr:nvCxnSpPr>
        <xdr:cNvPr id="302" name="直線コネクタ 301">
          <a:extLst>
            <a:ext uri="{FF2B5EF4-FFF2-40B4-BE49-F238E27FC236}">
              <a16:creationId xmlns:a16="http://schemas.microsoft.com/office/drawing/2014/main" id="{7A28BDFC-EF11-44DE-9093-7AC881BA7089}"/>
            </a:ext>
          </a:extLst>
        </xdr:cNvPr>
        <xdr:cNvCxnSpPr/>
      </xdr:nvCxnSpPr>
      <xdr:spPr>
        <a:xfrm>
          <a:off x="15671800" y="6261100"/>
          <a:ext cx="8382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6418B93B-687D-4958-A15F-8287362DB38C}"/>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90F7F3C4-6F22-4E73-9E7C-D6FF3D375914}"/>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88900</xdr:rowOff>
    </xdr:to>
    <xdr:cxnSp macro="">
      <xdr:nvCxnSpPr>
        <xdr:cNvPr id="305" name="直線コネクタ 304">
          <a:extLst>
            <a:ext uri="{FF2B5EF4-FFF2-40B4-BE49-F238E27FC236}">
              <a16:creationId xmlns:a16="http://schemas.microsoft.com/office/drawing/2014/main" id="{EAB65C29-2DE2-4CF4-976A-EF0B6AF25AE6}"/>
            </a:ext>
          </a:extLst>
        </xdr:cNvPr>
        <xdr:cNvCxnSpPr/>
      </xdr:nvCxnSpPr>
      <xdr:spPr>
        <a:xfrm>
          <a:off x="14782800" y="61620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546FC0B4-CEB4-4B73-A427-4E4196E4DE09}"/>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6487C6A9-53C2-4F15-833D-0CFFE047C669}"/>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77470</xdr:rowOff>
    </xdr:from>
    <xdr:to>
      <xdr:col>73</xdr:col>
      <xdr:colOff>180975</xdr:colOff>
      <xdr:row>35</xdr:row>
      <xdr:rowOff>161290</xdr:rowOff>
    </xdr:to>
    <xdr:cxnSp macro="">
      <xdr:nvCxnSpPr>
        <xdr:cNvPr id="308" name="直線コネクタ 307">
          <a:extLst>
            <a:ext uri="{FF2B5EF4-FFF2-40B4-BE49-F238E27FC236}">
              <a16:creationId xmlns:a16="http://schemas.microsoft.com/office/drawing/2014/main" id="{7FDC1E60-FE3A-4382-9596-9C97DD5CCDE1}"/>
            </a:ext>
          </a:extLst>
        </xdr:cNvPr>
        <xdr:cNvCxnSpPr/>
      </xdr:nvCxnSpPr>
      <xdr:spPr>
        <a:xfrm>
          <a:off x="13893800" y="60782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61549C7E-30F2-4E44-9039-2A59B2283D19}"/>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42CC573E-5509-4289-808E-0DC720AFED2E}"/>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77470</xdr:rowOff>
    </xdr:from>
    <xdr:to>
      <xdr:col>69</xdr:col>
      <xdr:colOff>92075</xdr:colOff>
      <xdr:row>36</xdr:row>
      <xdr:rowOff>43180</xdr:rowOff>
    </xdr:to>
    <xdr:cxnSp macro="">
      <xdr:nvCxnSpPr>
        <xdr:cNvPr id="311" name="直線コネクタ 310">
          <a:extLst>
            <a:ext uri="{FF2B5EF4-FFF2-40B4-BE49-F238E27FC236}">
              <a16:creationId xmlns:a16="http://schemas.microsoft.com/office/drawing/2014/main" id="{978A104E-3684-47E1-96E5-EDE73A1B9F64}"/>
            </a:ext>
          </a:extLst>
        </xdr:cNvPr>
        <xdr:cNvCxnSpPr/>
      </xdr:nvCxnSpPr>
      <xdr:spPr>
        <a:xfrm flipV="1">
          <a:off x="13004800" y="60782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CF71B015-B141-4A05-B410-741F1BB623B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D9AAE492-2705-48A6-8F56-4A90686760DC}"/>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3CCB7E1A-978F-4F43-BD4E-97C61AAE71B4}"/>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72BB9ED9-7414-474F-AD10-4EEDC691B2B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439A2FAB-8104-4102-82A0-8B858C5F1752}"/>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9E1CAC3A-B101-4B4D-B0AF-9B6FF0CC2639}"/>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CC296086-3D63-4446-AC6F-80576647FE6F}"/>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2A94725A-48A0-41D9-A50E-9DAB5BF7D6CA}"/>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9D199C69-D074-45D7-902D-21C5F694E2EF}"/>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21" name="楕円 320">
          <a:extLst>
            <a:ext uri="{FF2B5EF4-FFF2-40B4-BE49-F238E27FC236}">
              <a16:creationId xmlns:a16="http://schemas.microsoft.com/office/drawing/2014/main" id="{E1DF4D9B-DF6C-49E6-8C79-4E0B6DA35923}"/>
            </a:ext>
          </a:extLst>
        </xdr:cNvPr>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128287</xdr:rowOff>
    </xdr:from>
    <xdr:ext cx="762000" cy="259045"/>
    <xdr:sp macro="" textlink="">
      <xdr:nvSpPr>
        <xdr:cNvPr id="322" name="補助費等該当値テキスト">
          <a:extLst>
            <a:ext uri="{FF2B5EF4-FFF2-40B4-BE49-F238E27FC236}">
              <a16:creationId xmlns:a16="http://schemas.microsoft.com/office/drawing/2014/main" id="{B0FD7F48-799E-4F89-9B80-17D7452BAC0B}"/>
            </a:ext>
          </a:extLst>
        </xdr:cNvPr>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38100</xdr:rowOff>
    </xdr:from>
    <xdr:to>
      <xdr:col>78</xdr:col>
      <xdr:colOff>120650</xdr:colOff>
      <xdr:row>36</xdr:row>
      <xdr:rowOff>139700</xdr:rowOff>
    </xdr:to>
    <xdr:sp macro="" textlink="">
      <xdr:nvSpPr>
        <xdr:cNvPr id="323" name="楕円 322">
          <a:extLst>
            <a:ext uri="{FF2B5EF4-FFF2-40B4-BE49-F238E27FC236}">
              <a16:creationId xmlns:a16="http://schemas.microsoft.com/office/drawing/2014/main" id="{1B38688F-EB47-498A-B782-45AECFF3EFC8}"/>
            </a:ext>
          </a:extLst>
        </xdr:cNvPr>
        <xdr:cNvSpPr/>
      </xdr:nvSpPr>
      <xdr:spPr>
        <a:xfrm>
          <a:off x="15621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149877</xdr:rowOff>
    </xdr:from>
    <xdr:ext cx="736600" cy="259045"/>
    <xdr:sp macro="" textlink="">
      <xdr:nvSpPr>
        <xdr:cNvPr id="324" name="テキスト ボックス 323">
          <a:extLst>
            <a:ext uri="{FF2B5EF4-FFF2-40B4-BE49-F238E27FC236}">
              <a16:creationId xmlns:a16="http://schemas.microsoft.com/office/drawing/2014/main" id="{92DD8FCC-2A6E-4401-8982-3712ACF80001}"/>
            </a:ext>
          </a:extLst>
        </xdr:cNvPr>
        <xdr:cNvSpPr txBox="1"/>
      </xdr:nvSpPr>
      <xdr:spPr>
        <a:xfrm>
          <a:off x="15290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25" name="楕円 324">
          <a:extLst>
            <a:ext uri="{FF2B5EF4-FFF2-40B4-BE49-F238E27FC236}">
              <a16:creationId xmlns:a16="http://schemas.microsoft.com/office/drawing/2014/main" id="{722257F7-C983-4EA3-B60A-156D1F9F54C4}"/>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26" name="テキスト ボックス 325">
          <a:extLst>
            <a:ext uri="{FF2B5EF4-FFF2-40B4-BE49-F238E27FC236}">
              <a16:creationId xmlns:a16="http://schemas.microsoft.com/office/drawing/2014/main" id="{65A5F4D0-B081-49C0-8B99-7C0197B3417A}"/>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26670</xdr:rowOff>
    </xdr:from>
    <xdr:to>
      <xdr:col>69</xdr:col>
      <xdr:colOff>142875</xdr:colOff>
      <xdr:row>35</xdr:row>
      <xdr:rowOff>128270</xdr:rowOff>
    </xdr:to>
    <xdr:sp macro="" textlink="">
      <xdr:nvSpPr>
        <xdr:cNvPr id="327" name="楕円 326">
          <a:extLst>
            <a:ext uri="{FF2B5EF4-FFF2-40B4-BE49-F238E27FC236}">
              <a16:creationId xmlns:a16="http://schemas.microsoft.com/office/drawing/2014/main" id="{CC3D8431-D2BB-4BF6-8D30-566C8B4A439D}"/>
            </a:ext>
          </a:extLst>
        </xdr:cNvPr>
        <xdr:cNvSpPr/>
      </xdr:nvSpPr>
      <xdr:spPr>
        <a:xfrm>
          <a:off x="13843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138447</xdr:rowOff>
    </xdr:from>
    <xdr:ext cx="762000" cy="259045"/>
    <xdr:sp macro="" textlink="">
      <xdr:nvSpPr>
        <xdr:cNvPr id="328" name="テキスト ボックス 327">
          <a:extLst>
            <a:ext uri="{FF2B5EF4-FFF2-40B4-BE49-F238E27FC236}">
              <a16:creationId xmlns:a16="http://schemas.microsoft.com/office/drawing/2014/main" id="{32E7B1CB-53E3-465E-BF7D-F160CDA54A5D}"/>
            </a:ext>
          </a:extLst>
        </xdr:cNvPr>
        <xdr:cNvSpPr txBox="1"/>
      </xdr:nvSpPr>
      <xdr:spPr>
        <a:xfrm>
          <a:off x="13512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163830</xdr:rowOff>
    </xdr:from>
    <xdr:to>
      <xdr:col>65</xdr:col>
      <xdr:colOff>53975</xdr:colOff>
      <xdr:row>36</xdr:row>
      <xdr:rowOff>93980</xdr:rowOff>
    </xdr:to>
    <xdr:sp macro="" textlink="">
      <xdr:nvSpPr>
        <xdr:cNvPr id="329" name="楕円 328">
          <a:extLst>
            <a:ext uri="{FF2B5EF4-FFF2-40B4-BE49-F238E27FC236}">
              <a16:creationId xmlns:a16="http://schemas.microsoft.com/office/drawing/2014/main" id="{902D0C18-01F5-44EE-8DEE-EDBBA60A088B}"/>
            </a:ext>
          </a:extLst>
        </xdr:cNvPr>
        <xdr:cNvSpPr/>
      </xdr:nvSpPr>
      <xdr:spPr>
        <a:xfrm>
          <a:off x="12954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104157</xdr:rowOff>
    </xdr:from>
    <xdr:ext cx="762000" cy="259045"/>
    <xdr:sp macro="" textlink="">
      <xdr:nvSpPr>
        <xdr:cNvPr id="330" name="テキスト ボックス 329">
          <a:extLst>
            <a:ext uri="{FF2B5EF4-FFF2-40B4-BE49-F238E27FC236}">
              <a16:creationId xmlns:a16="http://schemas.microsoft.com/office/drawing/2014/main" id="{EEE0168C-A1CB-4D90-994D-952C132F63BF}"/>
            </a:ext>
          </a:extLst>
        </xdr:cNvPr>
        <xdr:cNvSpPr txBox="1"/>
      </xdr:nvSpPr>
      <xdr:spPr>
        <a:xfrm>
          <a:off x="12623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A53BA072-9331-4598-9206-EF7F212A4AC5}"/>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18EB1986-828B-4295-9B3C-74BF45E7B50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8D3C523A-F06F-48C0-AB1C-94826793C93A}"/>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14CED938-D2EE-4B37-9BEA-A35F1406534D}"/>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9F4009EC-9717-42C6-A133-BD3C676E013E}"/>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9628967E-983A-412B-AE2B-81AE797A61A5}"/>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D5B886C2-04DE-4115-9281-D5B53A6EDB58}"/>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912C35EE-4993-40E2-8879-7827D53F510C}"/>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11AB1274-306B-4596-97DC-1B35FF1A8304}"/>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8F87E58C-A793-4789-B566-D1F66580D04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A53EF032-B05D-45E5-9D16-912345C37E08}"/>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経常一般公債費は、令和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年度に償還が終了した地方債の影響等により、減少となった。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今後、新規事業に伴う地方債の発行を予定していることから、公債費に係る経費は増加することが見込まれる。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引き続き適切な事業執行を行い、償還額の平準化に努めていく。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8966AA25-EF32-4D6E-A03E-CD0F80A56DFA}"/>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490AC911-3C48-4C1E-A6B2-B40AA6DC1E8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BC6BF5CC-A86A-4943-A29B-C6D65B787B03}"/>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5F189D73-B61D-467B-930C-4075FF8A8B7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75A5EFD-C6FB-4250-84C7-5E48DCA6954A}"/>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F5265F90-B69B-4E68-BE5D-A30EADCE490A}"/>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EA01173E-7865-4299-A799-C2AEBB3D6565}"/>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25CF274A-263E-4B8B-B770-0109EAB68412}"/>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9A7B96D5-BDC2-48FA-80D0-1BB76F334668}"/>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E8B37101-CB27-4D74-899F-AADB51827677}"/>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6C129B35-04D7-4AB7-8A29-16DEEFA30BF4}"/>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EDDB35DE-CF9D-4653-B253-F574C957C5BA}"/>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A88D0E51-B45A-4357-8979-2D33678571EA}"/>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D603BB22-AC8F-44D9-B7AB-E49B81CF8CB6}"/>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D5A9FE76-C494-45EB-A08B-7E4A59CE2B3E}"/>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802A0A3E-6DDC-42D2-9DB1-D2D35B2183E3}"/>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BFFC82AD-C2B9-48B9-A4D9-89876BE0A185}"/>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61FE474A-E4A4-4EE3-BF8A-DF9550BBFACB}"/>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163576</xdr:rowOff>
    </xdr:from>
    <xdr:to>
      <xdr:col>24</xdr:col>
      <xdr:colOff>25400</xdr:colOff>
      <xdr:row>77</xdr:row>
      <xdr:rowOff>56135</xdr:rowOff>
    </xdr:to>
    <xdr:cxnSp macro="">
      <xdr:nvCxnSpPr>
        <xdr:cNvPr id="360" name="直線コネクタ 359">
          <a:extLst>
            <a:ext uri="{FF2B5EF4-FFF2-40B4-BE49-F238E27FC236}">
              <a16:creationId xmlns:a16="http://schemas.microsoft.com/office/drawing/2014/main" id="{25EF54D8-389B-4EAF-99CB-55BED9FF9B28}"/>
            </a:ext>
          </a:extLst>
        </xdr:cNvPr>
        <xdr:cNvCxnSpPr/>
      </xdr:nvCxnSpPr>
      <xdr:spPr>
        <a:xfrm flipV="1">
          <a:off x="3987800" y="13193776"/>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EAD39754-1420-4514-ACE0-533F2A6F712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B6215C4B-072E-4265-B6E8-D7677D7B1EE9}"/>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56135</xdr:rowOff>
    </xdr:from>
    <xdr:to>
      <xdr:col>19</xdr:col>
      <xdr:colOff>187325</xdr:colOff>
      <xdr:row>77</xdr:row>
      <xdr:rowOff>120142</xdr:rowOff>
    </xdr:to>
    <xdr:cxnSp macro="">
      <xdr:nvCxnSpPr>
        <xdr:cNvPr id="363" name="直線コネクタ 362">
          <a:extLst>
            <a:ext uri="{FF2B5EF4-FFF2-40B4-BE49-F238E27FC236}">
              <a16:creationId xmlns:a16="http://schemas.microsoft.com/office/drawing/2014/main" id="{83FB36A0-0DDE-4216-90DD-AE17E0F007D6}"/>
            </a:ext>
          </a:extLst>
        </xdr:cNvPr>
        <xdr:cNvCxnSpPr/>
      </xdr:nvCxnSpPr>
      <xdr:spPr>
        <a:xfrm flipV="1">
          <a:off x="3098800" y="132577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BCE5DA99-B397-4474-8DC6-C8C6CF8767E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81FDA42C-7099-49CD-8D1F-2521B15BCFAB}"/>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74422</xdr:rowOff>
    </xdr:from>
    <xdr:to>
      <xdr:col>15</xdr:col>
      <xdr:colOff>98425</xdr:colOff>
      <xdr:row>77</xdr:row>
      <xdr:rowOff>120142</xdr:rowOff>
    </xdr:to>
    <xdr:cxnSp macro="">
      <xdr:nvCxnSpPr>
        <xdr:cNvPr id="366" name="直線コネクタ 365">
          <a:extLst>
            <a:ext uri="{FF2B5EF4-FFF2-40B4-BE49-F238E27FC236}">
              <a16:creationId xmlns:a16="http://schemas.microsoft.com/office/drawing/2014/main" id="{30FC55C8-EC5B-418D-88F2-E87E80D3B6E4}"/>
            </a:ext>
          </a:extLst>
        </xdr:cNvPr>
        <xdr:cNvCxnSpPr/>
      </xdr:nvCxnSpPr>
      <xdr:spPr>
        <a:xfrm>
          <a:off x="2209800" y="132760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814B9055-7F0F-46DC-B87A-03FFECE843DD}"/>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2775B6AC-FF71-4254-94D7-C56E46091E11}"/>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74422</xdr:rowOff>
    </xdr:to>
    <xdr:cxnSp macro="">
      <xdr:nvCxnSpPr>
        <xdr:cNvPr id="369" name="直線コネクタ 368">
          <a:extLst>
            <a:ext uri="{FF2B5EF4-FFF2-40B4-BE49-F238E27FC236}">
              <a16:creationId xmlns:a16="http://schemas.microsoft.com/office/drawing/2014/main" id="{370F32EA-A7EC-42AE-9DB5-AB699753A2D6}"/>
            </a:ext>
          </a:extLst>
        </xdr:cNvPr>
        <xdr:cNvCxnSpPr/>
      </xdr:nvCxnSpPr>
      <xdr:spPr>
        <a:xfrm>
          <a:off x="1320800" y="13271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EF345FD5-8970-4EF0-9916-21580B17EB5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8390FC36-5583-4D2D-B55E-5517F67CA18C}"/>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3F5158BA-EB41-48F5-B92D-29C28D50CCDC}"/>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84AE0441-D7C7-4E96-AB7D-A9ECB4B47369}"/>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8F15E43B-987B-4C76-81DC-F9CC868E5E9B}"/>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51290E80-35B3-4ADE-86C2-27F9A630DAED}"/>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73D34FF6-E422-4054-89E5-802261BBC7CC}"/>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ADEF10CC-A800-4214-A537-AA4B5D10823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6FA4724B-5082-4EAA-9DEE-B14BB5C8A731}"/>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112776</xdr:rowOff>
    </xdr:from>
    <xdr:to>
      <xdr:col>24</xdr:col>
      <xdr:colOff>76200</xdr:colOff>
      <xdr:row>77</xdr:row>
      <xdr:rowOff>42926</xdr:rowOff>
    </xdr:to>
    <xdr:sp macro="" textlink="">
      <xdr:nvSpPr>
        <xdr:cNvPr id="379" name="楕円 378">
          <a:extLst>
            <a:ext uri="{FF2B5EF4-FFF2-40B4-BE49-F238E27FC236}">
              <a16:creationId xmlns:a16="http://schemas.microsoft.com/office/drawing/2014/main" id="{8E18CE23-D076-4216-88FD-4DE0BFF7C2C6}"/>
            </a:ext>
          </a:extLst>
        </xdr:cNvPr>
        <xdr:cNvSpPr/>
      </xdr:nvSpPr>
      <xdr:spPr>
        <a:xfrm>
          <a:off x="47752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84853</xdr:rowOff>
    </xdr:from>
    <xdr:ext cx="762000" cy="259045"/>
    <xdr:sp macro="" textlink="">
      <xdr:nvSpPr>
        <xdr:cNvPr id="380" name="公債費該当値テキスト">
          <a:extLst>
            <a:ext uri="{FF2B5EF4-FFF2-40B4-BE49-F238E27FC236}">
              <a16:creationId xmlns:a16="http://schemas.microsoft.com/office/drawing/2014/main" id="{BA73FDE8-F3D4-4468-B848-C191AEA75EF9}"/>
            </a:ext>
          </a:extLst>
        </xdr:cNvPr>
        <xdr:cNvSpPr txBox="1"/>
      </xdr:nvSpPr>
      <xdr:spPr>
        <a:xfrm>
          <a:off x="49149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5335</xdr:rowOff>
    </xdr:from>
    <xdr:to>
      <xdr:col>20</xdr:col>
      <xdr:colOff>38100</xdr:colOff>
      <xdr:row>77</xdr:row>
      <xdr:rowOff>106935</xdr:rowOff>
    </xdr:to>
    <xdr:sp macro="" textlink="">
      <xdr:nvSpPr>
        <xdr:cNvPr id="381" name="楕円 380">
          <a:extLst>
            <a:ext uri="{FF2B5EF4-FFF2-40B4-BE49-F238E27FC236}">
              <a16:creationId xmlns:a16="http://schemas.microsoft.com/office/drawing/2014/main" id="{6F649DE6-435A-4768-A1C9-3B173B5CD992}"/>
            </a:ext>
          </a:extLst>
        </xdr:cNvPr>
        <xdr:cNvSpPr/>
      </xdr:nvSpPr>
      <xdr:spPr>
        <a:xfrm>
          <a:off x="3937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91712</xdr:rowOff>
    </xdr:from>
    <xdr:ext cx="736600" cy="259045"/>
    <xdr:sp macro="" textlink="">
      <xdr:nvSpPr>
        <xdr:cNvPr id="382" name="テキスト ボックス 381">
          <a:extLst>
            <a:ext uri="{FF2B5EF4-FFF2-40B4-BE49-F238E27FC236}">
              <a16:creationId xmlns:a16="http://schemas.microsoft.com/office/drawing/2014/main" id="{85602D0F-7609-4211-B02E-BC18CF06DC26}"/>
            </a:ext>
          </a:extLst>
        </xdr:cNvPr>
        <xdr:cNvSpPr txBox="1"/>
      </xdr:nvSpPr>
      <xdr:spPr>
        <a:xfrm>
          <a:off x="3606800" y="1329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69342</xdr:rowOff>
    </xdr:from>
    <xdr:to>
      <xdr:col>15</xdr:col>
      <xdr:colOff>149225</xdr:colOff>
      <xdr:row>77</xdr:row>
      <xdr:rowOff>170942</xdr:rowOff>
    </xdr:to>
    <xdr:sp macro="" textlink="">
      <xdr:nvSpPr>
        <xdr:cNvPr id="383" name="楕円 382">
          <a:extLst>
            <a:ext uri="{FF2B5EF4-FFF2-40B4-BE49-F238E27FC236}">
              <a16:creationId xmlns:a16="http://schemas.microsoft.com/office/drawing/2014/main" id="{024F641C-433E-4E6C-99EB-DD58D5479A9B}"/>
            </a:ext>
          </a:extLst>
        </xdr:cNvPr>
        <xdr:cNvSpPr/>
      </xdr:nvSpPr>
      <xdr:spPr>
        <a:xfrm>
          <a:off x="3048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155719</xdr:rowOff>
    </xdr:from>
    <xdr:ext cx="762000" cy="259045"/>
    <xdr:sp macro="" textlink="">
      <xdr:nvSpPr>
        <xdr:cNvPr id="384" name="テキスト ボックス 383">
          <a:extLst>
            <a:ext uri="{FF2B5EF4-FFF2-40B4-BE49-F238E27FC236}">
              <a16:creationId xmlns:a16="http://schemas.microsoft.com/office/drawing/2014/main" id="{B45D7FBC-8F69-417F-B272-E27401EAE10D}"/>
            </a:ext>
          </a:extLst>
        </xdr:cNvPr>
        <xdr:cNvSpPr txBox="1"/>
      </xdr:nvSpPr>
      <xdr:spPr>
        <a:xfrm>
          <a:off x="2717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23622</xdr:rowOff>
    </xdr:from>
    <xdr:to>
      <xdr:col>11</xdr:col>
      <xdr:colOff>60325</xdr:colOff>
      <xdr:row>77</xdr:row>
      <xdr:rowOff>125222</xdr:rowOff>
    </xdr:to>
    <xdr:sp macro="" textlink="">
      <xdr:nvSpPr>
        <xdr:cNvPr id="385" name="楕円 384">
          <a:extLst>
            <a:ext uri="{FF2B5EF4-FFF2-40B4-BE49-F238E27FC236}">
              <a16:creationId xmlns:a16="http://schemas.microsoft.com/office/drawing/2014/main" id="{EB35E55D-EB0F-4DDD-9218-1C5377458AB2}"/>
            </a:ext>
          </a:extLst>
        </xdr:cNvPr>
        <xdr:cNvSpPr/>
      </xdr:nvSpPr>
      <xdr:spPr>
        <a:xfrm>
          <a:off x="2159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109999</xdr:rowOff>
    </xdr:from>
    <xdr:ext cx="762000" cy="259045"/>
    <xdr:sp macro="" textlink="">
      <xdr:nvSpPr>
        <xdr:cNvPr id="386" name="テキスト ボックス 385">
          <a:extLst>
            <a:ext uri="{FF2B5EF4-FFF2-40B4-BE49-F238E27FC236}">
              <a16:creationId xmlns:a16="http://schemas.microsoft.com/office/drawing/2014/main" id="{CD50CFF7-A322-409A-8E8F-244BE1465AFF}"/>
            </a:ext>
          </a:extLst>
        </xdr:cNvPr>
        <xdr:cNvSpPr txBox="1"/>
      </xdr:nvSpPr>
      <xdr:spPr>
        <a:xfrm>
          <a:off x="1828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7" name="楕円 386">
          <a:extLst>
            <a:ext uri="{FF2B5EF4-FFF2-40B4-BE49-F238E27FC236}">
              <a16:creationId xmlns:a16="http://schemas.microsoft.com/office/drawing/2014/main" id="{AA9A88F3-C232-43A7-B97F-C65A655F4D0A}"/>
            </a:ext>
          </a:extLst>
        </xdr:cNvPr>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8" name="テキスト ボックス 387">
          <a:extLst>
            <a:ext uri="{FF2B5EF4-FFF2-40B4-BE49-F238E27FC236}">
              <a16:creationId xmlns:a16="http://schemas.microsoft.com/office/drawing/2014/main" id="{007F5ECD-2C19-4386-A12D-301FA38693A6}"/>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490AA4A0-BA14-4370-B771-104A4CFD298D}"/>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9DB5D9C3-3D25-4C03-842F-6A12B202F4AA}"/>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56A5C5D6-72A3-46B9-B6CB-D98E5FF9A65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2051F1A5-7E52-45DE-89EF-66671C5B7893}"/>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87998121-5E1D-4107-9425-756B478212B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803011E9-1A63-4651-A01A-FD7C4CE181F4}"/>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942DC19B-F20D-496F-9228-BB33EBCAC69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45AAF4BC-B138-4E59-8B66-53EB03EE3E7B}"/>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17B2E71B-EC85-4E8E-A7F8-BE2E40E33B97}"/>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ECD38F1-276E-452D-B9F5-4AA5BC14AA2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FFF8AB1B-9F5B-45D5-BDD1-BB278DD069E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税収の増加により経常一般財源は増加したものの、主に補助費等や人件費の経常経費が増加したため、前年度に比べて増加した。　</a:t>
          </a:r>
        </a:p>
        <a:p>
          <a:r>
            <a:rPr kumimoji="1" lang="ja-JP" altLang="en-US" sz="1300">
              <a:latin typeface="ＭＳ Ｐゴシック" panose="020B0600070205080204" pitchFamily="50" charset="-128"/>
              <a:ea typeface="ＭＳ Ｐゴシック" panose="020B0600070205080204" pitchFamily="50" charset="-128"/>
            </a:rPr>
            <a:t>　今後、企業の進出等による税収の増加が見込まれており、数値は減少する可能性もあるが、推移を注視し健全な財政運営を行っていく。</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D513F065-BC4C-43C8-B00D-2003146835BF}"/>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92E304F0-9F41-4B75-A423-9A0C0B236D94}"/>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94DDB7C9-3008-47EF-8597-FAA47CFE73D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757AD843-FEE2-4A0E-ADCF-EBAAB048660D}"/>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D370FD0E-8A0A-4159-905F-BDC13F1E6EDA}"/>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7F5AD331-2F06-47E6-98F8-277C10572AAB}"/>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ED7BB520-27F5-4CFB-B7AC-B7F4376FBC55}"/>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80845319-5083-47AA-BB81-7293CF20A6D5}"/>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912B4497-3A08-4455-89DC-BBBB8AD5FC9B}"/>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C79483E5-37EF-44FA-A2C5-DB7187EA7B0D}"/>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61E13229-9F08-4782-A23A-BE204FC3A1C7}"/>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A7F90E7-0301-4C0A-B535-9A16D0CBCFAA}"/>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601D0016-E6B0-4545-AF1E-8F2E8B9DBD7E}"/>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F9E2ADCF-A58B-4BA3-8811-2E923EA4BBE5}"/>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D4BBE62D-E85A-458C-A374-E30A4C7B7494}"/>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D20E6CCC-92BE-4FF0-9A95-1CF633EF9B59}"/>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899460FB-B9F4-447C-BAB4-D88520BB1018}"/>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325CBDFE-B52F-45B6-9693-EB5DB473D96C}"/>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7221EE34-D94C-447D-88FF-3014F1D9D9DB}"/>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EDC1D061-DD08-4644-9395-8A01CECA9D9A}"/>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31603B80-85C7-4711-A922-2696E88746A5}"/>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130811</xdr:rowOff>
    </xdr:from>
    <xdr:to>
      <xdr:col>82</xdr:col>
      <xdr:colOff>107950</xdr:colOff>
      <xdr:row>77</xdr:row>
      <xdr:rowOff>115570</xdr:rowOff>
    </xdr:to>
    <xdr:cxnSp macro="">
      <xdr:nvCxnSpPr>
        <xdr:cNvPr id="421" name="直線コネクタ 420">
          <a:extLst>
            <a:ext uri="{FF2B5EF4-FFF2-40B4-BE49-F238E27FC236}">
              <a16:creationId xmlns:a16="http://schemas.microsoft.com/office/drawing/2014/main" id="{2380C0DB-DB6C-486F-9773-64CCF2463987}"/>
            </a:ext>
          </a:extLst>
        </xdr:cNvPr>
        <xdr:cNvCxnSpPr/>
      </xdr:nvCxnSpPr>
      <xdr:spPr>
        <a:xfrm>
          <a:off x="15671800" y="13161011"/>
          <a:ext cx="83820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5387AD99-B40A-4706-AD98-B16ADA4DAF42}"/>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C0AB2564-34D6-4171-B921-2CD98AE36F8A}"/>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127000</xdr:rowOff>
    </xdr:from>
    <xdr:to>
      <xdr:col>78</xdr:col>
      <xdr:colOff>69850</xdr:colOff>
      <xdr:row>76</xdr:row>
      <xdr:rowOff>130811</xdr:rowOff>
    </xdr:to>
    <xdr:cxnSp macro="">
      <xdr:nvCxnSpPr>
        <xdr:cNvPr id="424" name="直線コネクタ 423">
          <a:extLst>
            <a:ext uri="{FF2B5EF4-FFF2-40B4-BE49-F238E27FC236}">
              <a16:creationId xmlns:a16="http://schemas.microsoft.com/office/drawing/2014/main" id="{7EC5D153-4105-4271-8212-7BD6F53BDF69}"/>
            </a:ext>
          </a:extLst>
        </xdr:cNvPr>
        <xdr:cNvCxnSpPr/>
      </xdr:nvCxnSpPr>
      <xdr:spPr>
        <a:xfrm>
          <a:off x="14782800" y="12985750"/>
          <a:ext cx="88900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A492FF45-1897-4C6A-B955-9D483F9F3E91}"/>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67D49B60-8858-4E74-A3BB-BD5F81332283}"/>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134620</xdr:rowOff>
    </xdr:from>
    <xdr:to>
      <xdr:col>73</xdr:col>
      <xdr:colOff>180975</xdr:colOff>
      <xdr:row>75</xdr:row>
      <xdr:rowOff>127000</xdr:rowOff>
    </xdr:to>
    <xdr:cxnSp macro="">
      <xdr:nvCxnSpPr>
        <xdr:cNvPr id="427" name="直線コネクタ 426">
          <a:extLst>
            <a:ext uri="{FF2B5EF4-FFF2-40B4-BE49-F238E27FC236}">
              <a16:creationId xmlns:a16="http://schemas.microsoft.com/office/drawing/2014/main" id="{58C00D7B-6F47-4216-89F4-6491D09142C2}"/>
            </a:ext>
          </a:extLst>
        </xdr:cNvPr>
        <xdr:cNvCxnSpPr/>
      </xdr:nvCxnSpPr>
      <xdr:spPr>
        <a:xfrm>
          <a:off x="13893800" y="1282192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BE278EF-8187-4D06-8F96-AB9FFFC7227D}"/>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E571E805-E21E-4006-A33D-40FAA3B8FAC4}"/>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134620</xdr:rowOff>
    </xdr:from>
    <xdr:to>
      <xdr:col>69</xdr:col>
      <xdr:colOff>92075</xdr:colOff>
      <xdr:row>76</xdr:row>
      <xdr:rowOff>24130</xdr:rowOff>
    </xdr:to>
    <xdr:cxnSp macro="">
      <xdr:nvCxnSpPr>
        <xdr:cNvPr id="430" name="直線コネクタ 429">
          <a:extLst>
            <a:ext uri="{FF2B5EF4-FFF2-40B4-BE49-F238E27FC236}">
              <a16:creationId xmlns:a16="http://schemas.microsoft.com/office/drawing/2014/main" id="{8376F6D0-77FF-4941-A5AE-BD23B048AA8C}"/>
            </a:ext>
          </a:extLst>
        </xdr:cNvPr>
        <xdr:cNvCxnSpPr/>
      </xdr:nvCxnSpPr>
      <xdr:spPr>
        <a:xfrm flipV="1">
          <a:off x="13004800" y="1282192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79A88A5F-9BDA-4FD9-8473-6B7AD7C5329A}"/>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488094AB-7445-4FB1-8373-5A2419038FFA}"/>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E3B5DABC-4BFD-4C47-A7E5-380782283687}"/>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B3479158-A322-4138-A37F-7CA48C676BB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8CEA5EEA-081D-467C-9340-B05F36A777E4}"/>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ED6FAB1E-9BE0-4998-A0B5-6E7778A58FC7}"/>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233480D3-1E4D-472A-A604-4D42CBC2AB3E}"/>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3E967028-A00E-4507-B46B-9D92B7EBAACC}"/>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E8E9CA7F-AF12-4942-BCCE-7FA7362AA17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0" name="楕円 439">
          <a:extLst>
            <a:ext uri="{FF2B5EF4-FFF2-40B4-BE49-F238E27FC236}">
              <a16:creationId xmlns:a16="http://schemas.microsoft.com/office/drawing/2014/main" id="{33D33FCB-807B-4080-9080-767124BE1179}"/>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41" name="公債費以外該当値テキスト">
          <a:extLst>
            <a:ext uri="{FF2B5EF4-FFF2-40B4-BE49-F238E27FC236}">
              <a16:creationId xmlns:a16="http://schemas.microsoft.com/office/drawing/2014/main" id="{EEBBA50E-B603-4F5C-999E-79133571FC63}"/>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80011</xdr:rowOff>
    </xdr:from>
    <xdr:to>
      <xdr:col>78</xdr:col>
      <xdr:colOff>120650</xdr:colOff>
      <xdr:row>77</xdr:row>
      <xdr:rowOff>10161</xdr:rowOff>
    </xdr:to>
    <xdr:sp macro="" textlink="">
      <xdr:nvSpPr>
        <xdr:cNvPr id="442" name="楕円 441">
          <a:extLst>
            <a:ext uri="{FF2B5EF4-FFF2-40B4-BE49-F238E27FC236}">
              <a16:creationId xmlns:a16="http://schemas.microsoft.com/office/drawing/2014/main" id="{3047743F-27BF-4A70-A5D6-583038FC2AC9}"/>
            </a:ext>
          </a:extLst>
        </xdr:cNvPr>
        <xdr:cNvSpPr/>
      </xdr:nvSpPr>
      <xdr:spPr>
        <a:xfrm>
          <a:off x="15621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20337</xdr:rowOff>
    </xdr:from>
    <xdr:ext cx="736600" cy="259045"/>
    <xdr:sp macro="" textlink="">
      <xdr:nvSpPr>
        <xdr:cNvPr id="443" name="テキスト ボックス 442">
          <a:extLst>
            <a:ext uri="{FF2B5EF4-FFF2-40B4-BE49-F238E27FC236}">
              <a16:creationId xmlns:a16="http://schemas.microsoft.com/office/drawing/2014/main" id="{06A6E619-526D-417D-89FC-299EF653B39F}"/>
            </a:ext>
          </a:extLst>
        </xdr:cNvPr>
        <xdr:cNvSpPr txBox="1"/>
      </xdr:nvSpPr>
      <xdr:spPr>
        <a:xfrm>
          <a:off x="15290800" y="1287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76200</xdr:rowOff>
    </xdr:from>
    <xdr:to>
      <xdr:col>74</xdr:col>
      <xdr:colOff>31750</xdr:colOff>
      <xdr:row>76</xdr:row>
      <xdr:rowOff>6350</xdr:rowOff>
    </xdr:to>
    <xdr:sp macro="" textlink="">
      <xdr:nvSpPr>
        <xdr:cNvPr id="444" name="楕円 443">
          <a:extLst>
            <a:ext uri="{FF2B5EF4-FFF2-40B4-BE49-F238E27FC236}">
              <a16:creationId xmlns:a16="http://schemas.microsoft.com/office/drawing/2014/main" id="{2B85E654-F657-4089-83F2-27B54320C3F0}"/>
            </a:ext>
          </a:extLst>
        </xdr:cNvPr>
        <xdr:cNvSpPr/>
      </xdr:nvSpPr>
      <xdr:spPr>
        <a:xfrm>
          <a:off x="14732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16527</xdr:rowOff>
    </xdr:from>
    <xdr:ext cx="762000" cy="259045"/>
    <xdr:sp macro="" textlink="">
      <xdr:nvSpPr>
        <xdr:cNvPr id="445" name="テキスト ボックス 444">
          <a:extLst>
            <a:ext uri="{FF2B5EF4-FFF2-40B4-BE49-F238E27FC236}">
              <a16:creationId xmlns:a16="http://schemas.microsoft.com/office/drawing/2014/main" id="{FE0AFF61-EAC3-467F-8F8C-07B6CE541F02}"/>
            </a:ext>
          </a:extLst>
        </xdr:cNvPr>
        <xdr:cNvSpPr txBox="1"/>
      </xdr:nvSpPr>
      <xdr:spPr>
        <a:xfrm>
          <a:off x="144018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83820</xdr:rowOff>
    </xdr:from>
    <xdr:to>
      <xdr:col>69</xdr:col>
      <xdr:colOff>142875</xdr:colOff>
      <xdr:row>75</xdr:row>
      <xdr:rowOff>13970</xdr:rowOff>
    </xdr:to>
    <xdr:sp macro="" textlink="">
      <xdr:nvSpPr>
        <xdr:cNvPr id="446" name="楕円 445">
          <a:extLst>
            <a:ext uri="{FF2B5EF4-FFF2-40B4-BE49-F238E27FC236}">
              <a16:creationId xmlns:a16="http://schemas.microsoft.com/office/drawing/2014/main" id="{BD4E43B7-23B5-4815-8C63-DFC8AB06A8F9}"/>
            </a:ext>
          </a:extLst>
        </xdr:cNvPr>
        <xdr:cNvSpPr/>
      </xdr:nvSpPr>
      <xdr:spPr>
        <a:xfrm>
          <a:off x="13843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24147</xdr:rowOff>
    </xdr:from>
    <xdr:ext cx="762000" cy="259045"/>
    <xdr:sp macro="" textlink="">
      <xdr:nvSpPr>
        <xdr:cNvPr id="447" name="テキスト ボックス 446">
          <a:extLst>
            <a:ext uri="{FF2B5EF4-FFF2-40B4-BE49-F238E27FC236}">
              <a16:creationId xmlns:a16="http://schemas.microsoft.com/office/drawing/2014/main" id="{30A2E5D3-E656-426F-8ECD-E51AEFF6BAD3}"/>
            </a:ext>
          </a:extLst>
        </xdr:cNvPr>
        <xdr:cNvSpPr txBox="1"/>
      </xdr:nvSpPr>
      <xdr:spPr>
        <a:xfrm>
          <a:off x="13512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144780</xdr:rowOff>
    </xdr:from>
    <xdr:to>
      <xdr:col>65</xdr:col>
      <xdr:colOff>53975</xdr:colOff>
      <xdr:row>76</xdr:row>
      <xdr:rowOff>74930</xdr:rowOff>
    </xdr:to>
    <xdr:sp macro="" textlink="">
      <xdr:nvSpPr>
        <xdr:cNvPr id="448" name="楕円 447">
          <a:extLst>
            <a:ext uri="{FF2B5EF4-FFF2-40B4-BE49-F238E27FC236}">
              <a16:creationId xmlns:a16="http://schemas.microsoft.com/office/drawing/2014/main" id="{F4D20A75-2EBD-4A81-81E3-9F7AA80CB5AB}"/>
            </a:ext>
          </a:extLst>
        </xdr:cNvPr>
        <xdr:cNvSpPr/>
      </xdr:nvSpPr>
      <xdr:spPr>
        <a:xfrm>
          <a:off x="12954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85107</xdr:rowOff>
    </xdr:from>
    <xdr:ext cx="762000" cy="259045"/>
    <xdr:sp macro="" textlink="">
      <xdr:nvSpPr>
        <xdr:cNvPr id="449" name="テキスト ボックス 448">
          <a:extLst>
            <a:ext uri="{FF2B5EF4-FFF2-40B4-BE49-F238E27FC236}">
              <a16:creationId xmlns:a16="http://schemas.microsoft.com/office/drawing/2014/main" id="{640EBC81-2F3E-4FC2-9887-E94D5AE7E1B6}"/>
            </a:ext>
          </a:extLst>
        </xdr:cNvPr>
        <xdr:cNvSpPr txBox="1"/>
      </xdr:nvSpPr>
      <xdr:spPr>
        <a:xfrm>
          <a:off x="12623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C958BD22-1E6F-43B6-986B-38D2DE163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3A482818-9099-456B-9FB2-408BD615A0CA}"/>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EE916E21-E799-442F-B1C7-A5CFE7F69C3E}"/>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12FF5239-2805-46BA-AD47-87DA41805F8E}"/>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D91DB27F-CB09-42CD-85CE-54DE635B03AC}"/>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熊本県菊陽町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87DFB89-4069-49EB-90BD-DACB0D0529FD}"/>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1D171267-DB14-44AE-B84F-23C5481D063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88847BAC-F6B0-4C83-B6E5-753B61862C7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5C278922-0E77-4572-8653-D2CFED27284D}"/>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A3039A91-2A89-43CF-9E51-F8BB4C4C56F2}"/>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37EA8807-0EBD-4BF0-8DFE-E5FDDDEC9A11}"/>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54DE5BE3-0A99-4B2B-B5A5-D8D6AB5ACBFE}"/>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11EBB2A-F681-42B4-9287-DBC6D622C3A6}"/>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8C424933-B7EB-4DEF-ACB8-964B6CA3047A}"/>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2EC72B4B-BE3B-49C3-9833-19A73FDE0903}"/>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4CBECE55-4A06-4EC9-959E-7FBAD167275E}"/>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AC44591-79E1-4C1D-9BDC-2F664863A6D1}"/>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AFB6F03-6251-4D24-941A-51B11F0C5EF9}"/>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80F3E60-A02E-4545-91A9-43E76A48699E}"/>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DAD39B7-9619-4990-A385-291CE121EBC2}"/>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6DEDB47E-247B-41C8-9B6F-859288964AC2}"/>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B3AC559D-17D1-4A3E-AB51-7CDDCFA9B4DD}"/>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E85BE3C-647C-4161-84E0-20F027DB2672}"/>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D4E5F568-5F0A-4F08-ADA5-A0EE90EE7497}"/>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31B3589-872D-4D5E-B652-9F2BA6FC46F4}"/>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8C2FC73-846B-4C49-A9C6-E419BF9B509A}"/>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B7B98C9-9C28-4EBD-A359-1C08FE93CDBE}"/>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D3CB3885-B2B0-44B7-8AF6-6735EF2A8EAE}"/>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AB2AEE91-6F14-4A73-A440-C4D9D1A02314}"/>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227F427E-3638-4EB3-9A10-621C26A21C41}"/>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3659FCD8-EBBC-497C-9B73-42851465A981}"/>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CCA278B-94AC-4F9B-8CDA-E7DFFAAD6CA9}"/>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6F03E113-E025-4DEA-94D1-16600FD77BCA}"/>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643C1A04-33C2-4867-87DF-F8BB59E74B9B}"/>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40637E4D-B5AC-4B4C-A977-AB2DFDB48D82}"/>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7D31B899-EDF9-4F7A-A1A1-E12CC51D3A58}"/>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DE5ACC05-7A20-4D28-B068-8475B0E63F26}"/>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4CCA4B4E-F0D8-4776-A794-40DAF7A2BD6B}"/>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FCF5618B-5D13-4080-B7A6-2A7CA4AD5B16}"/>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E0EDEC56-B02C-456F-9888-4A1AC0EC09CC}"/>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28982277-FBBB-453C-8CE1-B241BEA50F03}"/>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C4DD0F0-8A8A-44AB-8C5B-25836A5924DC}"/>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138F36B0-8C0A-4B36-A09A-EA14410A071A}"/>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E756D529-8817-4855-89E8-99E592624C85}"/>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E3431735-9B32-4BA4-A30A-28F2134A9F67}"/>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572D77-7EC0-4014-95B4-D7F533CD35B1}"/>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A497C5A1-180B-4D2D-8168-AED172414532}"/>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30C79066-B9B7-46E8-AE53-2B0805C78DCF}"/>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144247</xdr:rowOff>
    </xdr:from>
    <xdr:to>
      <xdr:col>29</xdr:col>
      <xdr:colOff>127000</xdr:colOff>
      <xdr:row>20</xdr:row>
      <xdr:rowOff>63957</xdr:rowOff>
    </xdr:to>
    <xdr:cxnSp macro="">
      <xdr:nvCxnSpPr>
        <xdr:cNvPr id="50" name="直線コネクタ 49">
          <a:extLst>
            <a:ext uri="{FF2B5EF4-FFF2-40B4-BE49-F238E27FC236}">
              <a16:creationId xmlns:a16="http://schemas.microsoft.com/office/drawing/2014/main" id="{1D8D3F72-1AEC-415B-81C6-54B1BD867EC3}"/>
            </a:ext>
          </a:extLst>
        </xdr:cNvPr>
        <xdr:cNvCxnSpPr/>
      </xdr:nvCxnSpPr>
      <xdr:spPr bwMode="auto">
        <a:xfrm flipV="1">
          <a:off x="5003800" y="3449422"/>
          <a:ext cx="647700" cy="91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782CDCB2-5A72-492D-A160-97411D17D906}"/>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B54715B0-2FD1-4973-A01A-7255D06F2AAA}"/>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63957</xdr:rowOff>
    </xdr:from>
    <xdr:to>
      <xdr:col>26</xdr:col>
      <xdr:colOff>50800</xdr:colOff>
      <xdr:row>20</xdr:row>
      <xdr:rowOff>100774</xdr:rowOff>
    </xdr:to>
    <xdr:cxnSp macro="">
      <xdr:nvCxnSpPr>
        <xdr:cNvPr id="53" name="直線コネクタ 52">
          <a:extLst>
            <a:ext uri="{FF2B5EF4-FFF2-40B4-BE49-F238E27FC236}">
              <a16:creationId xmlns:a16="http://schemas.microsoft.com/office/drawing/2014/main" id="{0B427C02-2442-4D20-9D85-AAD5F628DD94}"/>
            </a:ext>
          </a:extLst>
        </xdr:cNvPr>
        <xdr:cNvCxnSpPr/>
      </xdr:nvCxnSpPr>
      <xdr:spPr bwMode="auto">
        <a:xfrm flipV="1">
          <a:off x="4305300" y="3540582"/>
          <a:ext cx="698500" cy="368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7A39C850-BB07-4F77-B523-25FA8CE406CA}"/>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C0F5AA32-5B27-499F-83F6-1AF3530A3831}"/>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100774</xdr:rowOff>
    </xdr:from>
    <xdr:to>
      <xdr:col>22</xdr:col>
      <xdr:colOff>114300</xdr:colOff>
      <xdr:row>20</xdr:row>
      <xdr:rowOff>116624</xdr:rowOff>
    </xdr:to>
    <xdr:cxnSp macro="">
      <xdr:nvCxnSpPr>
        <xdr:cNvPr id="56" name="直線コネクタ 55">
          <a:extLst>
            <a:ext uri="{FF2B5EF4-FFF2-40B4-BE49-F238E27FC236}">
              <a16:creationId xmlns:a16="http://schemas.microsoft.com/office/drawing/2014/main" id="{B60FF224-744F-4E81-954A-4DB6C5FDD0DA}"/>
            </a:ext>
          </a:extLst>
        </xdr:cNvPr>
        <xdr:cNvCxnSpPr/>
      </xdr:nvCxnSpPr>
      <xdr:spPr bwMode="auto">
        <a:xfrm flipV="1">
          <a:off x="3606800" y="3577399"/>
          <a:ext cx="698500" cy="15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6CD1A8D7-4ED9-4D62-BA4B-3F178A777B7C}"/>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E3341E26-34B5-430D-9A2E-1BD63165C1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116624</xdr:rowOff>
    </xdr:from>
    <xdr:to>
      <xdr:col>18</xdr:col>
      <xdr:colOff>177800</xdr:colOff>
      <xdr:row>20</xdr:row>
      <xdr:rowOff>118580</xdr:rowOff>
    </xdr:to>
    <xdr:cxnSp macro="">
      <xdr:nvCxnSpPr>
        <xdr:cNvPr id="59" name="直線コネクタ 58">
          <a:extLst>
            <a:ext uri="{FF2B5EF4-FFF2-40B4-BE49-F238E27FC236}">
              <a16:creationId xmlns:a16="http://schemas.microsoft.com/office/drawing/2014/main" id="{D02A6F8E-4B36-418D-A913-CCFA491BEB0B}"/>
            </a:ext>
          </a:extLst>
        </xdr:cNvPr>
        <xdr:cNvCxnSpPr/>
      </xdr:nvCxnSpPr>
      <xdr:spPr bwMode="auto">
        <a:xfrm flipV="1">
          <a:off x="2908300" y="3593249"/>
          <a:ext cx="698500" cy="1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DF9BA872-D91D-45D5-8099-73E9AA25E355}"/>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AC6A816D-1974-4589-B9B1-DD2153A32082}"/>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6662336A-ED5E-4AFE-A7D0-412A61C96E04}"/>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A8DB1128-5CD1-4EB8-ADD6-0F020A42ADD5}"/>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CB4C0B8C-BEF1-49E2-B175-8CACBDF4663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7663323C-5DCC-4B28-9516-3564602180DD}"/>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35419A04-B475-469D-AC82-52D2322EE9BB}"/>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E40B51AC-B584-46BD-9F31-9250D17A5D9E}"/>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2C29C90B-2FBA-4F38-A287-7712B56A62CF}"/>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93447</xdr:rowOff>
    </xdr:from>
    <xdr:to>
      <xdr:col>29</xdr:col>
      <xdr:colOff>177800</xdr:colOff>
      <xdr:row>20</xdr:row>
      <xdr:rowOff>23597</xdr:rowOff>
    </xdr:to>
    <xdr:sp macro="" textlink="">
      <xdr:nvSpPr>
        <xdr:cNvPr id="69" name="楕円 68">
          <a:extLst>
            <a:ext uri="{FF2B5EF4-FFF2-40B4-BE49-F238E27FC236}">
              <a16:creationId xmlns:a16="http://schemas.microsoft.com/office/drawing/2014/main" id="{E1402AD7-3A75-4F7A-9170-4551BDECB44D}"/>
            </a:ext>
          </a:extLst>
        </xdr:cNvPr>
        <xdr:cNvSpPr/>
      </xdr:nvSpPr>
      <xdr:spPr bwMode="auto">
        <a:xfrm>
          <a:off x="5600700" y="3398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65524</xdr:rowOff>
    </xdr:from>
    <xdr:ext cx="762000" cy="259045"/>
    <xdr:sp macro="" textlink="">
      <xdr:nvSpPr>
        <xdr:cNvPr id="70" name="人口1人当たり決算額の推移該当値テキスト130">
          <a:extLst>
            <a:ext uri="{FF2B5EF4-FFF2-40B4-BE49-F238E27FC236}">
              <a16:creationId xmlns:a16="http://schemas.microsoft.com/office/drawing/2014/main" id="{2004CF82-29F8-47A4-B571-CCA3247A3B8F}"/>
            </a:ext>
          </a:extLst>
        </xdr:cNvPr>
        <xdr:cNvSpPr txBox="1"/>
      </xdr:nvSpPr>
      <xdr:spPr>
        <a:xfrm>
          <a:off x="5740400" y="3370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13157</xdr:rowOff>
    </xdr:from>
    <xdr:to>
      <xdr:col>26</xdr:col>
      <xdr:colOff>101600</xdr:colOff>
      <xdr:row>20</xdr:row>
      <xdr:rowOff>114757</xdr:rowOff>
    </xdr:to>
    <xdr:sp macro="" textlink="">
      <xdr:nvSpPr>
        <xdr:cNvPr id="71" name="楕円 70">
          <a:extLst>
            <a:ext uri="{FF2B5EF4-FFF2-40B4-BE49-F238E27FC236}">
              <a16:creationId xmlns:a16="http://schemas.microsoft.com/office/drawing/2014/main" id="{60AD39CA-87ED-40B4-8CFE-2395D8909FCE}"/>
            </a:ext>
          </a:extLst>
        </xdr:cNvPr>
        <xdr:cNvSpPr/>
      </xdr:nvSpPr>
      <xdr:spPr bwMode="auto">
        <a:xfrm>
          <a:off x="4953000" y="3489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99534</xdr:rowOff>
    </xdr:from>
    <xdr:ext cx="736600" cy="259045"/>
    <xdr:sp macro="" textlink="">
      <xdr:nvSpPr>
        <xdr:cNvPr id="72" name="テキスト ボックス 71">
          <a:extLst>
            <a:ext uri="{FF2B5EF4-FFF2-40B4-BE49-F238E27FC236}">
              <a16:creationId xmlns:a16="http://schemas.microsoft.com/office/drawing/2014/main" id="{8C91295A-6C50-4E12-9AE4-A200F426112A}"/>
            </a:ext>
          </a:extLst>
        </xdr:cNvPr>
        <xdr:cNvSpPr txBox="1"/>
      </xdr:nvSpPr>
      <xdr:spPr>
        <a:xfrm>
          <a:off x="4622800" y="3576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49974</xdr:rowOff>
    </xdr:from>
    <xdr:to>
      <xdr:col>22</xdr:col>
      <xdr:colOff>165100</xdr:colOff>
      <xdr:row>20</xdr:row>
      <xdr:rowOff>151574</xdr:rowOff>
    </xdr:to>
    <xdr:sp macro="" textlink="">
      <xdr:nvSpPr>
        <xdr:cNvPr id="73" name="楕円 72">
          <a:extLst>
            <a:ext uri="{FF2B5EF4-FFF2-40B4-BE49-F238E27FC236}">
              <a16:creationId xmlns:a16="http://schemas.microsoft.com/office/drawing/2014/main" id="{CD6DF04C-8F77-4213-85C4-FB112AF81223}"/>
            </a:ext>
          </a:extLst>
        </xdr:cNvPr>
        <xdr:cNvSpPr/>
      </xdr:nvSpPr>
      <xdr:spPr bwMode="auto">
        <a:xfrm>
          <a:off x="4254500" y="3526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136351</xdr:rowOff>
    </xdr:from>
    <xdr:ext cx="762000" cy="259045"/>
    <xdr:sp macro="" textlink="">
      <xdr:nvSpPr>
        <xdr:cNvPr id="74" name="テキスト ボックス 73">
          <a:extLst>
            <a:ext uri="{FF2B5EF4-FFF2-40B4-BE49-F238E27FC236}">
              <a16:creationId xmlns:a16="http://schemas.microsoft.com/office/drawing/2014/main" id="{786B3719-5765-4C41-9C00-C0C0AD90620B}"/>
            </a:ext>
          </a:extLst>
        </xdr:cNvPr>
        <xdr:cNvSpPr txBox="1"/>
      </xdr:nvSpPr>
      <xdr:spPr>
        <a:xfrm>
          <a:off x="3924300" y="3612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65824</xdr:rowOff>
    </xdr:from>
    <xdr:to>
      <xdr:col>19</xdr:col>
      <xdr:colOff>38100</xdr:colOff>
      <xdr:row>20</xdr:row>
      <xdr:rowOff>167424</xdr:rowOff>
    </xdr:to>
    <xdr:sp macro="" textlink="">
      <xdr:nvSpPr>
        <xdr:cNvPr id="75" name="楕円 74">
          <a:extLst>
            <a:ext uri="{FF2B5EF4-FFF2-40B4-BE49-F238E27FC236}">
              <a16:creationId xmlns:a16="http://schemas.microsoft.com/office/drawing/2014/main" id="{4E49D01E-8B41-4C83-BDAF-636F817821DF}"/>
            </a:ext>
          </a:extLst>
        </xdr:cNvPr>
        <xdr:cNvSpPr/>
      </xdr:nvSpPr>
      <xdr:spPr bwMode="auto">
        <a:xfrm>
          <a:off x="3556000" y="3542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152201</xdr:rowOff>
    </xdr:from>
    <xdr:ext cx="762000" cy="259045"/>
    <xdr:sp macro="" textlink="">
      <xdr:nvSpPr>
        <xdr:cNvPr id="76" name="テキスト ボックス 75">
          <a:extLst>
            <a:ext uri="{FF2B5EF4-FFF2-40B4-BE49-F238E27FC236}">
              <a16:creationId xmlns:a16="http://schemas.microsoft.com/office/drawing/2014/main" id="{5A7A70EF-6A49-4909-BFA8-5B3DFF281A01}"/>
            </a:ext>
          </a:extLst>
        </xdr:cNvPr>
        <xdr:cNvSpPr txBox="1"/>
      </xdr:nvSpPr>
      <xdr:spPr>
        <a:xfrm>
          <a:off x="3225800" y="3628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67780</xdr:rowOff>
    </xdr:from>
    <xdr:to>
      <xdr:col>15</xdr:col>
      <xdr:colOff>101600</xdr:colOff>
      <xdr:row>20</xdr:row>
      <xdr:rowOff>169380</xdr:rowOff>
    </xdr:to>
    <xdr:sp macro="" textlink="">
      <xdr:nvSpPr>
        <xdr:cNvPr id="77" name="楕円 76">
          <a:extLst>
            <a:ext uri="{FF2B5EF4-FFF2-40B4-BE49-F238E27FC236}">
              <a16:creationId xmlns:a16="http://schemas.microsoft.com/office/drawing/2014/main" id="{0532AE90-B267-4172-A16D-27596A4D55CB}"/>
            </a:ext>
          </a:extLst>
        </xdr:cNvPr>
        <xdr:cNvSpPr/>
      </xdr:nvSpPr>
      <xdr:spPr bwMode="auto">
        <a:xfrm>
          <a:off x="2857500" y="3544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154157</xdr:rowOff>
    </xdr:from>
    <xdr:ext cx="762000" cy="259045"/>
    <xdr:sp macro="" textlink="">
      <xdr:nvSpPr>
        <xdr:cNvPr id="78" name="テキスト ボックス 77">
          <a:extLst>
            <a:ext uri="{FF2B5EF4-FFF2-40B4-BE49-F238E27FC236}">
              <a16:creationId xmlns:a16="http://schemas.microsoft.com/office/drawing/2014/main" id="{D7221FFC-6DEA-4EA2-B4DC-1642F7CF4245}"/>
            </a:ext>
          </a:extLst>
        </xdr:cNvPr>
        <xdr:cNvSpPr txBox="1"/>
      </xdr:nvSpPr>
      <xdr:spPr>
        <a:xfrm>
          <a:off x="2527300" y="363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F2DA00F6-2E80-4B8A-BB0B-40A1D9FD742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C8979764-B0A2-44F2-8739-B9B343C64A5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B2928D78-2CAC-49D2-B29E-208372398BBF}"/>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4B0B346E-8752-458B-AF28-0CDF1B337F8A}"/>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2C35C868-C093-45D3-82B4-0E97E6AAA0CE}"/>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19F9CCAD-F391-4926-AE2A-8316CCF591C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A65B9795-20A8-4EB3-A233-6F26703C7047}"/>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A80EBA6D-B9B2-4FE7-915A-3D4031DFCB7D}"/>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B97DCADC-D45F-45FD-9B10-9CFD8F58D671}"/>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6A72FBB4-806B-4B61-8242-10F1D6763787}"/>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F6F6F34-BCBD-4E53-9AA2-118BF4050DCD}"/>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BC8B0FFB-84D5-4548-A3BF-4D8D0BA2041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AC3CF2FE-C110-4838-8CB7-BFC5774D1509}"/>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A3195380-903D-4ECB-BE78-A25821E58B6E}"/>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4C8F6389-D50D-485C-9329-B564C7344A1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3FBDF648-FFFC-480C-8805-1781B5062335}"/>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77C43563-7814-4BE7-AEDD-C4DF9C0DD3FD}"/>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8E2D356B-5A01-40F9-B244-A42B93CC2A2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55428B91-0B4B-4AC1-ADB6-F01194AF5F03}"/>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4FB07943-9F78-42BE-A825-756A32D1AA9C}"/>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A02D9DEC-1514-4E77-AB43-38B6087C10B6}"/>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B1D1315B-D6D5-4277-8F50-AD1C5F4D4298}"/>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82ECB0C1-8BBB-4275-AEE8-EC6F237C31CC}"/>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10FA23F2-4999-4FF5-96EB-08DEA566B6A1}"/>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E0F9300A-F667-4F15-BB8A-15645304FB05}"/>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B7E00ED9-47E7-4BB0-816A-F239DB95EFF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438B91A8-0795-4461-B5FC-C268A8BAB076}"/>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3C6E2884-32AC-47CC-85F8-96829913D58E}"/>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4521A80F-422E-4DDB-91B0-5E899DDBCE98}"/>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9F7F4F8A-21D6-4743-99CA-495B39ECF675}"/>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27101</xdr:rowOff>
    </xdr:from>
    <xdr:to>
      <xdr:col>29</xdr:col>
      <xdr:colOff>127000</xdr:colOff>
      <xdr:row>35</xdr:row>
      <xdr:rowOff>38874</xdr:rowOff>
    </xdr:to>
    <xdr:cxnSp macro="">
      <xdr:nvCxnSpPr>
        <xdr:cNvPr id="109" name="直線コネクタ 108">
          <a:extLst>
            <a:ext uri="{FF2B5EF4-FFF2-40B4-BE49-F238E27FC236}">
              <a16:creationId xmlns:a16="http://schemas.microsoft.com/office/drawing/2014/main" id="{9352D4F2-2615-40F5-9BB1-A1A17687149E}"/>
            </a:ext>
          </a:extLst>
        </xdr:cNvPr>
        <xdr:cNvCxnSpPr/>
      </xdr:nvCxnSpPr>
      <xdr:spPr bwMode="auto">
        <a:xfrm flipV="1">
          <a:off x="5003800" y="6637451"/>
          <a:ext cx="647700" cy="11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11879</xdr:rowOff>
    </xdr:from>
    <xdr:ext cx="762000" cy="259045"/>
    <xdr:sp macro="" textlink="">
      <xdr:nvSpPr>
        <xdr:cNvPr id="110" name="人口1人当たり決算額の推移平均値テキスト445">
          <a:extLst>
            <a:ext uri="{FF2B5EF4-FFF2-40B4-BE49-F238E27FC236}">
              <a16:creationId xmlns:a16="http://schemas.microsoft.com/office/drawing/2014/main" id="{5C76E2A5-784A-46DF-8602-364D640C90B3}"/>
            </a:ext>
          </a:extLst>
        </xdr:cNvPr>
        <xdr:cNvSpPr txBox="1"/>
      </xdr:nvSpPr>
      <xdr:spPr>
        <a:xfrm>
          <a:off x="5740400" y="66222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4A69F5D5-BE39-4671-8373-CB4DE7493D79}"/>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38874</xdr:rowOff>
    </xdr:from>
    <xdr:to>
      <xdr:col>26</xdr:col>
      <xdr:colOff>50800</xdr:colOff>
      <xdr:row>35</xdr:row>
      <xdr:rowOff>41297</xdr:rowOff>
    </xdr:to>
    <xdr:cxnSp macro="">
      <xdr:nvCxnSpPr>
        <xdr:cNvPr id="112" name="直線コネクタ 111">
          <a:extLst>
            <a:ext uri="{FF2B5EF4-FFF2-40B4-BE49-F238E27FC236}">
              <a16:creationId xmlns:a16="http://schemas.microsoft.com/office/drawing/2014/main" id="{894EDD10-C486-4EE1-9287-69AD73710E00}"/>
            </a:ext>
          </a:extLst>
        </xdr:cNvPr>
        <xdr:cNvCxnSpPr/>
      </xdr:nvCxnSpPr>
      <xdr:spPr bwMode="auto">
        <a:xfrm flipV="1">
          <a:off x="4305300" y="6649224"/>
          <a:ext cx="698500" cy="2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7F3DDF4A-C5E9-4E35-8A16-9BEDF8E5F70E}"/>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C0F01ED2-DE13-4563-A430-4A9627B8420F}"/>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41297</xdr:rowOff>
    </xdr:from>
    <xdr:to>
      <xdr:col>22</xdr:col>
      <xdr:colOff>114300</xdr:colOff>
      <xdr:row>35</xdr:row>
      <xdr:rowOff>242398</xdr:rowOff>
    </xdr:to>
    <xdr:cxnSp macro="">
      <xdr:nvCxnSpPr>
        <xdr:cNvPr id="115" name="直線コネクタ 114">
          <a:extLst>
            <a:ext uri="{FF2B5EF4-FFF2-40B4-BE49-F238E27FC236}">
              <a16:creationId xmlns:a16="http://schemas.microsoft.com/office/drawing/2014/main" id="{2FACC189-7F53-46EF-9475-6C8DCC7C3FDC}"/>
            </a:ext>
          </a:extLst>
        </xdr:cNvPr>
        <xdr:cNvCxnSpPr/>
      </xdr:nvCxnSpPr>
      <xdr:spPr bwMode="auto">
        <a:xfrm flipV="1">
          <a:off x="3606800" y="6651647"/>
          <a:ext cx="698500" cy="201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A7E10B35-D705-4D4C-A222-800302184B68}"/>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E55096C-9E7F-4621-A07E-E1EB0FA7797F}"/>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170480</xdr:rowOff>
    </xdr:from>
    <xdr:to>
      <xdr:col>18</xdr:col>
      <xdr:colOff>177800</xdr:colOff>
      <xdr:row>35</xdr:row>
      <xdr:rowOff>242398</xdr:rowOff>
    </xdr:to>
    <xdr:cxnSp macro="">
      <xdr:nvCxnSpPr>
        <xdr:cNvPr id="118" name="直線コネクタ 117">
          <a:extLst>
            <a:ext uri="{FF2B5EF4-FFF2-40B4-BE49-F238E27FC236}">
              <a16:creationId xmlns:a16="http://schemas.microsoft.com/office/drawing/2014/main" id="{C11CBCB4-E253-44E6-AD33-1524A0A960BE}"/>
            </a:ext>
          </a:extLst>
        </xdr:cNvPr>
        <xdr:cNvCxnSpPr/>
      </xdr:nvCxnSpPr>
      <xdr:spPr bwMode="auto">
        <a:xfrm>
          <a:off x="2908300" y="6780830"/>
          <a:ext cx="698500" cy="71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9AC4C9D5-20A6-4A8E-9996-3E43217B05E5}"/>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90D6473F-ACFB-44B3-92EF-C2BCC3CC4EA2}"/>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8BB9B8C2-93EE-45F1-B6F0-CA8D7EE390A6}"/>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EEC3D4AB-7B2A-4581-9CCE-852386678C0A}"/>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3D5290E4-2251-40E8-925F-51CC3265E309}"/>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85648A18-837C-4461-A6AD-7C01271E193B}"/>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B8B936B7-151E-4AF3-BD45-C179367E1FF3}"/>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C2DA67F6-69DF-4339-814C-FE1412F2B3E9}"/>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45395EDE-542B-4054-8B8E-645DD28846BF}"/>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319201</xdr:rowOff>
    </xdr:from>
    <xdr:to>
      <xdr:col>29</xdr:col>
      <xdr:colOff>177800</xdr:colOff>
      <xdr:row>35</xdr:row>
      <xdr:rowOff>77901</xdr:rowOff>
    </xdr:to>
    <xdr:sp macro="" textlink="">
      <xdr:nvSpPr>
        <xdr:cNvPr id="128" name="楕円 127">
          <a:extLst>
            <a:ext uri="{FF2B5EF4-FFF2-40B4-BE49-F238E27FC236}">
              <a16:creationId xmlns:a16="http://schemas.microsoft.com/office/drawing/2014/main" id="{17BCCA43-F1BD-4B8F-8733-BEC4A938E670}"/>
            </a:ext>
          </a:extLst>
        </xdr:cNvPr>
        <xdr:cNvSpPr/>
      </xdr:nvSpPr>
      <xdr:spPr bwMode="auto">
        <a:xfrm>
          <a:off x="5600700" y="6586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164279</xdr:rowOff>
    </xdr:from>
    <xdr:ext cx="762000" cy="259045"/>
    <xdr:sp macro="" textlink="">
      <xdr:nvSpPr>
        <xdr:cNvPr id="129" name="人口1人当たり決算額の推移該当値テキスト445">
          <a:extLst>
            <a:ext uri="{FF2B5EF4-FFF2-40B4-BE49-F238E27FC236}">
              <a16:creationId xmlns:a16="http://schemas.microsoft.com/office/drawing/2014/main" id="{D3B5B9A3-7CFC-48E7-89BC-3922DAE17FA1}"/>
            </a:ext>
          </a:extLst>
        </xdr:cNvPr>
        <xdr:cNvSpPr txBox="1"/>
      </xdr:nvSpPr>
      <xdr:spPr>
        <a:xfrm>
          <a:off x="5740400" y="643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330974</xdr:rowOff>
    </xdr:from>
    <xdr:to>
      <xdr:col>26</xdr:col>
      <xdr:colOff>101600</xdr:colOff>
      <xdr:row>35</xdr:row>
      <xdr:rowOff>89674</xdr:rowOff>
    </xdr:to>
    <xdr:sp macro="" textlink="">
      <xdr:nvSpPr>
        <xdr:cNvPr id="130" name="楕円 129">
          <a:extLst>
            <a:ext uri="{FF2B5EF4-FFF2-40B4-BE49-F238E27FC236}">
              <a16:creationId xmlns:a16="http://schemas.microsoft.com/office/drawing/2014/main" id="{A33D8614-F87F-4937-AB86-051F7C2C402C}"/>
            </a:ext>
          </a:extLst>
        </xdr:cNvPr>
        <xdr:cNvSpPr/>
      </xdr:nvSpPr>
      <xdr:spPr bwMode="auto">
        <a:xfrm>
          <a:off x="4953000" y="6598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99852</xdr:rowOff>
    </xdr:from>
    <xdr:ext cx="736600" cy="259045"/>
    <xdr:sp macro="" textlink="">
      <xdr:nvSpPr>
        <xdr:cNvPr id="131" name="テキスト ボックス 130">
          <a:extLst>
            <a:ext uri="{FF2B5EF4-FFF2-40B4-BE49-F238E27FC236}">
              <a16:creationId xmlns:a16="http://schemas.microsoft.com/office/drawing/2014/main" id="{470B0C3E-5F4E-4DF4-8971-E02255F900DE}"/>
            </a:ext>
          </a:extLst>
        </xdr:cNvPr>
        <xdr:cNvSpPr txBox="1"/>
      </xdr:nvSpPr>
      <xdr:spPr>
        <a:xfrm>
          <a:off x="4622800" y="6367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333397</xdr:rowOff>
    </xdr:from>
    <xdr:to>
      <xdr:col>22</xdr:col>
      <xdr:colOff>165100</xdr:colOff>
      <xdr:row>35</xdr:row>
      <xdr:rowOff>92097</xdr:rowOff>
    </xdr:to>
    <xdr:sp macro="" textlink="">
      <xdr:nvSpPr>
        <xdr:cNvPr id="132" name="楕円 131">
          <a:extLst>
            <a:ext uri="{FF2B5EF4-FFF2-40B4-BE49-F238E27FC236}">
              <a16:creationId xmlns:a16="http://schemas.microsoft.com/office/drawing/2014/main" id="{DFBE5075-F59E-45A8-BC64-F9F834DABD4E}"/>
            </a:ext>
          </a:extLst>
        </xdr:cNvPr>
        <xdr:cNvSpPr/>
      </xdr:nvSpPr>
      <xdr:spPr bwMode="auto">
        <a:xfrm>
          <a:off x="4254500" y="66008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102275</xdr:rowOff>
    </xdr:from>
    <xdr:ext cx="762000" cy="259045"/>
    <xdr:sp macro="" textlink="">
      <xdr:nvSpPr>
        <xdr:cNvPr id="133" name="テキスト ボックス 132">
          <a:extLst>
            <a:ext uri="{FF2B5EF4-FFF2-40B4-BE49-F238E27FC236}">
              <a16:creationId xmlns:a16="http://schemas.microsoft.com/office/drawing/2014/main" id="{9B416C67-01F2-4403-82B4-94F9D36D6D97}"/>
            </a:ext>
          </a:extLst>
        </xdr:cNvPr>
        <xdr:cNvSpPr txBox="1"/>
      </xdr:nvSpPr>
      <xdr:spPr>
        <a:xfrm>
          <a:off x="3924300" y="6369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191598</xdr:rowOff>
    </xdr:from>
    <xdr:to>
      <xdr:col>19</xdr:col>
      <xdr:colOff>38100</xdr:colOff>
      <xdr:row>35</xdr:row>
      <xdr:rowOff>293198</xdr:rowOff>
    </xdr:to>
    <xdr:sp macro="" textlink="">
      <xdr:nvSpPr>
        <xdr:cNvPr id="134" name="楕円 133">
          <a:extLst>
            <a:ext uri="{FF2B5EF4-FFF2-40B4-BE49-F238E27FC236}">
              <a16:creationId xmlns:a16="http://schemas.microsoft.com/office/drawing/2014/main" id="{1841EA4D-AA88-4AAA-8758-5473523B9B0F}"/>
            </a:ext>
          </a:extLst>
        </xdr:cNvPr>
        <xdr:cNvSpPr/>
      </xdr:nvSpPr>
      <xdr:spPr bwMode="auto">
        <a:xfrm>
          <a:off x="3556000" y="6801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277975</xdr:rowOff>
    </xdr:from>
    <xdr:ext cx="762000" cy="259045"/>
    <xdr:sp macro="" textlink="">
      <xdr:nvSpPr>
        <xdr:cNvPr id="135" name="テキスト ボックス 134">
          <a:extLst>
            <a:ext uri="{FF2B5EF4-FFF2-40B4-BE49-F238E27FC236}">
              <a16:creationId xmlns:a16="http://schemas.microsoft.com/office/drawing/2014/main" id="{39C87B9C-DF47-44C7-AB7E-F32647489E41}"/>
            </a:ext>
          </a:extLst>
        </xdr:cNvPr>
        <xdr:cNvSpPr txBox="1"/>
      </xdr:nvSpPr>
      <xdr:spPr>
        <a:xfrm>
          <a:off x="3225800" y="688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119680</xdr:rowOff>
    </xdr:from>
    <xdr:to>
      <xdr:col>15</xdr:col>
      <xdr:colOff>101600</xdr:colOff>
      <xdr:row>35</xdr:row>
      <xdr:rowOff>221280</xdr:rowOff>
    </xdr:to>
    <xdr:sp macro="" textlink="">
      <xdr:nvSpPr>
        <xdr:cNvPr id="136" name="楕円 135">
          <a:extLst>
            <a:ext uri="{FF2B5EF4-FFF2-40B4-BE49-F238E27FC236}">
              <a16:creationId xmlns:a16="http://schemas.microsoft.com/office/drawing/2014/main" id="{8355A8C2-C75B-4490-AB3A-A680AF927F9A}"/>
            </a:ext>
          </a:extLst>
        </xdr:cNvPr>
        <xdr:cNvSpPr/>
      </xdr:nvSpPr>
      <xdr:spPr bwMode="auto">
        <a:xfrm>
          <a:off x="2857500" y="6730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206057</xdr:rowOff>
    </xdr:from>
    <xdr:ext cx="762000" cy="259045"/>
    <xdr:sp macro="" textlink="">
      <xdr:nvSpPr>
        <xdr:cNvPr id="137" name="テキスト ボックス 136">
          <a:extLst>
            <a:ext uri="{FF2B5EF4-FFF2-40B4-BE49-F238E27FC236}">
              <a16:creationId xmlns:a16="http://schemas.microsoft.com/office/drawing/2014/main" id="{D9D50BF4-9729-4D53-BDC3-FA326CADC3E3}"/>
            </a:ext>
          </a:extLst>
        </xdr:cNvPr>
        <xdr:cNvSpPr txBox="1"/>
      </xdr:nvSpPr>
      <xdr:spPr>
        <a:xfrm>
          <a:off x="2527300" y="6816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687F33-0E0F-4FBC-BA91-54F5CD57CC8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144B061-2F4E-4D58-BEF4-240C8298C58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13DFAF5-D27C-4E90-BF5F-3EE83F44C5C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076EC87-E4E3-4AB2-B083-2650E7C2C9B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190EED-32C6-4C12-B474-3F7F4D22E30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F05E95-EAA0-43B3-A4C7-A75BA02274A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FD0F34-3CB8-456B-9EB8-E93865C43A2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8DC8D9-BF1A-40FA-B6F7-1350D072BA7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3ABB67-0D88-47E9-BA5A-D7775D9C58B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EA8AFDD-61F9-43F6-8F76-E2397BDF4A4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43,761
42,729
37.46
24,332,933
23,081,866
905,262
10,217,669
19,698,755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043480-6C41-43DE-967D-C7BA5FCCBB8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8BB33FC-8320-467E-AF47-3C964821EF0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7EDE80-4DFA-4E5D-9FD7-2209CBBB12E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E11FD9-9E83-4710-80EB-AF57CF87B33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D10F49-692A-45C0-A2C1-26A1DF31C54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BF7D7C0-7764-4A3E-B2E7-2E85243B3D5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4726F4E-D6CF-4B49-BDD7-07AF9B651055}"/>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2D74BC7-989F-4841-977C-A00FDD9AE09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921E898-8F63-4A04-8F55-BA6E8FDDC75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212701-0E19-4067-8F6A-C84D0403271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C0A00D-9B8B-49D8-A451-807727FE7D3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5E0C7F3-7C13-417D-ABB1-3EDB4341A29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0B0947E-E7CA-4868-82F6-1D3F270BAD2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69F3089-7A7C-4266-8438-3A3E02BA5062}"/>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D7F8D3-6A07-4CCF-975E-86B4E8D97E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9A7A70D-7C17-45F0-BE61-5296E8985BB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F1EEAC-0360-4437-A972-6BF719493D2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7684A9A-FF7F-4A71-9E1E-5F6957D0A16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6E491A3C-2546-4325-8046-78D999EEFD9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CB4E4D5-09E3-4B81-896F-35CC01068E1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70D6CC1-9E6C-4AAB-849C-C765DFC5AF13}"/>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26DBBE8-682A-4386-8D03-EA3F37290A2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0EBAAC6-E458-4970-84F0-3E55FB419C4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2E98DE9-5042-4D7C-BA8D-AB09201B9EE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29E2127-7DB7-4F01-A455-1E45AACB1AD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9B771AF-3753-40FB-8202-EEE1B6BC044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1A5AC9C-0CCB-456D-AFC7-47C52CB1957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AA555C6-8065-4560-B71F-9592094A265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762AAC0-59EF-4FF1-BB97-B4B89A3F40E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50FE674-3B9A-4857-AD85-CE4C241A9D7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D5C1A9A1-BC2F-429E-ACB5-BE8301398593}"/>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E65978A8-160E-445D-AF10-5E1EEA788F6D}"/>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6DD69A73-FF92-48D3-AB99-CE41CC67E296}"/>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493147AD-4DE8-443D-8C01-F0847C3F1BD2}"/>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8FC9CDE8-AC98-4659-A82D-8A85C0283F62}"/>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750A303D-608C-4DC3-B0A6-A202B4470491}"/>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CEE17639-00B5-40B5-AF04-CC06BF6EF15D}"/>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8008CFB8-B207-49BD-A243-C9897965F21F}"/>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56E97FB3-1413-4DD0-9652-09BCBCBB374B}"/>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D97FC5A8-1C3F-4AED-9EA5-24214AB7E7E5}"/>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DC14B1E3-0178-4985-972F-C1C27BF9923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3AD6D2D-7375-44A6-A307-7FCA2CA5A6E2}"/>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7388A1-E88D-47B9-B8CC-274F263A39F2}"/>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4E84ABAF-83A4-4B68-9966-10F03614A5A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58298D6C-E65B-4A86-8F77-E637A17C46BE}"/>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2800A369-13A2-4C70-837D-467A5335FDCC}"/>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D82291F-87E5-4D54-933E-993F5AC5CABE}"/>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B6571E08-71A0-4F35-8632-86F99D896339}"/>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B2BAB850-CB51-4553-9C70-AD58A78DF73F}"/>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9C5D5D96-73A2-4196-AF32-E0D52E24B7B9}"/>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40190538-0DE7-436C-A6C7-6FD3FFC29127}"/>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146639</xdr:rowOff>
    </xdr:from>
    <xdr:to>
      <xdr:col>24</xdr:col>
      <xdr:colOff>63500</xdr:colOff>
      <xdr:row>38</xdr:row>
      <xdr:rowOff>122098</xdr:rowOff>
    </xdr:to>
    <xdr:cxnSp macro="">
      <xdr:nvCxnSpPr>
        <xdr:cNvPr id="63" name="直線コネクタ 62">
          <a:extLst>
            <a:ext uri="{FF2B5EF4-FFF2-40B4-BE49-F238E27FC236}">
              <a16:creationId xmlns:a16="http://schemas.microsoft.com/office/drawing/2014/main" id="{B293FBA0-3841-406D-9770-78C21058CADF}"/>
            </a:ext>
          </a:extLst>
        </xdr:cNvPr>
        <xdr:cNvCxnSpPr/>
      </xdr:nvCxnSpPr>
      <xdr:spPr>
        <a:xfrm flipV="1">
          <a:off x="3797300" y="6490289"/>
          <a:ext cx="838200" cy="14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442B93C6-F915-47A6-B134-6491466F3C72}"/>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C59D0AED-CE56-4DCB-B36C-91BD9F8AE076}"/>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122098</xdr:rowOff>
    </xdr:from>
    <xdr:to>
      <xdr:col>19</xdr:col>
      <xdr:colOff>177800</xdr:colOff>
      <xdr:row>38</xdr:row>
      <xdr:rowOff>149106</xdr:rowOff>
    </xdr:to>
    <xdr:cxnSp macro="">
      <xdr:nvCxnSpPr>
        <xdr:cNvPr id="66" name="直線コネクタ 65">
          <a:extLst>
            <a:ext uri="{FF2B5EF4-FFF2-40B4-BE49-F238E27FC236}">
              <a16:creationId xmlns:a16="http://schemas.microsoft.com/office/drawing/2014/main" id="{8856F04A-C0FF-49BD-90C9-CE7CB2FBC4F9}"/>
            </a:ext>
          </a:extLst>
        </xdr:cNvPr>
        <xdr:cNvCxnSpPr/>
      </xdr:nvCxnSpPr>
      <xdr:spPr>
        <a:xfrm flipV="1">
          <a:off x="2908300" y="6637198"/>
          <a:ext cx="889000" cy="2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D941D3B2-5EA2-417B-840A-BF803AB9B99F}"/>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AABA1703-9673-4E94-9029-27228CAE91B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149106</xdr:rowOff>
    </xdr:from>
    <xdr:to>
      <xdr:col>15</xdr:col>
      <xdr:colOff>50800</xdr:colOff>
      <xdr:row>38</xdr:row>
      <xdr:rowOff>150509</xdr:rowOff>
    </xdr:to>
    <xdr:cxnSp macro="">
      <xdr:nvCxnSpPr>
        <xdr:cNvPr id="69" name="直線コネクタ 68">
          <a:extLst>
            <a:ext uri="{FF2B5EF4-FFF2-40B4-BE49-F238E27FC236}">
              <a16:creationId xmlns:a16="http://schemas.microsoft.com/office/drawing/2014/main" id="{A01D63A8-1B2A-4001-8B14-EE203DD285FD}"/>
            </a:ext>
          </a:extLst>
        </xdr:cNvPr>
        <xdr:cNvCxnSpPr/>
      </xdr:nvCxnSpPr>
      <xdr:spPr>
        <a:xfrm flipV="1">
          <a:off x="2019300" y="6664206"/>
          <a:ext cx="889000" cy="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446E03EA-4896-445B-B275-FA409C54495A}"/>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A30B89BA-4C49-4C19-AF1A-3FFEBD111577}"/>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150509</xdr:rowOff>
    </xdr:from>
    <xdr:to>
      <xdr:col>10</xdr:col>
      <xdr:colOff>114300</xdr:colOff>
      <xdr:row>38</xdr:row>
      <xdr:rowOff>156225</xdr:rowOff>
    </xdr:to>
    <xdr:cxnSp macro="">
      <xdr:nvCxnSpPr>
        <xdr:cNvPr id="72" name="直線コネクタ 71">
          <a:extLst>
            <a:ext uri="{FF2B5EF4-FFF2-40B4-BE49-F238E27FC236}">
              <a16:creationId xmlns:a16="http://schemas.microsoft.com/office/drawing/2014/main" id="{57A4FFA0-DA3A-47D2-9C91-BA8C049E41EF}"/>
            </a:ext>
          </a:extLst>
        </xdr:cNvPr>
        <xdr:cNvCxnSpPr/>
      </xdr:nvCxnSpPr>
      <xdr:spPr>
        <a:xfrm flipV="1">
          <a:off x="1130300" y="666560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92D2B44B-21F8-4379-8169-38DE49867F9C}"/>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EFE8D6A2-DC58-4C90-9689-096B77CD4B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5199FB53-95D8-4ED0-BF16-D4DB7F13E15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B72D3B4-C831-459C-BCAB-F95EDDC61FDD}"/>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7EF3807-F4D0-4F82-A1B5-6FEDED105C3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81D9087-A793-4442-9803-84F1620387C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F86F35F-49BA-45D2-972E-DE21450FDE9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DC2A1E9-0EA5-4F41-A612-DCE563C094D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3FC05481-1B5A-4937-95D5-85B1F338F2F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95839</xdr:rowOff>
    </xdr:from>
    <xdr:to>
      <xdr:col>24</xdr:col>
      <xdr:colOff>114300</xdr:colOff>
      <xdr:row>38</xdr:row>
      <xdr:rowOff>25989</xdr:rowOff>
    </xdr:to>
    <xdr:sp macro="" textlink="">
      <xdr:nvSpPr>
        <xdr:cNvPr id="82" name="楕円 81">
          <a:extLst>
            <a:ext uri="{FF2B5EF4-FFF2-40B4-BE49-F238E27FC236}">
              <a16:creationId xmlns:a16="http://schemas.microsoft.com/office/drawing/2014/main" id="{AD4EB2F3-97B5-4DF8-8059-7F333C4E7310}"/>
            </a:ext>
          </a:extLst>
        </xdr:cNvPr>
        <xdr:cNvSpPr/>
      </xdr:nvSpPr>
      <xdr:spPr>
        <a:xfrm>
          <a:off x="4584700" y="643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74266</xdr:rowOff>
    </xdr:from>
    <xdr:ext cx="534377" cy="259045"/>
    <xdr:sp macro="" textlink="">
      <xdr:nvSpPr>
        <xdr:cNvPr id="83" name="人件費該当値テキスト">
          <a:extLst>
            <a:ext uri="{FF2B5EF4-FFF2-40B4-BE49-F238E27FC236}">
              <a16:creationId xmlns:a16="http://schemas.microsoft.com/office/drawing/2014/main" id="{3F44FBCB-2E55-45B8-84CF-54DF92B58CEA}"/>
            </a:ext>
          </a:extLst>
        </xdr:cNvPr>
        <xdr:cNvSpPr txBox="1"/>
      </xdr:nvSpPr>
      <xdr:spPr>
        <a:xfrm>
          <a:off x="4686300"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71298</xdr:rowOff>
    </xdr:from>
    <xdr:to>
      <xdr:col>20</xdr:col>
      <xdr:colOff>38100</xdr:colOff>
      <xdr:row>39</xdr:row>
      <xdr:rowOff>1448</xdr:rowOff>
    </xdr:to>
    <xdr:sp macro="" textlink="">
      <xdr:nvSpPr>
        <xdr:cNvPr id="84" name="楕円 83">
          <a:extLst>
            <a:ext uri="{FF2B5EF4-FFF2-40B4-BE49-F238E27FC236}">
              <a16:creationId xmlns:a16="http://schemas.microsoft.com/office/drawing/2014/main" id="{389F67AA-57A6-4A43-A657-C80C0EA8549A}"/>
            </a:ext>
          </a:extLst>
        </xdr:cNvPr>
        <xdr:cNvSpPr/>
      </xdr:nvSpPr>
      <xdr:spPr>
        <a:xfrm>
          <a:off x="3746500" y="658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164025</xdr:rowOff>
    </xdr:from>
    <xdr:ext cx="534377" cy="259045"/>
    <xdr:sp macro="" textlink="">
      <xdr:nvSpPr>
        <xdr:cNvPr id="85" name="テキスト ボックス 84">
          <a:extLst>
            <a:ext uri="{FF2B5EF4-FFF2-40B4-BE49-F238E27FC236}">
              <a16:creationId xmlns:a16="http://schemas.microsoft.com/office/drawing/2014/main" id="{30862CBC-5971-4EBE-9C8F-72CF0ABA894D}"/>
            </a:ext>
          </a:extLst>
        </xdr:cNvPr>
        <xdr:cNvSpPr txBox="1"/>
      </xdr:nvSpPr>
      <xdr:spPr>
        <a:xfrm>
          <a:off x="3530111" y="667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98306</xdr:rowOff>
    </xdr:from>
    <xdr:to>
      <xdr:col>15</xdr:col>
      <xdr:colOff>101600</xdr:colOff>
      <xdr:row>39</xdr:row>
      <xdr:rowOff>28456</xdr:rowOff>
    </xdr:to>
    <xdr:sp macro="" textlink="">
      <xdr:nvSpPr>
        <xdr:cNvPr id="86" name="楕円 85">
          <a:extLst>
            <a:ext uri="{FF2B5EF4-FFF2-40B4-BE49-F238E27FC236}">
              <a16:creationId xmlns:a16="http://schemas.microsoft.com/office/drawing/2014/main" id="{B0FE91F6-7388-4CC8-9AE7-DBE84D0CA0F2}"/>
            </a:ext>
          </a:extLst>
        </xdr:cNvPr>
        <xdr:cNvSpPr/>
      </xdr:nvSpPr>
      <xdr:spPr>
        <a:xfrm>
          <a:off x="2857500" y="66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19583</xdr:rowOff>
    </xdr:from>
    <xdr:ext cx="534377" cy="259045"/>
    <xdr:sp macro="" textlink="">
      <xdr:nvSpPr>
        <xdr:cNvPr id="87" name="テキスト ボックス 86">
          <a:extLst>
            <a:ext uri="{FF2B5EF4-FFF2-40B4-BE49-F238E27FC236}">
              <a16:creationId xmlns:a16="http://schemas.microsoft.com/office/drawing/2014/main" id="{E6B2EEF7-32AE-40EE-AF5A-FABD2EBB5354}"/>
            </a:ext>
          </a:extLst>
        </xdr:cNvPr>
        <xdr:cNvSpPr txBox="1"/>
      </xdr:nvSpPr>
      <xdr:spPr>
        <a:xfrm>
          <a:off x="2641111" y="670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99709</xdr:rowOff>
    </xdr:from>
    <xdr:to>
      <xdr:col>10</xdr:col>
      <xdr:colOff>165100</xdr:colOff>
      <xdr:row>39</xdr:row>
      <xdr:rowOff>29859</xdr:rowOff>
    </xdr:to>
    <xdr:sp macro="" textlink="">
      <xdr:nvSpPr>
        <xdr:cNvPr id="88" name="楕円 87">
          <a:extLst>
            <a:ext uri="{FF2B5EF4-FFF2-40B4-BE49-F238E27FC236}">
              <a16:creationId xmlns:a16="http://schemas.microsoft.com/office/drawing/2014/main" id="{AA3253D4-DC38-4AD2-9D1D-EBAEE5305E5B}"/>
            </a:ext>
          </a:extLst>
        </xdr:cNvPr>
        <xdr:cNvSpPr/>
      </xdr:nvSpPr>
      <xdr:spPr>
        <a:xfrm>
          <a:off x="1968500" y="661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20986</xdr:rowOff>
    </xdr:from>
    <xdr:ext cx="534377" cy="259045"/>
    <xdr:sp macro="" textlink="">
      <xdr:nvSpPr>
        <xdr:cNvPr id="89" name="テキスト ボックス 88">
          <a:extLst>
            <a:ext uri="{FF2B5EF4-FFF2-40B4-BE49-F238E27FC236}">
              <a16:creationId xmlns:a16="http://schemas.microsoft.com/office/drawing/2014/main" id="{B5A0AF8F-B844-4E34-91DA-7729C87FE5E3}"/>
            </a:ext>
          </a:extLst>
        </xdr:cNvPr>
        <xdr:cNvSpPr txBox="1"/>
      </xdr:nvSpPr>
      <xdr:spPr>
        <a:xfrm>
          <a:off x="1752111" y="670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105425</xdr:rowOff>
    </xdr:from>
    <xdr:to>
      <xdr:col>6</xdr:col>
      <xdr:colOff>38100</xdr:colOff>
      <xdr:row>39</xdr:row>
      <xdr:rowOff>35575</xdr:rowOff>
    </xdr:to>
    <xdr:sp macro="" textlink="">
      <xdr:nvSpPr>
        <xdr:cNvPr id="90" name="楕円 89">
          <a:extLst>
            <a:ext uri="{FF2B5EF4-FFF2-40B4-BE49-F238E27FC236}">
              <a16:creationId xmlns:a16="http://schemas.microsoft.com/office/drawing/2014/main" id="{A7AC39C2-A27C-4400-807D-29CE20332B68}"/>
            </a:ext>
          </a:extLst>
        </xdr:cNvPr>
        <xdr:cNvSpPr/>
      </xdr:nvSpPr>
      <xdr:spPr>
        <a:xfrm>
          <a:off x="1079500" y="662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26702</xdr:rowOff>
    </xdr:from>
    <xdr:ext cx="534377" cy="259045"/>
    <xdr:sp macro="" textlink="">
      <xdr:nvSpPr>
        <xdr:cNvPr id="91" name="テキスト ボックス 90">
          <a:extLst>
            <a:ext uri="{FF2B5EF4-FFF2-40B4-BE49-F238E27FC236}">
              <a16:creationId xmlns:a16="http://schemas.microsoft.com/office/drawing/2014/main" id="{A7C1F6B3-665A-4E52-AC5D-D0760AC409AD}"/>
            </a:ext>
          </a:extLst>
        </xdr:cNvPr>
        <xdr:cNvSpPr txBox="1"/>
      </xdr:nvSpPr>
      <xdr:spPr>
        <a:xfrm>
          <a:off x="863111" y="671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EB20ACC0-5E07-469F-BF92-03386BB4223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AADA191-D3FA-419E-BE85-3788FA9A76B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A650CDC9-F08C-4553-8478-4277AE5C92F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EB75AF6F-4AFA-47A2-A633-6FC77DC8CC9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34260AE8-43AA-4240-81BD-51877F71E61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D89F8BB4-F056-4394-90E5-FAC76BA133C7}"/>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93415D63-B8A0-4764-9210-DC1027AF3E4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32FA434E-4BA4-4173-961D-A6FDE25727ED}"/>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B289B09F-030F-497A-92B8-07DFAD0F3FA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5B5266EA-2FB6-4033-A5F0-22AC35E6728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8EC30BB1-547C-4807-A1A6-0A0E1390E4FE}"/>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75726B45-417D-41C4-B7FA-A0824897B161}"/>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AB67717C-5AE3-4194-A659-730B943B87E5}"/>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F0CA3115-992E-4A96-93BC-D63D9981AFBD}"/>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51DAA655-1F78-4616-986E-3B683FCBF754}"/>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ED2630A7-712D-4DCD-8227-20D03F578FB6}"/>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7C9B8381-EBF4-4408-9D71-F8C0AC5BE3EC}"/>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77291F4B-4CE9-4602-B870-7C25F9AE23A3}"/>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41DD432E-EB9E-41D4-B15B-BA6611201ACB}"/>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25766B6C-BB8D-4431-A6E6-F3F3336F750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A7872BF1-AA86-4597-B3D9-1FE7362E621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AF571A2E-F5BB-4AFC-BE1E-37AF756495C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C7738318-130A-401F-BD4A-9855696B2ABB}"/>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D115A64F-2ABE-4BBC-AF6E-3CC1442565CF}"/>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BAFBC17B-4E0B-44E2-8B8A-6414FABC326D}"/>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20D37A60-2384-44B8-9D3A-FFCB1669FE65}"/>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F8096513-35B8-454A-9BA0-23B34040868C}"/>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47263</xdr:rowOff>
    </xdr:from>
    <xdr:to>
      <xdr:col>24</xdr:col>
      <xdr:colOff>63500</xdr:colOff>
      <xdr:row>57</xdr:row>
      <xdr:rowOff>141282</xdr:rowOff>
    </xdr:to>
    <xdr:cxnSp macro="">
      <xdr:nvCxnSpPr>
        <xdr:cNvPr id="119" name="直線コネクタ 118">
          <a:extLst>
            <a:ext uri="{FF2B5EF4-FFF2-40B4-BE49-F238E27FC236}">
              <a16:creationId xmlns:a16="http://schemas.microsoft.com/office/drawing/2014/main" id="{157E528A-734D-41EB-89DB-57BDD436468B}"/>
            </a:ext>
          </a:extLst>
        </xdr:cNvPr>
        <xdr:cNvCxnSpPr/>
      </xdr:nvCxnSpPr>
      <xdr:spPr>
        <a:xfrm flipV="1">
          <a:off x="3797300" y="9819913"/>
          <a:ext cx="838200" cy="9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9FF6A4D6-DE44-45A4-8096-AA96E9D1D97E}"/>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7337486-A2FB-40AB-B719-49D4231671CD}"/>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141282</xdr:rowOff>
    </xdr:from>
    <xdr:to>
      <xdr:col>19</xdr:col>
      <xdr:colOff>177800</xdr:colOff>
      <xdr:row>58</xdr:row>
      <xdr:rowOff>391</xdr:rowOff>
    </xdr:to>
    <xdr:cxnSp macro="">
      <xdr:nvCxnSpPr>
        <xdr:cNvPr id="122" name="直線コネクタ 121">
          <a:extLst>
            <a:ext uri="{FF2B5EF4-FFF2-40B4-BE49-F238E27FC236}">
              <a16:creationId xmlns:a16="http://schemas.microsoft.com/office/drawing/2014/main" id="{5030DADD-D6EB-41D5-9DD8-DEC15077A8B3}"/>
            </a:ext>
          </a:extLst>
        </xdr:cNvPr>
        <xdr:cNvCxnSpPr/>
      </xdr:nvCxnSpPr>
      <xdr:spPr>
        <a:xfrm flipV="1">
          <a:off x="2908300" y="9913932"/>
          <a:ext cx="889000" cy="3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A3A2B51B-B5B9-4183-93CE-BE838EDEBA4C}"/>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49A84C03-9D00-42DB-AD67-AE3D332C9406}"/>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391</xdr:rowOff>
    </xdr:from>
    <xdr:to>
      <xdr:col>15</xdr:col>
      <xdr:colOff>50800</xdr:colOff>
      <xdr:row>58</xdr:row>
      <xdr:rowOff>33510</xdr:rowOff>
    </xdr:to>
    <xdr:cxnSp macro="">
      <xdr:nvCxnSpPr>
        <xdr:cNvPr id="125" name="直線コネクタ 124">
          <a:extLst>
            <a:ext uri="{FF2B5EF4-FFF2-40B4-BE49-F238E27FC236}">
              <a16:creationId xmlns:a16="http://schemas.microsoft.com/office/drawing/2014/main" id="{0DE64D46-5609-4C9A-A0B9-401EB605BF9A}"/>
            </a:ext>
          </a:extLst>
        </xdr:cNvPr>
        <xdr:cNvCxnSpPr/>
      </xdr:nvCxnSpPr>
      <xdr:spPr>
        <a:xfrm flipV="1">
          <a:off x="2019300" y="9944491"/>
          <a:ext cx="889000" cy="3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76D700C6-AC3A-45A4-8DE7-56AD828D8C0B}"/>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C4D5048A-D27E-4086-81AD-0A95326328A5}"/>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33510</xdr:rowOff>
    </xdr:from>
    <xdr:to>
      <xdr:col>10</xdr:col>
      <xdr:colOff>114300</xdr:colOff>
      <xdr:row>58</xdr:row>
      <xdr:rowOff>103682</xdr:rowOff>
    </xdr:to>
    <xdr:cxnSp macro="">
      <xdr:nvCxnSpPr>
        <xdr:cNvPr id="128" name="直線コネクタ 127">
          <a:extLst>
            <a:ext uri="{FF2B5EF4-FFF2-40B4-BE49-F238E27FC236}">
              <a16:creationId xmlns:a16="http://schemas.microsoft.com/office/drawing/2014/main" id="{9C936FE9-C59D-48F7-94CA-FA20B5A9DDB4}"/>
            </a:ext>
          </a:extLst>
        </xdr:cNvPr>
        <xdr:cNvCxnSpPr/>
      </xdr:nvCxnSpPr>
      <xdr:spPr>
        <a:xfrm flipV="1">
          <a:off x="1130300" y="9977610"/>
          <a:ext cx="889000" cy="7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2961F02B-381B-4BB4-AA19-A31270EB880B}"/>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E9504E7E-1F00-4D43-A2C8-E5AE2448EEAC}"/>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1DDA3233-49BA-4F72-9802-F5472FAE1819}"/>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339BE31D-A499-4BDD-8DB3-7448EEA7B2CD}"/>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98C95E5-62F6-4A97-8ADB-D18CA38BCA0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84914A61-0CC0-42CF-891B-2FF2E871788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7E6E1E3D-CDAB-4D6E-B53E-8DF00109D10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B4A4531-8FB5-4456-B79F-A6731A693E0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FF0F36DF-3C99-4F60-9EEC-A10D9BA80F0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167913</xdr:rowOff>
    </xdr:from>
    <xdr:to>
      <xdr:col>24</xdr:col>
      <xdr:colOff>114300</xdr:colOff>
      <xdr:row>57</xdr:row>
      <xdr:rowOff>98063</xdr:rowOff>
    </xdr:to>
    <xdr:sp macro="" textlink="">
      <xdr:nvSpPr>
        <xdr:cNvPr id="138" name="楕円 137">
          <a:extLst>
            <a:ext uri="{FF2B5EF4-FFF2-40B4-BE49-F238E27FC236}">
              <a16:creationId xmlns:a16="http://schemas.microsoft.com/office/drawing/2014/main" id="{E649B522-037C-44F8-A831-3AC2F72A76ED}"/>
            </a:ext>
          </a:extLst>
        </xdr:cNvPr>
        <xdr:cNvSpPr/>
      </xdr:nvSpPr>
      <xdr:spPr>
        <a:xfrm>
          <a:off x="4584700" y="976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19340</xdr:rowOff>
    </xdr:from>
    <xdr:ext cx="534377" cy="259045"/>
    <xdr:sp macro="" textlink="">
      <xdr:nvSpPr>
        <xdr:cNvPr id="139" name="物件費該当値テキスト">
          <a:extLst>
            <a:ext uri="{FF2B5EF4-FFF2-40B4-BE49-F238E27FC236}">
              <a16:creationId xmlns:a16="http://schemas.microsoft.com/office/drawing/2014/main" id="{B61E0AFF-2D64-4FA0-9AC8-2DB35957C1A4}"/>
            </a:ext>
          </a:extLst>
        </xdr:cNvPr>
        <xdr:cNvSpPr txBox="1"/>
      </xdr:nvSpPr>
      <xdr:spPr>
        <a:xfrm>
          <a:off x="4686300" y="962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90482</xdr:rowOff>
    </xdr:from>
    <xdr:to>
      <xdr:col>20</xdr:col>
      <xdr:colOff>38100</xdr:colOff>
      <xdr:row>58</xdr:row>
      <xdr:rowOff>20632</xdr:rowOff>
    </xdr:to>
    <xdr:sp macro="" textlink="">
      <xdr:nvSpPr>
        <xdr:cNvPr id="140" name="楕円 139">
          <a:extLst>
            <a:ext uri="{FF2B5EF4-FFF2-40B4-BE49-F238E27FC236}">
              <a16:creationId xmlns:a16="http://schemas.microsoft.com/office/drawing/2014/main" id="{0E4B2EFE-D7B4-4E28-AB9E-51771146ADB1}"/>
            </a:ext>
          </a:extLst>
        </xdr:cNvPr>
        <xdr:cNvSpPr/>
      </xdr:nvSpPr>
      <xdr:spPr>
        <a:xfrm>
          <a:off x="3746500" y="986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11759</xdr:rowOff>
    </xdr:from>
    <xdr:ext cx="534377" cy="259045"/>
    <xdr:sp macro="" textlink="">
      <xdr:nvSpPr>
        <xdr:cNvPr id="141" name="テキスト ボックス 140">
          <a:extLst>
            <a:ext uri="{FF2B5EF4-FFF2-40B4-BE49-F238E27FC236}">
              <a16:creationId xmlns:a16="http://schemas.microsoft.com/office/drawing/2014/main" id="{409E33E3-F32D-41C0-A1AB-F29637D36C7F}"/>
            </a:ext>
          </a:extLst>
        </xdr:cNvPr>
        <xdr:cNvSpPr txBox="1"/>
      </xdr:nvSpPr>
      <xdr:spPr>
        <a:xfrm>
          <a:off x="3530111" y="995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121041</xdr:rowOff>
    </xdr:from>
    <xdr:to>
      <xdr:col>15</xdr:col>
      <xdr:colOff>101600</xdr:colOff>
      <xdr:row>58</xdr:row>
      <xdr:rowOff>51191</xdr:rowOff>
    </xdr:to>
    <xdr:sp macro="" textlink="">
      <xdr:nvSpPr>
        <xdr:cNvPr id="142" name="楕円 141">
          <a:extLst>
            <a:ext uri="{FF2B5EF4-FFF2-40B4-BE49-F238E27FC236}">
              <a16:creationId xmlns:a16="http://schemas.microsoft.com/office/drawing/2014/main" id="{9AADDE3E-DD10-44D2-8FB9-A1ADBA07DB75}"/>
            </a:ext>
          </a:extLst>
        </xdr:cNvPr>
        <xdr:cNvSpPr/>
      </xdr:nvSpPr>
      <xdr:spPr>
        <a:xfrm>
          <a:off x="2857500" y="989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42318</xdr:rowOff>
    </xdr:from>
    <xdr:ext cx="534377" cy="259045"/>
    <xdr:sp macro="" textlink="">
      <xdr:nvSpPr>
        <xdr:cNvPr id="143" name="テキスト ボックス 142">
          <a:extLst>
            <a:ext uri="{FF2B5EF4-FFF2-40B4-BE49-F238E27FC236}">
              <a16:creationId xmlns:a16="http://schemas.microsoft.com/office/drawing/2014/main" id="{CC350178-3DE6-42B2-A9A3-5E2A176AB7C3}"/>
            </a:ext>
          </a:extLst>
        </xdr:cNvPr>
        <xdr:cNvSpPr txBox="1"/>
      </xdr:nvSpPr>
      <xdr:spPr>
        <a:xfrm>
          <a:off x="2641111" y="998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154160</xdr:rowOff>
    </xdr:from>
    <xdr:to>
      <xdr:col>10</xdr:col>
      <xdr:colOff>165100</xdr:colOff>
      <xdr:row>58</xdr:row>
      <xdr:rowOff>84310</xdr:rowOff>
    </xdr:to>
    <xdr:sp macro="" textlink="">
      <xdr:nvSpPr>
        <xdr:cNvPr id="144" name="楕円 143">
          <a:extLst>
            <a:ext uri="{FF2B5EF4-FFF2-40B4-BE49-F238E27FC236}">
              <a16:creationId xmlns:a16="http://schemas.microsoft.com/office/drawing/2014/main" id="{5B7915FA-87BE-4659-B1EC-146FBEBF62E1}"/>
            </a:ext>
          </a:extLst>
        </xdr:cNvPr>
        <xdr:cNvSpPr/>
      </xdr:nvSpPr>
      <xdr:spPr>
        <a:xfrm>
          <a:off x="1968500" y="99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75437</xdr:rowOff>
    </xdr:from>
    <xdr:ext cx="534377" cy="259045"/>
    <xdr:sp macro="" textlink="">
      <xdr:nvSpPr>
        <xdr:cNvPr id="145" name="テキスト ボックス 144">
          <a:extLst>
            <a:ext uri="{FF2B5EF4-FFF2-40B4-BE49-F238E27FC236}">
              <a16:creationId xmlns:a16="http://schemas.microsoft.com/office/drawing/2014/main" id="{36B42AC4-D123-4F77-929F-E42B378E4DDB}"/>
            </a:ext>
          </a:extLst>
        </xdr:cNvPr>
        <xdr:cNvSpPr txBox="1"/>
      </xdr:nvSpPr>
      <xdr:spPr>
        <a:xfrm>
          <a:off x="1752111" y="1001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52882</xdr:rowOff>
    </xdr:from>
    <xdr:to>
      <xdr:col>6</xdr:col>
      <xdr:colOff>38100</xdr:colOff>
      <xdr:row>58</xdr:row>
      <xdr:rowOff>154482</xdr:rowOff>
    </xdr:to>
    <xdr:sp macro="" textlink="">
      <xdr:nvSpPr>
        <xdr:cNvPr id="146" name="楕円 145">
          <a:extLst>
            <a:ext uri="{FF2B5EF4-FFF2-40B4-BE49-F238E27FC236}">
              <a16:creationId xmlns:a16="http://schemas.microsoft.com/office/drawing/2014/main" id="{7EC3EEBC-725F-4301-84C3-42EEAA38B030}"/>
            </a:ext>
          </a:extLst>
        </xdr:cNvPr>
        <xdr:cNvSpPr/>
      </xdr:nvSpPr>
      <xdr:spPr>
        <a:xfrm>
          <a:off x="1079500" y="999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145609</xdr:rowOff>
    </xdr:from>
    <xdr:ext cx="534377" cy="259045"/>
    <xdr:sp macro="" textlink="">
      <xdr:nvSpPr>
        <xdr:cNvPr id="147" name="テキスト ボックス 146">
          <a:extLst>
            <a:ext uri="{FF2B5EF4-FFF2-40B4-BE49-F238E27FC236}">
              <a16:creationId xmlns:a16="http://schemas.microsoft.com/office/drawing/2014/main" id="{1A16B419-0B2A-418D-ABEA-85AD808F893C}"/>
            </a:ext>
          </a:extLst>
        </xdr:cNvPr>
        <xdr:cNvSpPr txBox="1"/>
      </xdr:nvSpPr>
      <xdr:spPr>
        <a:xfrm>
          <a:off x="863111" y="1008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D8E4A4A1-A3DB-4295-8244-76C021B993B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FD739955-4B29-4639-8B50-975E50340E5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51F5CBEA-12A0-4FC3-ADC2-00AB3EBFDACE}"/>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B09B9339-5708-49BE-B604-F9ACFD388E4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F9ECAAF7-81AE-4803-BF3C-D9FB78239FA2}"/>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9B3F67BC-4B0B-4BD2-9515-B76BA499B82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C1BB547B-6D54-42E8-BF87-634DF01C1A0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94D1D5CF-2D35-467E-B053-FCB9AE25111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F7D9D448-98EB-40FC-880E-7DC51FED68D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1DC09742-E358-40BC-A0AC-A24D2F7EB339}"/>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5F0E2376-D083-43F4-A67E-A020B3465D47}"/>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BB58EAF8-F947-4E0B-9A41-F4E3BFCCD822}"/>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F4BBAE44-CF27-4B82-8AEB-0DBCC1FD4FAE}"/>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3C9ED70-6FCD-4515-BA71-C1BFF80AC69A}"/>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C7534A43-8674-458F-9452-D07C41A3863D}"/>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3E13511B-EBA9-4530-90A0-D10401D8822B}"/>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E8FD5DDC-E7A3-44E9-95A8-43908D9CAC22}"/>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51260B6B-4EDE-4837-82B3-2A3F4DF57C19}"/>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1CD12C5-F8EE-4C8B-8356-9C5E89C63D0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1EDB9157-D366-4A5F-969D-84D3230CE28B}"/>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C86EF9A9-788F-49EC-A031-AFAC9D532C6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CC66A440-508D-4405-AE20-911223BCEE33}"/>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E581F413-7AD8-40DF-9A96-FBB415D2ACBD}"/>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E3D02A87-E06C-4416-AF72-8AE90D8DB68A}"/>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7F2DEDE-23A6-49BD-BB66-2A289080D3CD}"/>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5F5E9D11-4AEE-48A1-9FC6-AAE01EB73846}"/>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66869</xdr:rowOff>
    </xdr:from>
    <xdr:to>
      <xdr:col>24</xdr:col>
      <xdr:colOff>63500</xdr:colOff>
      <xdr:row>78</xdr:row>
      <xdr:rowOff>81316</xdr:rowOff>
    </xdr:to>
    <xdr:cxnSp macro="">
      <xdr:nvCxnSpPr>
        <xdr:cNvPr id="174" name="直線コネクタ 173">
          <a:extLst>
            <a:ext uri="{FF2B5EF4-FFF2-40B4-BE49-F238E27FC236}">
              <a16:creationId xmlns:a16="http://schemas.microsoft.com/office/drawing/2014/main" id="{9B0CCCB4-4D5F-4EDD-9653-0CEF4E56B2B8}"/>
            </a:ext>
          </a:extLst>
        </xdr:cNvPr>
        <xdr:cNvCxnSpPr/>
      </xdr:nvCxnSpPr>
      <xdr:spPr>
        <a:xfrm>
          <a:off x="3797300" y="13439969"/>
          <a:ext cx="838200" cy="1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EA3494C3-CC5D-4F68-BCCE-C5C602574675}"/>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BB9F95-3D4C-48FB-864B-24A2DA6D6CBB}"/>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66869</xdr:rowOff>
    </xdr:from>
    <xdr:to>
      <xdr:col>19</xdr:col>
      <xdr:colOff>177800</xdr:colOff>
      <xdr:row>78</xdr:row>
      <xdr:rowOff>79442</xdr:rowOff>
    </xdr:to>
    <xdr:cxnSp macro="">
      <xdr:nvCxnSpPr>
        <xdr:cNvPr id="177" name="直線コネクタ 176">
          <a:extLst>
            <a:ext uri="{FF2B5EF4-FFF2-40B4-BE49-F238E27FC236}">
              <a16:creationId xmlns:a16="http://schemas.microsoft.com/office/drawing/2014/main" id="{8B86905D-7DD2-474F-8469-EF279B55B708}"/>
            </a:ext>
          </a:extLst>
        </xdr:cNvPr>
        <xdr:cNvCxnSpPr/>
      </xdr:nvCxnSpPr>
      <xdr:spPr>
        <a:xfrm flipV="1">
          <a:off x="2908300" y="13439969"/>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9EB1E701-A532-4139-BD74-1EBE5097B167}"/>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9F5FE4E9-0E48-4307-8F08-02A68EF4FFFE}"/>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65267</xdr:rowOff>
    </xdr:from>
    <xdr:to>
      <xdr:col>15</xdr:col>
      <xdr:colOff>50800</xdr:colOff>
      <xdr:row>78</xdr:row>
      <xdr:rowOff>79442</xdr:rowOff>
    </xdr:to>
    <xdr:cxnSp macro="">
      <xdr:nvCxnSpPr>
        <xdr:cNvPr id="180" name="直線コネクタ 179">
          <a:extLst>
            <a:ext uri="{FF2B5EF4-FFF2-40B4-BE49-F238E27FC236}">
              <a16:creationId xmlns:a16="http://schemas.microsoft.com/office/drawing/2014/main" id="{A8866C31-29F8-40B4-B1C4-0478F117B841}"/>
            </a:ext>
          </a:extLst>
        </xdr:cNvPr>
        <xdr:cNvCxnSpPr/>
      </xdr:nvCxnSpPr>
      <xdr:spPr>
        <a:xfrm>
          <a:off x="2019300" y="13438367"/>
          <a:ext cx="889000" cy="1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8650733F-5850-462C-81ED-909AEA7929C2}"/>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D1A964D5-399C-4A4E-BA21-2E3A68588AC5}"/>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58455</xdr:rowOff>
    </xdr:from>
    <xdr:to>
      <xdr:col>10</xdr:col>
      <xdr:colOff>114300</xdr:colOff>
      <xdr:row>78</xdr:row>
      <xdr:rowOff>65267</xdr:rowOff>
    </xdr:to>
    <xdr:cxnSp macro="">
      <xdr:nvCxnSpPr>
        <xdr:cNvPr id="183" name="直線コネクタ 182">
          <a:extLst>
            <a:ext uri="{FF2B5EF4-FFF2-40B4-BE49-F238E27FC236}">
              <a16:creationId xmlns:a16="http://schemas.microsoft.com/office/drawing/2014/main" id="{2D717BED-1E3E-472C-8652-89591742E1D0}"/>
            </a:ext>
          </a:extLst>
        </xdr:cNvPr>
        <xdr:cNvCxnSpPr/>
      </xdr:nvCxnSpPr>
      <xdr:spPr>
        <a:xfrm>
          <a:off x="1130300" y="13431555"/>
          <a:ext cx="889000" cy="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DBEE10AE-FB61-401C-820F-A2CD52282849}"/>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1692DD14-0ECB-4CDE-BE70-F11170095673}"/>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2CA4C927-FC3F-48B8-87FA-CBB29B49252A}"/>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CAE0F2D3-4490-45B7-A342-C7F8180809ED}"/>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95ABDB1F-E0C2-4BC9-8A6C-A53DED4BFAF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2CE1E539-C3AD-4EB1-8613-4CFDD68FD8B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CDBBF1F-C50D-4CE2-BEDB-A48C25C05D6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72465865-D9DF-4B87-AACD-E6D01436EDAA}"/>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C5AB35C-6A97-47D6-86D8-0F3365377B1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30516</xdr:rowOff>
    </xdr:from>
    <xdr:to>
      <xdr:col>24</xdr:col>
      <xdr:colOff>114300</xdr:colOff>
      <xdr:row>78</xdr:row>
      <xdr:rowOff>132116</xdr:rowOff>
    </xdr:to>
    <xdr:sp macro="" textlink="">
      <xdr:nvSpPr>
        <xdr:cNvPr id="193" name="楕円 192">
          <a:extLst>
            <a:ext uri="{FF2B5EF4-FFF2-40B4-BE49-F238E27FC236}">
              <a16:creationId xmlns:a16="http://schemas.microsoft.com/office/drawing/2014/main" id="{0B1D0E10-123B-4B13-8A9D-D0D879AB067E}"/>
            </a:ext>
          </a:extLst>
        </xdr:cNvPr>
        <xdr:cNvSpPr/>
      </xdr:nvSpPr>
      <xdr:spPr>
        <a:xfrm>
          <a:off x="4584700" y="1340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116893</xdr:rowOff>
    </xdr:from>
    <xdr:ext cx="469744" cy="259045"/>
    <xdr:sp macro="" textlink="">
      <xdr:nvSpPr>
        <xdr:cNvPr id="194" name="維持補修費該当値テキスト">
          <a:extLst>
            <a:ext uri="{FF2B5EF4-FFF2-40B4-BE49-F238E27FC236}">
              <a16:creationId xmlns:a16="http://schemas.microsoft.com/office/drawing/2014/main" id="{60445C1F-DAC0-47E3-942C-32951CEBDEA9}"/>
            </a:ext>
          </a:extLst>
        </xdr:cNvPr>
        <xdr:cNvSpPr txBox="1"/>
      </xdr:nvSpPr>
      <xdr:spPr>
        <a:xfrm>
          <a:off x="4686300" y="13318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16069</xdr:rowOff>
    </xdr:from>
    <xdr:to>
      <xdr:col>20</xdr:col>
      <xdr:colOff>38100</xdr:colOff>
      <xdr:row>78</xdr:row>
      <xdr:rowOff>117669</xdr:rowOff>
    </xdr:to>
    <xdr:sp macro="" textlink="">
      <xdr:nvSpPr>
        <xdr:cNvPr id="195" name="楕円 194">
          <a:extLst>
            <a:ext uri="{FF2B5EF4-FFF2-40B4-BE49-F238E27FC236}">
              <a16:creationId xmlns:a16="http://schemas.microsoft.com/office/drawing/2014/main" id="{B029EA43-5792-4464-9127-F56E9CF25A63}"/>
            </a:ext>
          </a:extLst>
        </xdr:cNvPr>
        <xdr:cNvSpPr/>
      </xdr:nvSpPr>
      <xdr:spPr>
        <a:xfrm>
          <a:off x="3746500" y="133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108796</xdr:rowOff>
    </xdr:from>
    <xdr:ext cx="469744" cy="259045"/>
    <xdr:sp macro="" textlink="">
      <xdr:nvSpPr>
        <xdr:cNvPr id="196" name="テキスト ボックス 195">
          <a:extLst>
            <a:ext uri="{FF2B5EF4-FFF2-40B4-BE49-F238E27FC236}">
              <a16:creationId xmlns:a16="http://schemas.microsoft.com/office/drawing/2014/main" id="{19F802A0-D95A-465E-8506-FDA8EFD0F5B4}"/>
            </a:ext>
          </a:extLst>
        </xdr:cNvPr>
        <xdr:cNvSpPr txBox="1"/>
      </xdr:nvSpPr>
      <xdr:spPr>
        <a:xfrm>
          <a:off x="3562428" y="1348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28642</xdr:rowOff>
    </xdr:from>
    <xdr:to>
      <xdr:col>15</xdr:col>
      <xdr:colOff>101600</xdr:colOff>
      <xdr:row>78</xdr:row>
      <xdr:rowOff>130242</xdr:rowOff>
    </xdr:to>
    <xdr:sp macro="" textlink="">
      <xdr:nvSpPr>
        <xdr:cNvPr id="197" name="楕円 196">
          <a:extLst>
            <a:ext uri="{FF2B5EF4-FFF2-40B4-BE49-F238E27FC236}">
              <a16:creationId xmlns:a16="http://schemas.microsoft.com/office/drawing/2014/main" id="{D4179F7D-30F8-49FF-8EBD-8E951F92FF77}"/>
            </a:ext>
          </a:extLst>
        </xdr:cNvPr>
        <xdr:cNvSpPr/>
      </xdr:nvSpPr>
      <xdr:spPr>
        <a:xfrm>
          <a:off x="2857500" y="1340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121369</xdr:rowOff>
    </xdr:from>
    <xdr:ext cx="469744" cy="259045"/>
    <xdr:sp macro="" textlink="">
      <xdr:nvSpPr>
        <xdr:cNvPr id="198" name="テキスト ボックス 197">
          <a:extLst>
            <a:ext uri="{FF2B5EF4-FFF2-40B4-BE49-F238E27FC236}">
              <a16:creationId xmlns:a16="http://schemas.microsoft.com/office/drawing/2014/main" id="{F89BFF01-1228-46F7-A5EF-E6763D922B7C}"/>
            </a:ext>
          </a:extLst>
        </xdr:cNvPr>
        <xdr:cNvSpPr txBox="1"/>
      </xdr:nvSpPr>
      <xdr:spPr>
        <a:xfrm>
          <a:off x="2673428" y="13494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14467</xdr:rowOff>
    </xdr:from>
    <xdr:to>
      <xdr:col>10</xdr:col>
      <xdr:colOff>165100</xdr:colOff>
      <xdr:row>78</xdr:row>
      <xdr:rowOff>116067</xdr:rowOff>
    </xdr:to>
    <xdr:sp macro="" textlink="">
      <xdr:nvSpPr>
        <xdr:cNvPr id="199" name="楕円 198">
          <a:extLst>
            <a:ext uri="{FF2B5EF4-FFF2-40B4-BE49-F238E27FC236}">
              <a16:creationId xmlns:a16="http://schemas.microsoft.com/office/drawing/2014/main" id="{4CCB0ED6-F3EC-490E-9C7E-8550342019E1}"/>
            </a:ext>
          </a:extLst>
        </xdr:cNvPr>
        <xdr:cNvSpPr/>
      </xdr:nvSpPr>
      <xdr:spPr>
        <a:xfrm>
          <a:off x="1968500" y="1338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107194</xdr:rowOff>
    </xdr:from>
    <xdr:ext cx="469744" cy="259045"/>
    <xdr:sp macro="" textlink="">
      <xdr:nvSpPr>
        <xdr:cNvPr id="200" name="テキスト ボックス 199">
          <a:extLst>
            <a:ext uri="{FF2B5EF4-FFF2-40B4-BE49-F238E27FC236}">
              <a16:creationId xmlns:a16="http://schemas.microsoft.com/office/drawing/2014/main" id="{03DAA31D-C935-4CDA-869B-A190FB5F8E29}"/>
            </a:ext>
          </a:extLst>
        </xdr:cNvPr>
        <xdr:cNvSpPr txBox="1"/>
      </xdr:nvSpPr>
      <xdr:spPr>
        <a:xfrm>
          <a:off x="1784428" y="1348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7655</xdr:rowOff>
    </xdr:from>
    <xdr:to>
      <xdr:col>6</xdr:col>
      <xdr:colOff>38100</xdr:colOff>
      <xdr:row>78</xdr:row>
      <xdr:rowOff>109255</xdr:rowOff>
    </xdr:to>
    <xdr:sp macro="" textlink="">
      <xdr:nvSpPr>
        <xdr:cNvPr id="201" name="楕円 200">
          <a:extLst>
            <a:ext uri="{FF2B5EF4-FFF2-40B4-BE49-F238E27FC236}">
              <a16:creationId xmlns:a16="http://schemas.microsoft.com/office/drawing/2014/main" id="{2A68F5A6-161A-420E-BFE4-2F4301E8382A}"/>
            </a:ext>
          </a:extLst>
        </xdr:cNvPr>
        <xdr:cNvSpPr/>
      </xdr:nvSpPr>
      <xdr:spPr>
        <a:xfrm>
          <a:off x="1079500" y="1338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100382</xdr:rowOff>
    </xdr:from>
    <xdr:ext cx="469744" cy="259045"/>
    <xdr:sp macro="" textlink="">
      <xdr:nvSpPr>
        <xdr:cNvPr id="202" name="テキスト ボックス 201">
          <a:extLst>
            <a:ext uri="{FF2B5EF4-FFF2-40B4-BE49-F238E27FC236}">
              <a16:creationId xmlns:a16="http://schemas.microsoft.com/office/drawing/2014/main" id="{C79E669A-F83F-48C5-A715-7949BC13106D}"/>
            </a:ext>
          </a:extLst>
        </xdr:cNvPr>
        <xdr:cNvSpPr txBox="1"/>
      </xdr:nvSpPr>
      <xdr:spPr>
        <a:xfrm>
          <a:off x="895428" y="1347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41BC58A6-E896-43AA-84A7-3524C275D98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CDAAF255-A9E0-4064-BAF2-C931F35EFF9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D8158653-31A4-4A0A-AC5C-0244BB40368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E9CE1CD6-72FC-496E-8030-04153EDE543F}"/>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7D06517B-0172-4E9E-8979-E93D931E249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70BEF902-C8E2-4693-BD3D-6A49CF5901F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D5BAE805-391E-4FE1-897D-A2E69751300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E7F751F8-CE3D-4077-AEBC-E700A5C68D03}"/>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F8A7F3E-E03A-4426-9378-5F94B21AA4D3}"/>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368C46A-7E0F-4CCB-BFC8-10751A3EF92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D6AA15DA-B6FE-4B42-AED2-DF79A7FC4E7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81AA9E7F-9586-4764-BB47-D4E90FD0169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C87C8E22-C349-4C4B-A0DD-6C3A23E0C317}"/>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EFB23274-8F0F-438E-B660-870E334B14D1}"/>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E8B15C7F-2BC3-40D5-A258-F7F29C01B844}"/>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199E738C-28B6-46C8-9970-044EB6E1794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A9246562-0F14-4AD4-AF56-4C17C4B47FCA}"/>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C3D8E6D9-10FC-4CFE-AF16-8EAB34517236}"/>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BFDBF9B2-DB83-44E9-B9D5-8E21A4B40EEE}"/>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90505FF0-F20B-48DA-825F-E822A81D74C7}"/>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940AA420-C561-42F7-8347-37045FCF8998}"/>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C3EFBFF5-934A-434D-917B-909393367358}"/>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F6F01F3C-63AB-4A56-9541-D2F49897A14A}"/>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A38223CC-833C-4AD2-924B-579E37F5BC5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58691E7F-855B-4FB4-BE68-60B4C768AFA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8EC87676-8685-4D7F-AC87-4C10943C6D5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E9C48948-F2BE-4B66-9898-CFFCBA1F9E09}"/>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671D86C7-857B-4472-A19B-6B12D65CA4B3}"/>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CF569B33-53D9-4E44-AEA7-467146138A8E}"/>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DF4E24EA-BA32-436C-8816-2400D52B26F6}"/>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DE1AF9CD-74FB-4F64-9281-62D95D701E85}"/>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149867</xdr:rowOff>
    </xdr:from>
    <xdr:to>
      <xdr:col>24</xdr:col>
      <xdr:colOff>63500</xdr:colOff>
      <xdr:row>95</xdr:row>
      <xdr:rowOff>106924</xdr:rowOff>
    </xdr:to>
    <xdr:cxnSp macro="">
      <xdr:nvCxnSpPr>
        <xdr:cNvPr id="234" name="直線コネクタ 233">
          <a:extLst>
            <a:ext uri="{FF2B5EF4-FFF2-40B4-BE49-F238E27FC236}">
              <a16:creationId xmlns:a16="http://schemas.microsoft.com/office/drawing/2014/main" id="{B1652BD6-96DC-437F-B781-8F90479690BE}"/>
            </a:ext>
          </a:extLst>
        </xdr:cNvPr>
        <xdr:cNvCxnSpPr/>
      </xdr:nvCxnSpPr>
      <xdr:spPr>
        <a:xfrm flipV="1">
          <a:off x="3797300" y="16266167"/>
          <a:ext cx="838200" cy="12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99DFB232-676E-43BB-807B-6787447D12B9}"/>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F21C8357-58C0-4026-BE3B-394208FA2049}"/>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106924</xdr:rowOff>
    </xdr:from>
    <xdr:to>
      <xdr:col>19</xdr:col>
      <xdr:colOff>177800</xdr:colOff>
      <xdr:row>96</xdr:row>
      <xdr:rowOff>44211</xdr:rowOff>
    </xdr:to>
    <xdr:cxnSp macro="">
      <xdr:nvCxnSpPr>
        <xdr:cNvPr id="237" name="直線コネクタ 236">
          <a:extLst>
            <a:ext uri="{FF2B5EF4-FFF2-40B4-BE49-F238E27FC236}">
              <a16:creationId xmlns:a16="http://schemas.microsoft.com/office/drawing/2014/main" id="{09E34956-40BD-4846-B9B7-81AD7FBBBEFF}"/>
            </a:ext>
          </a:extLst>
        </xdr:cNvPr>
        <xdr:cNvCxnSpPr/>
      </xdr:nvCxnSpPr>
      <xdr:spPr>
        <a:xfrm flipV="1">
          <a:off x="2908300" y="16394674"/>
          <a:ext cx="889000" cy="10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ED152235-DC24-4262-82EE-918647595F09}"/>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E3F22704-76FD-4897-A97F-056323A8F4F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21110</xdr:rowOff>
    </xdr:from>
    <xdr:to>
      <xdr:col>15</xdr:col>
      <xdr:colOff>50800</xdr:colOff>
      <xdr:row>96</xdr:row>
      <xdr:rowOff>44211</xdr:rowOff>
    </xdr:to>
    <xdr:cxnSp macro="">
      <xdr:nvCxnSpPr>
        <xdr:cNvPr id="240" name="直線コネクタ 239">
          <a:extLst>
            <a:ext uri="{FF2B5EF4-FFF2-40B4-BE49-F238E27FC236}">
              <a16:creationId xmlns:a16="http://schemas.microsoft.com/office/drawing/2014/main" id="{8D0273EB-85C2-4628-97E6-E8646E68136A}"/>
            </a:ext>
          </a:extLst>
        </xdr:cNvPr>
        <xdr:cNvCxnSpPr/>
      </xdr:nvCxnSpPr>
      <xdr:spPr>
        <a:xfrm>
          <a:off x="2019300" y="16308860"/>
          <a:ext cx="889000" cy="19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51FE1C76-ACDC-415E-B54D-D362202053F3}"/>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E6225181-A948-4BD9-944B-452D33FBFC75}"/>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21110</xdr:rowOff>
    </xdr:from>
    <xdr:to>
      <xdr:col>10</xdr:col>
      <xdr:colOff>114300</xdr:colOff>
      <xdr:row>97</xdr:row>
      <xdr:rowOff>428</xdr:rowOff>
    </xdr:to>
    <xdr:cxnSp macro="">
      <xdr:nvCxnSpPr>
        <xdr:cNvPr id="243" name="直線コネクタ 242">
          <a:extLst>
            <a:ext uri="{FF2B5EF4-FFF2-40B4-BE49-F238E27FC236}">
              <a16:creationId xmlns:a16="http://schemas.microsoft.com/office/drawing/2014/main" id="{BF460E73-E5E2-4445-9FB8-1CCD1465FCD8}"/>
            </a:ext>
          </a:extLst>
        </xdr:cNvPr>
        <xdr:cNvCxnSpPr/>
      </xdr:nvCxnSpPr>
      <xdr:spPr>
        <a:xfrm flipV="1">
          <a:off x="1130300" y="16308860"/>
          <a:ext cx="889000" cy="32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627C0280-AB3A-401F-A1C1-16EFB6CCA2EE}"/>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EB5812F5-30F0-4EF3-AB4A-969D78E6DEC5}"/>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8B14F5E8-5FBA-4F40-ACA0-3AB8F38C27FA}"/>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29335A53-5ACC-4346-98AF-826828C919E4}"/>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9A58E741-7C24-4CF4-8AE1-38CB82E6D3E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A71B52E-6FB7-44A3-A33A-7210E359F1B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5E2253B3-34EF-413D-A86A-33D4DEA8BD7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E5DF31C-3C17-42A9-9F95-48DF7980C07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B9CD5DA9-F9FD-4DBE-A8AC-BF0314F0B45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99067</xdr:rowOff>
    </xdr:from>
    <xdr:to>
      <xdr:col>24</xdr:col>
      <xdr:colOff>114300</xdr:colOff>
      <xdr:row>95</xdr:row>
      <xdr:rowOff>29217</xdr:rowOff>
    </xdr:to>
    <xdr:sp macro="" textlink="">
      <xdr:nvSpPr>
        <xdr:cNvPr id="253" name="楕円 252">
          <a:extLst>
            <a:ext uri="{FF2B5EF4-FFF2-40B4-BE49-F238E27FC236}">
              <a16:creationId xmlns:a16="http://schemas.microsoft.com/office/drawing/2014/main" id="{C126C621-EB1F-4E3E-A370-79FAFCF15FAD}"/>
            </a:ext>
          </a:extLst>
        </xdr:cNvPr>
        <xdr:cNvSpPr/>
      </xdr:nvSpPr>
      <xdr:spPr>
        <a:xfrm>
          <a:off x="4584700" y="1621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121944</xdr:rowOff>
    </xdr:from>
    <xdr:ext cx="599010" cy="259045"/>
    <xdr:sp macro="" textlink="">
      <xdr:nvSpPr>
        <xdr:cNvPr id="254" name="扶助費該当値テキスト">
          <a:extLst>
            <a:ext uri="{FF2B5EF4-FFF2-40B4-BE49-F238E27FC236}">
              <a16:creationId xmlns:a16="http://schemas.microsoft.com/office/drawing/2014/main" id="{CFF8AE38-2FBB-4FF5-AAF8-B4E0B5FEBEB2}"/>
            </a:ext>
          </a:extLst>
        </xdr:cNvPr>
        <xdr:cNvSpPr txBox="1"/>
      </xdr:nvSpPr>
      <xdr:spPr>
        <a:xfrm>
          <a:off x="4686300" y="16066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56124</xdr:rowOff>
    </xdr:from>
    <xdr:to>
      <xdr:col>20</xdr:col>
      <xdr:colOff>38100</xdr:colOff>
      <xdr:row>95</xdr:row>
      <xdr:rowOff>157724</xdr:rowOff>
    </xdr:to>
    <xdr:sp macro="" textlink="">
      <xdr:nvSpPr>
        <xdr:cNvPr id="255" name="楕円 254">
          <a:extLst>
            <a:ext uri="{FF2B5EF4-FFF2-40B4-BE49-F238E27FC236}">
              <a16:creationId xmlns:a16="http://schemas.microsoft.com/office/drawing/2014/main" id="{F1C68F0C-3CA5-446B-A4AE-C94FAB5B4CC4}"/>
            </a:ext>
          </a:extLst>
        </xdr:cNvPr>
        <xdr:cNvSpPr/>
      </xdr:nvSpPr>
      <xdr:spPr>
        <a:xfrm>
          <a:off x="3746500" y="1634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2801</xdr:rowOff>
    </xdr:from>
    <xdr:ext cx="599010" cy="259045"/>
    <xdr:sp macro="" textlink="">
      <xdr:nvSpPr>
        <xdr:cNvPr id="256" name="テキスト ボックス 255">
          <a:extLst>
            <a:ext uri="{FF2B5EF4-FFF2-40B4-BE49-F238E27FC236}">
              <a16:creationId xmlns:a16="http://schemas.microsoft.com/office/drawing/2014/main" id="{27A02735-EFC9-4161-9F8A-76CC41AF3016}"/>
            </a:ext>
          </a:extLst>
        </xdr:cNvPr>
        <xdr:cNvSpPr txBox="1"/>
      </xdr:nvSpPr>
      <xdr:spPr>
        <a:xfrm>
          <a:off x="3497795" y="1611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164861</xdr:rowOff>
    </xdr:from>
    <xdr:to>
      <xdr:col>15</xdr:col>
      <xdr:colOff>101600</xdr:colOff>
      <xdr:row>96</xdr:row>
      <xdr:rowOff>95011</xdr:rowOff>
    </xdr:to>
    <xdr:sp macro="" textlink="">
      <xdr:nvSpPr>
        <xdr:cNvPr id="257" name="楕円 256">
          <a:extLst>
            <a:ext uri="{FF2B5EF4-FFF2-40B4-BE49-F238E27FC236}">
              <a16:creationId xmlns:a16="http://schemas.microsoft.com/office/drawing/2014/main" id="{86E593F3-193D-4DC4-ADFB-A4BA849CC3E5}"/>
            </a:ext>
          </a:extLst>
        </xdr:cNvPr>
        <xdr:cNvSpPr/>
      </xdr:nvSpPr>
      <xdr:spPr>
        <a:xfrm>
          <a:off x="2857500" y="1645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111538</xdr:rowOff>
    </xdr:from>
    <xdr:ext cx="599010" cy="259045"/>
    <xdr:sp macro="" textlink="">
      <xdr:nvSpPr>
        <xdr:cNvPr id="258" name="テキスト ボックス 257">
          <a:extLst>
            <a:ext uri="{FF2B5EF4-FFF2-40B4-BE49-F238E27FC236}">
              <a16:creationId xmlns:a16="http://schemas.microsoft.com/office/drawing/2014/main" id="{E53E0575-887C-4AC7-9DD5-EFE9C4008B39}"/>
            </a:ext>
          </a:extLst>
        </xdr:cNvPr>
        <xdr:cNvSpPr txBox="1"/>
      </xdr:nvSpPr>
      <xdr:spPr>
        <a:xfrm>
          <a:off x="2608795" y="16227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141760</xdr:rowOff>
    </xdr:from>
    <xdr:to>
      <xdr:col>10</xdr:col>
      <xdr:colOff>165100</xdr:colOff>
      <xdr:row>95</xdr:row>
      <xdr:rowOff>71910</xdr:rowOff>
    </xdr:to>
    <xdr:sp macro="" textlink="">
      <xdr:nvSpPr>
        <xdr:cNvPr id="259" name="楕円 258">
          <a:extLst>
            <a:ext uri="{FF2B5EF4-FFF2-40B4-BE49-F238E27FC236}">
              <a16:creationId xmlns:a16="http://schemas.microsoft.com/office/drawing/2014/main" id="{F33D87DC-DB89-46CA-AE19-1327FCA22344}"/>
            </a:ext>
          </a:extLst>
        </xdr:cNvPr>
        <xdr:cNvSpPr/>
      </xdr:nvSpPr>
      <xdr:spPr>
        <a:xfrm>
          <a:off x="1968500" y="1625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88437</xdr:rowOff>
    </xdr:from>
    <xdr:ext cx="599010" cy="259045"/>
    <xdr:sp macro="" textlink="">
      <xdr:nvSpPr>
        <xdr:cNvPr id="260" name="テキスト ボックス 259">
          <a:extLst>
            <a:ext uri="{FF2B5EF4-FFF2-40B4-BE49-F238E27FC236}">
              <a16:creationId xmlns:a16="http://schemas.microsoft.com/office/drawing/2014/main" id="{0AD29C67-7D01-42E9-AEA1-3A2F06A53E20}"/>
            </a:ext>
          </a:extLst>
        </xdr:cNvPr>
        <xdr:cNvSpPr txBox="1"/>
      </xdr:nvSpPr>
      <xdr:spPr>
        <a:xfrm>
          <a:off x="1719795" y="1603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121078</xdr:rowOff>
    </xdr:from>
    <xdr:to>
      <xdr:col>6</xdr:col>
      <xdr:colOff>38100</xdr:colOff>
      <xdr:row>97</xdr:row>
      <xdr:rowOff>51228</xdr:rowOff>
    </xdr:to>
    <xdr:sp macro="" textlink="">
      <xdr:nvSpPr>
        <xdr:cNvPr id="261" name="楕円 260">
          <a:extLst>
            <a:ext uri="{FF2B5EF4-FFF2-40B4-BE49-F238E27FC236}">
              <a16:creationId xmlns:a16="http://schemas.microsoft.com/office/drawing/2014/main" id="{0C23F8F5-DE27-449F-8EB1-C7A3E2F654C9}"/>
            </a:ext>
          </a:extLst>
        </xdr:cNvPr>
        <xdr:cNvSpPr/>
      </xdr:nvSpPr>
      <xdr:spPr>
        <a:xfrm>
          <a:off x="1079500" y="165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67755</xdr:rowOff>
    </xdr:from>
    <xdr:ext cx="599010" cy="259045"/>
    <xdr:sp macro="" textlink="">
      <xdr:nvSpPr>
        <xdr:cNvPr id="262" name="テキスト ボックス 261">
          <a:extLst>
            <a:ext uri="{FF2B5EF4-FFF2-40B4-BE49-F238E27FC236}">
              <a16:creationId xmlns:a16="http://schemas.microsoft.com/office/drawing/2014/main" id="{51B78427-33C7-46A5-8E59-A2107A4A89FA}"/>
            </a:ext>
          </a:extLst>
        </xdr:cNvPr>
        <xdr:cNvSpPr txBox="1"/>
      </xdr:nvSpPr>
      <xdr:spPr>
        <a:xfrm>
          <a:off x="830795" y="16355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C3CBFF1-834B-467F-A443-3F7E5E1FED6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35C167C3-FD58-4237-AC11-0C9568677A7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6D5EA99-E011-4AD7-8AC3-1DFAC2CCEAC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136B44D-D2C7-478E-95B3-5F0E8290452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E6CD697E-3E05-4738-9DC6-ED86514A9674}"/>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2A10F0C-4E9C-406C-B655-0EA91A85C72A}"/>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8FE9C35F-E841-40D5-904E-264440E63339}"/>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72556310-9AA4-4CCB-B44D-0ED74F4B2C6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43802938-DFA8-4CCA-BCE3-21DBC23C95FF}"/>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FF99FBEF-7479-4616-9486-008A8D4E5C99}"/>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27E882E9-0E6C-4C1F-8854-BC132734AFBD}"/>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774EAA78-B81B-4216-A1AC-FB45C639717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3B8B8F5A-D9A0-4124-8151-D6CF024F754B}"/>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D4804DF7-8FAA-4472-80C5-18CC757896EA}"/>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36FE87E6-D6C8-4862-ACC0-85ECAC5FF747}"/>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4044FC09-5AB0-4909-B609-C6924DF6798F}"/>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13E22B90-E6D5-425E-8F4D-8751D12A3944}"/>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DBC710F1-AE92-4391-968F-DEAFC100F28A}"/>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E8842102-FBAE-4F67-BF1E-8B64680199D9}"/>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146E4CC9-63C8-45FE-B8BC-D43DF03CECD8}"/>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92923FEE-E7A2-4EB5-AFDF-11C76B0BFCF5}"/>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96785FD4-A1F7-4E6D-994C-78B4D15B6E93}"/>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6F18921D-501D-457D-9C46-2D736787D957}"/>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4F22024E-6ACD-4E8C-9040-CC845251E714}"/>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CEFAB866-290B-4F5B-8693-314101ECBAF8}"/>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BDB56B72-572D-40FB-98B9-830296CF534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4D12C8E8-7AA6-4DFC-A0E2-81D3F43F0B73}"/>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748678F2-18E2-4A3D-B878-E9222E4D98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5DF362E9-89C9-4824-81B8-037E181DF647}"/>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98E431BC-27FF-442F-B512-247599F5B9F4}"/>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A1D3EB7A-22F6-4531-B670-35A150B43FE8}"/>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55379</xdr:rowOff>
    </xdr:from>
    <xdr:to>
      <xdr:col>55</xdr:col>
      <xdr:colOff>0</xdr:colOff>
      <xdr:row>38</xdr:row>
      <xdr:rowOff>70379</xdr:rowOff>
    </xdr:to>
    <xdr:cxnSp macro="">
      <xdr:nvCxnSpPr>
        <xdr:cNvPr id="294" name="直線コネクタ 293">
          <a:extLst>
            <a:ext uri="{FF2B5EF4-FFF2-40B4-BE49-F238E27FC236}">
              <a16:creationId xmlns:a16="http://schemas.microsoft.com/office/drawing/2014/main" id="{362B9E76-D237-4EB9-9768-214FCAD124F7}"/>
            </a:ext>
          </a:extLst>
        </xdr:cNvPr>
        <xdr:cNvCxnSpPr/>
      </xdr:nvCxnSpPr>
      <xdr:spPr>
        <a:xfrm flipV="1">
          <a:off x="9639300" y="6399029"/>
          <a:ext cx="838200" cy="18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47D5C29F-CC60-4A52-A893-04D389215A0A}"/>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E8D43888-8ED9-4E14-B311-C8A06C79F6D7}"/>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52876</xdr:rowOff>
    </xdr:from>
    <xdr:to>
      <xdr:col>50</xdr:col>
      <xdr:colOff>114300</xdr:colOff>
      <xdr:row>38</xdr:row>
      <xdr:rowOff>70379</xdr:rowOff>
    </xdr:to>
    <xdr:cxnSp macro="">
      <xdr:nvCxnSpPr>
        <xdr:cNvPr id="297" name="直線コネクタ 296">
          <a:extLst>
            <a:ext uri="{FF2B5EF4-FFF2-40B4-BE49-F238E27FC236}">
              <a16:creationId xmlns:a16="http://schemas.microsoft.com/office/drawing/2014/main" id="{F5AC608F-1B46-42E8-BBE7-DE72E6DB54F3}"/>
            </a:ext>
          </a:extLst>
        </xdr:cNvPr>
        <xdr:cNvCxnSpPr/>
      </xdr:nvCxnSpPr>
      <xdr:spPr>
        <a:xfrm>
          <a:off x="8750300" y="6567976"/>
          <a:ext cx="889000" cy="1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665C5576-0FA6-4A2F-A722-05D9622666CF}"/>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ECDBBF3A-2548-4162-9B93-2D1519D48AA2}"/>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52876</xdr:rowOff>
    </xdr:from>
    <xdr:to>
      <xdr:col>45</xdr:col>
      <xdr:colOff>177800</xdr:colOff>
      <xdr:row>38</xdr:row>
      <xdr:rowOff>129174</xdr:rowOff>
    </xdr:to>
    <xdr:cxnSp macro="">
      <xdr:nvCxnSpPr>
        <xdr:cNvPr id="300" name="直線コネクタ 299">
          <a:extLst>
            <a:ext uri="{FF2B5EF4-FFF2-40B4-BE49-F238E27FC236}">
              <a16:creationId xmlns:a16="http://schemas.microsoft.com/office/drawing/2014/main" id="{2AB8B300-3799-4306-A2C7-A41FB2518080}"/>
            </a:ext>
          </a:extLst>
        </xdr:cNvPr>
        <xdr:cNvCxnSpPr/>
      </xdr:nvCxnSpPr>
      <xdr:spPr>
        <a:xfrm flipV="1">
          <a:off x="7861300" y="6567976"/>
          <a:ext cx="889000" cy="7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162EE0B7-502B-4525-AB44-992AB39D9ADD}"/>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3D5F04F9-1835-4220-9CFA-173BE25133BF}"/>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788</xdr:rowOff>
    </xdr:from>
    <xdr:to>
      <xdr:col>41</xdr:col>
      <xdr:colOff>50800</xdr:colOff>
      <xdr:row>38</xdr:row>
      <xdr:rowOff>129174</xdr:rowOff>
    </xdr:to>
    <xdr:cxnSp macro="">
      <xdr:nvCxnSpPr>
        <xdr:cNvPr id="303" name="直線コネクタ 302">
          <a:extLst>
            <a:ext uri="{FF2B5EF4-FFF2-40B4-BE49-F238E27FC236}">
              <a16:creationId xmlns:a16="http://schemas.microsoft.com/office/drawing/2014/main" id="{14368DA1-A8EA-47C1-9D4B-0848DB7E193D}"/>
            </a:ext>
          </a:extLst>
        </xdr:cNvPr>
        <xdr:cNvCxnSpPr/>
      </xdr:nvCxnSpPr>
      <xdr:spPr>
        <a:xfrm>
          <a:off x="6972300" y="5487188"/>
          <a:ext cx="889000" cy="115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2BC25630-290A-4F2B-96FE-7F8A72570E37}"/>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EAEFD0F6-90C2-4D9E-85A8-113F33C8BF6D}"/>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F1356B9E-8E8D-4DDD-9CB0-A618056801BD}"/>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B0171B2C-1AF1-4830-A6D1-A51A6B4DC2E3}"/>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AC62317-117E-4EAF-AA35-D91543C8B2A6}"/>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EA07B625-DEA3-4772-B118-0D70BD5E3613}"/>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36B8333E-E65F-4310-B2D0-B1D7F1D2B8E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2381E4AD-03B7-4289-A1DE-49B112D1047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7E6E7DD-BC96-4D14-BBC8-1960515581A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4579</xdr:rowOff>
    </xdr:from>
    <xdr:to>
      <xdr:col>55</xdr:col>
      <xdr:colOff>50800</xdr:colOff>
      <xdr:row>37</xdr:row>
      <xdr:rowOff>106179</xdr:rowOff>
    </xdr:to>
    <xdr:sp macro="" textlink="">
      <xdr:nvSpPr>
        <xdr:cNvPr id="313" name="楕円 312">
          <a:extLst>
            <a:ext uri="{FF2B5EF4-FFF2-40B4-BE49-F238E27FC236}">
              <a16:creationId xmlns:a16="http://schemas.microsoft.com/office/drawing/2014/main" id="{9BB37F91-1422-458A-B77A-6A5D5394ADCC}"/>
            </a:ext>
          </a:extLst>
        </xdr:cNvPr>
        <xdr:cNvSpPr/>
      </xdr:nvSpPr>
      <xdr:spPr>
        <a:xfrm>
          <a:off x="10426700" y="63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27456</xdr:rowOff>
    </xdr:from>
    <xdr:ext cx="534377" cy="259045"/>
    <xdr:sp macro="" textlink="">
      <xdr:nvSpPr>
        <xdr:cNvPr id="314" name="補助費等該当値テキスト">
          <a:extLst>
            <a:ext uri="{FF2B5EF4-FFF2-40B4-BE49-F238E27FC236}">
              <a16:creationId xmlns:a16="http://schemas.microsoft.com/office/drawing/2014/main" id="{B9E085A3-8E16-4842-A4A8-43CAF84088F0}"/>
            </a:ext>
          </a:extLst>
        </xdr:cNvPr>
        <xdr:cNvSpPr txBox="1"/>
      </xdr:nvSpPr>
      <xdr:spPr>
        <a:xfrm>
          <a:off x="10528300" y="619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19579</xdr:rowOff>
    </xdr:from>
    <xdr:to>
      <xdr:col>50</xdr:col>
      <xdr:colOff>165100</xdr:colOff>
      <xdr:row>38</xdr:row>
      <xdr:rowOff>121179</xdr:rowOff>
    </xdr:to>
    <xdr:sp macro="" textlink="">
      <xdr:nvSpPr>
        <xdr:cNvPr id="315" name="楕円 314">
          <a:extLst>
            <a:ext uri="{FF2B5EF4-FFF2-40B4-BE49-F238E27FC236}">
              <a16:creationId xmlns:a16="http://schemas.microsoft.com/office/drawing/2014/main" id="{13202666-0D29-4A50-BE43-BA5821005BE6}"/>
            </a:ext>
          </a:extLst>
        </xdr:cNvPr>
        <xdr:cNvSpPr/>
      </xdr:nvSpPr>
      <xdr:spPr>
        <a:xfrm>
          <a:off x="9588500" y="653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112306</xdr:rowOff>
    </xdr:from>
    <xdr:ext cx="534377" cy="259045"/>
    <xdr:sp macro="" textlink="">
      <xdr:nvSpPr>
        <xdr:cNvPr id="316" name="テキスト ボックス 315">
          <a:extLst>
            <a:ext uri="{FF2B5EF4-FFF2-40B4-BE49-F238E27FC236}">
              <a16:creationId xmlns:a16="http://schemas.microsoft.com/office/drawing/2014/main" id="{F0F23A8D-5E0F-4CC1-9725-DA8F8920CC39}"/>
            </a:ext>
          </a:extLst>
        </xdr:cNvPr>
        <xdr:cNvSpPr txBox="1"/>
      </xdr:nvSpPr>
      <xdr:spPr>
        <a:xfrm>
          <a:off x="9372111" y="662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2076</xdr:rowOff>
    </xdr:from>
    <xdr:to>
      <xdr:col>46</xdr:col>
      <xdr:colOff>38100</xdr:colOff>
      <xdr:row>38</xdr:row>
      <xdr:rowOff>103676</xdr:rowOff>
    </xdr:to>
    <xdr:sp macro="" textlink="">
      <xdr:nvSpPr>
        <xdr:cNvPr id="317" name="楕円 316">
          <a:extLst>
            <a:ext uri="{FF2B5EF4-FFF2-40B4-BE49-F238E27FC236}">
              <a16:creationId xmlns:a16="http://schemas.microsoft.com/office/drawing/2014/main" id="{9A431D13-57D0-4BEB-9E3E-11970220ECFC}"/>
            </a:ext>
          </a:extLst>
        </xdr:cNvPr>
        <xdr:cNvSpPr/>
      </xdr:nvSpPr>
      <xdr:spPr>
        <a:xfrm>
          <a:off x="8699500" y="651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94803</xdr:rowOff>
    </xdr:from>
    <xdr:ext cx="534377" cy="259045"/>
    <xdr:sp macro="" textlink="">
      <xdr:nvSpPr>
        <xdr:cNvPr id="318" name="テキスト ボックス 317">
          <a:extLst>
            <a:ext uri="{FF2B5EF4-FFF2-40B4-BE49-F238E27FC236}">
              <a16:creationId xmlns:a16="http://schemas.microsoft.com/office/drawing/2014/main" id="{934B10CC-AC98-4FA7-A182-797E9F2325DC}"/>
            </a:ext>
          </a:extLst>
        </xdr:cNvPr>
        <xdr:cNvSpPr txBox="1"/>
      </xdr:nvSpPr>
      <xdr:spPr>
        <a:xfrm>
          <a:off x="8483111" y="66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78374</xdr:rowOff>
    </xdr:from>
    <xdr:to>
      <xdr:col>41</xdr:col>
      <xdr:colOff>101600</xdr:colOff>
      <xdr:row>39</xdr:row>
      <xdr:rowOff>8524</xdr:rowOff>
    </xdr:to>
    <xdr:sp macro="" textlink="">
      <xdr:nvSpPr>
        <xdr:cNvPr id="319" name="楕円 318">
          <a:extLst>
            <a:ext uri="{FF2B5EF4-FFF2-40B4-BE49-F238E27FC236}">
              <a16:creationId xmlns:a16="http://schemas.microsoft.com/office/drawing/2014/main" id="{6FFC94F5-ABAF-4780-91ED-BF1B7137043C}"/>
            </a:ext>
          </a:extLst>
        </xdr:cNvPr>
        <xdr:cNvSpPr/>
      </xdr:nvSpPr>
      <xdr:spPr>
        <a:xfrm>
          <a:off x="7810500" y="659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171101</xdr:rowOff>
    </xdr:from>
    <xdr:ext cx="534377" cy="259045"/>
    <xdr:sp macro="" textlink="">
      <xdr:nvSpPr>
        <xdr:cNvPr id="320" name="テキスト ボックス 319">
          <a:extLst>
            <a:ext uri="{FF2B5EF4-FFF2-40B4-BE49-F238E27FC236}">
              <a16:creationId xmlns:a16="http://schemas.microsoft.com/office/drawing/2014/main" id="{3A8BC615-E95C-4DE9-B382-DFE7088A677F}"/>
            </a:ext>
          </a:extLst>
        </xdr:cNvPr>
        <xdr:cNvSpPr txBox="1"/>
      </xdr:nvSpPr>
      <xdr:spPr>
        <a:xfrm>
          <a:off x="7594111" y="668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121438</xdr:rowOff>
    </xdr:from>
    <xdr:to>
      <xdr:col>36</xdr:col>
      <xdr:colOff>165100</xdr:colOff>
      <xdr:row>32</xdr:row>
      <xdr:rowOff>51588</xdr:rowOff>
    </xdr:to>
    <xdr:sp macro="" textlink="">
      <xdr:nvSpPr>
        <xdr:cNvPr id="321" name="楕円 320">
          <a:extLst>
            <a:ext uri="{FF2B5EF4-FFF2-40B4-BE49-F238E27FC236}">
              <a16:creationId xmlns:a16="http://schemas.microsoft.com/office/drawing/2014/main" id="{E8250B22-B0BE-4843-AC65-8CF77D16B657}"/>
            </a:ext>
          </a:extLst>
        </xdr:cNvPr>
        <xdr:cNvSpPr/>
      </xdr:nvSpPr>
      <xdr:spPr>
        <a:xfrm>
          <a:off x="6921500" y="543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42715</xdr:rowOff>
    </xdr:from>
    <xdr:ext cx="599010" cy="259045"/>
    <xdr:sp macro="" textlink="">
      <xdr:nvSpPr>
        <xdr:cNvPr id="322" name="テキスト ボックス 321">
          <a:extLst>
            <a:ext uri="{FF2B5EF4-FFF2-40B4-BE49-F238E27FC236}">
              <a16:creationId xmlns:a16="http://schemas.microsoft.com/office/drawing/2014/main" id="{5F103C00-6986-42EF-B9F9-EA5A74601827}"/>
            </a:ext>
          </a:extLst>
        </xdr:cNvPr>
        <xdr:cNvSpPr txBox="1"/>
      </xdr:nvSpPr>
      <xdr:spPr>
        <a:xfrm>
          <a:off x="6672795" y="552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98FF88DD-E539-47BA-B26C-CB41D4F14F5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9BC34806-28DE-4CDB-981A-48684FFA0BF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179CA880-19F9-4029-B3BA-D080EA62668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DB1A55F6-639C-48AB-B362-5EA390E80C4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AA08ADDB-44F8-416C-8DC7-1A9BEED5B81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FA632239-FE4C-47B9-8FEA-9B1BC454348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C55B288C-5F13-4288-82B5-31D187CA4EF6}"/>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8FB8737-28C8-4954-95D8-14488A0B321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C9D8507F-24DD-4276-BE83-AC5CEBD9EC0D}"/>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79A0B17A-5A44-42E7-81E7-4D671A330547}"/>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FB1BFC8D-FB77-495D-BC59-8676F405654D}"/>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61EDEEDA-057C-4983-8379-6219B5610B02}"/>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15CE6DAE-17C3-43C7-AAAC-ACA2EF138DA1}"/>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517DA7E1-4423-49EE-80FE-0490C40DD776}"/>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6FA7926E-ED43-4375-A0D1-2B05E7803AF2}"/>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8C1A9600-7FB7-46EB-8E12-DF970E26BC85}"/>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37FE2EB5-C7F5-4EED-B682-EB31EE1ED26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CFC83028-CA3A-4850-B02A-F58334EB43CC}"/>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BF75667A-835F-4506-A8F2-268827E44EB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5B7F82FD-EEFD-41F4-81A2-4FADAE7ECC4E}"/>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707AC388-AA85-40C2-BD29-149CE289EFD6}"/>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9A4396CF-77C6-46C6-8A4E-EF3DBF1E9225}"/>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6F05C6B9-02D2-4427-A604-C477EA60E773}"/>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527821F5-BEEA-4F37-8016-BE33D582FEEB}"/>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37922</xdr:rowOff>
    </xdr:from>
    <xdr:to>
      <xdr:col>55</xdr:col>
      <xdr:colOff>0</xdr:colOff>
      <xdr:row>54</xdr:row>
      <xdr:rowOff>148318</xdr:rowOff>
    </xdr:to>
    <xdr:cxnSp macro="">
      <xdr:nvCxnSpPr>
        <xdr:cNvPr id="347" name="直線コネクタ 346">
          <a:extLst>
            <a:ext uri="{FF2B5EF4-FFF2-40B4-BE49-F238E27FC236}">
              <a16:creationId xmlns:a16="http://schemas.microsoft.com/office/drawing/2014/main" id="{66EEAC13-BEDD-4C74-9D94-1F6C0F444DE9}"/>
            </a:ext>
          </a:extLst>
        </xdr:cNvPr>
        <xdr:cNvCxnSpPr/>
      </xdr:nvCxnSpPr>
      <xdr:spPr>
        <a:xfrm flipV="1">
          <a:off x="9639300" y="9296222"/>
          <a:ext cx="838200" cy="11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3E358DAA-D41D-406F-9563-BD78EC16DF6C}"/>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590BCAC1-15BE-457D-B8DF-DE475D89E431}"/>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128813</xdr:rowOff>
    </xdr:from>
    <xdr:to>
      <xdr:col>50</xdr:col>
      <xdr:colOff>114300</xdr:colOff>
      <xdr:row>54</xdr:row>
      <xdr:rowOff>148318</xdr:rowOff>
    </xdr:to>
    <xdr:cxnSp macro="">
      <xdr:nvCxnSpPr>
        <xdr:cNvPr id="350" name="直線コネクタ 349">
          <a:extLst>
            <a:ext uri="{FF2B5EF4-FFF2-40B4-BE49-F238E27FC236}">
              <a16:creationId xmlns:a16="http://schemas.microsoft.com/office/drawing/2014/main" id="{67EFD326-2BBD-4A5F-A5EA-E478FFFD00D4}"/>
            </a:ext>
          </a:extLst>
        </xdr:cNvPr>
        <xdr:cNvCxnSpPr/>
      </xdr:nvCxnSpPr>
      <xdr:spPr>
        <a:xfrm>
          <a:off x="8750300" y="9387113"/>
          <a:ext cx="889000" cy="1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64FC7C2F-E9D5-4B37-AD91-B0E9434D2DEF}"/>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69290F5D-5FDA-4D1C-81A1-1D057FA92C27}"/>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128813</xdr:rowOff>
    </xdr:from>
    <xdr:to>
      <xdr:col>45</xdr:col>
      <xdr:colOff>177800</xdr:colOff>
      <xdr:row>55</xdr:row>
      <xdr:rowOff>44357</xdr:rowOff>
    </xdr:to>
    <xdr:cxnSp macro="">
      <xdr:nvCxnSpPr>
        <xdr:cNvPr id="353" name="直線コネクタ 352">
          <a:extLst>
            <a:ext uri="{FF2B5EF4-FFF2-40B4-BE49-F238E27FC236}">
              <a16:creationId xmlns:a16="http://schemas.microsoft.com/office/drawing/2014/main" id="{17E92E1A-AE81-44B2-9FDA-F3B22CEF38E5}"/>
            </a:ext>
          </a:extLst>
        </xdr:cNvPr>
        <xdr:cNvCxnSpPr/>
      </xdr:nvCxnSpPr>
      <xdr:spPr>
        <a:xfrm flipV="1">
          <a:off x="7861300" y="9387113"/>
          <a:ext cx="889000" cy="8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C380CF68-C811-4536-9164-BCB9D886EC4C}"/>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57A0E9D8-211F-43E4-9A63-AB78815E766A}"/>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44357</xdr:rowOff>
    </xdr:from>
    <xdr:to>
      <xdr:col>41</xdr:col>
      <xdr:colOff>50800</xdr:colOff>
      <xdr:row>56</xdr:row>
      <xdr:rowOff>75292</xdr:rowOff>
    </xdr:to>
    <xdr:cxnSp macro="">
      <xdr:nvCxnSpPr>
        <xdr:cNvPr id="356" name="直線コネクタ 355">
          <a:extLst>
            <a:ext uri="{FF2B5EF4-FFF2-40B4-BE49-F238E27FC236}">
              <a16:creationId xmlns:a16="http://schemas.microsoft.com/office/drawing/2014/main" id="{A2858B05-6E80-4658-BA87-2C4753399C54}"/>
            </a:ext>
          </a:extLst>
        </xdr:cNvPr>
        <xdr:cNvCxnSpPr/>
      </xdr:nvCxnSpPr>
      <xdr:spPr>
        <a:xfrm flipV="1">
          <a:off x="6972300" y="9474107"/>
          <a:ext cx="889000" cy="20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2916A0F5-D604-4532-9DDE-F3E81A2806FC}"/>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82FC983F-0A1B-45EF-83E7-445B97E35307}"/>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F61276FA-1676-47AD-86E5-EB510B95EB49}"/>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B2FDE513-108C-4E15-A6CA-AAB5E7F6DC0A}"/>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EC2A2D6-6DD4-4854-A14F-3FCFCC38595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A389CD8-03A0-4E7C-8AE2-1B1E05BCFEB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139562DB-7E54-491A-B0BD-98F1BB5FFE1A}"/>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63664493-BE1F-4F53-9B32-15971AF17D75}"/>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CEE5F2F3-183B-40ED-8FB8-C2013333C05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158572</xdr:rowOff>
    </xdr:from>
    <xdr:to>
      <xdr:col>55</xdr:col>
      <xdr:colOff>50800</xdr:colOff>
      <xdr:row>54</xdr:row>
      <xdr:rowOff>88722</xdr:rowOff>
    </xdr:to>
    <xdr:sp macro="" textlink="">
      <xdr:nvSpPr>
        <xdr:cNvPr id="366" name="楕円 365">
          <a:extLst>
            <a:ext uri="{FF2B5EF4-FFF2-40B4-BE49-F238E27FC236}">
              <a16:creationId xmlns:a16="http://schemas.microsoft.com/office/drawing/2014/main" id="{CE6549C0-63F9-4B8D-A0C8-4ACB34651B82}"/>
            </a:ext>
          </a:extLst>
        </xdr:cNvPr>
        <xdr:cNvSpPr/>
      </xdr:nvSpPr>
      <xdr:spPr>
        <a:xfrm>
          <a:off x="10426700" y="924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9999</xdr:rowOff>
    </xdr:from>
    <xdr:ext cx="599010" cy="259045"/>
    <xdr:sp macro="" textlink="">
      <xdr:nvSpPr>
        <xdr:cNvPr id="367" name="普通建設事業費該当値テキスト">
          <a:extLst>
            <a:ext uri="{FF2B5EF4-FFF2-40B4-BE49-F238E27FC236}">
              <a16:creationId xmlns:a16="http://schemas.microsoft.com/office/drawing/2014/main" id="{0BD5798C-5EC5-4E73-A861-278F51FBC507}"/>
            </a:ext>
          </a:extLst>
        </xdr:cNvPr>
        <xdr:cNvSpPr txBox="1"/>
      </xdr:nvSpPr>
      <xdr:spPr>
        <a:xfrm>
          <a:off x="10528300" y="9096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97518</xdr:rowOff>
    </xdr:from>
    <xdr:to>
      <xdr:col>50</xdr:col>
      <xdr:colOff>165100</xdr:colOff>
      <xdr:row>55</xdr:row>
      <xdr:rowOff>27668</xdr:rowOff>
    </xdr:to>
    <xdr:sp macro="" textlink="">
      <xdr:nvSpPr>
        <xdr:cNvPr id="368" name="楕円 367">
          <a:extLst>
            <a:ext uri="{FF2B5EF4-FFF2-40B4-BE49-F238E27FC236}">
              <a16:creationId xmlns:a16="http://schemas.microsoft.com/office/drawing/2014/main" id="{23C4748C-97E3-4D15-BA9F-D0A3875D0368}"/>
            </a:ext>
          </a:extLst>
        </xdr:cNvPr>
        <xdr:cNvSpPr/>
      </xdr:nvSpPr>
      <xdr:spPr>
        <a:xfrm>
          <a:off x="9588500" y="935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44195</xdr:rowOff>
    </xdr:from>
    <xdr:ext cx="534377" cy="259045"/>
    <xdr:sp macro="" textlink="">
      <xdr:nvSpPr>
        <xdr:cNvPr id="369" name="テキスト ボックス 368">
          <a:extLst>
            <a:ext uri="{FF2B5EF4-FFF2-40B4-BE49-F238E27FC236}">
              <a16:creationId xmlns:a16="http://schemas.microsoft.com/office/drawing/2014/main" id="{406CCC1C-CD79-4166-B758-191505B4B977}"/>
            </a:ext>
          </a:extLst>
        </xdr:cNvPr>
        <xdr:cNvSpPr txBox="1"/>
      </xdr:nvSpPr>
      <xdr:spPr>
        <a:xfrm>
          <a:off x="9372111" y="913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78013</xdr:rowOff>
    </xdr:from>
    <xdr:to>
      <xdr:col>46</xdr:col>
      <xdr:colOff>38100</xdr:colOff>
      <xdr:row>55</xdr:row>
      <xdr:rowOff>8163</xdr:rowOff>
    </xdr:to>
    <xdr:sp macro="" textlink="">
      <xdr:nvSpPr>
        <xdr:cNvPr id="370" name="楕円 369">
          <a:extLst>
            <a:ext uri="{FF2B5EF4-FFF2-40B4-BE49-F238E27FC236}">
              <a16:creationId xmlns:a16="http://schemas.microsoft.com/office/drawing/2014/main" id="{265BC657-4E71-4D77-A46D-E6BBD46CDD1B}"/>
            </a:ext>
          </a:extLst>
        </xdr:cNvPr>
        <xdr:cNvSpPr/>
      </xdr:nvSpPr>
      <xdr:spPr>
        <a:xfrm>
          <a:off x="8699500" y="93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24690</xdr:rowOff>
    </xdr:from>
    <xdr:ext cx="599010" cy="259045"/>
    <xdr:sp macro="" textlink="">
      <xdr:nvSpPr>
        <xdr:cNvPr id="371" name="テキスト ボックス 370">
          <a:extLst>
            <a:ext uri="{FF2B5EF4-FFF2-40B4-BE49-F238E27FC236}">
              <a16:creationId xmlns:a16="http://schemas.microsoft.com/office/drawing/2014/main" id="{80586C66-7A4B-4425-AD18-079060E40FD7}"/>
            </a:ext>
          </a:extLst>
        </xdr:cNvPr>
        <xdr:cNvSpPr txBox="1"/>
      </xdr:nvSpPr>
      <xdr:spPr>
        <a:xfrm>
          <a:off x="8450795" y="911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165007</xdr:rowOff>
    </xdr:from>
    <xdr:to>
      <xdr:col>41</xdr:col>
      <xdr:colOff>101600</xdr:colOff>
      <xdr:row>55</xdr:row>
      <xdr:rowOff>95157</xdr:rowOff>
    </xdr:to>
    <xdr:sp macro="" textlink="">
      <xdr:nvSpPr>
        <xdr:cNvPr id="372" name="楕円 371">
          <a:extLst>
            <a:ext uri="{FF2B5EF4-FFF2-40B4-BE49-F238E27FC236}">
              <a16:creationId xmlns:a16="http://schemas.microsoft.com/office/drawing/2014/main" id="{494BD98C-2E47-480A-BF8B-30BBA90A0C62}"/>
            </a:ext>
          </a:extLst>
        </xdr:cNvPr>
        <xdr:cNvSpPr/>
      </xdr:nvSpPr>
      <xdr:spPr>
        <a:xfrm>
          <a:off x="7810500" y="94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111684</xdr:rowOff>
    </xdr:from>
    <xdr:ext cx="534377" cy="259045"/>
    <xdr:sp macro="" textlink="">
      <xdr:nvSpPr>
        <xdr:cNvPr id="373" name="テキスト ボックス 372">
          <a:extLst>
            <a:ext uri="{FF2B5EF4-FFF2-40B4-BE49-F238E27FC236}">
              <a16:creationId xmlns:a16="http://schemas.microsoft.com/office/drawing/2014/main" id="{2B735880-2B86-416A-B148-A57AE0DE9401}"/>
            </a:ext>
          </a:extLst>
        </xdr:cNvPr>
        <xdr:cNvSpPr txBox="1"/>
      </xdr:nvSpPr>
      <xdr:spPr>
        <a:xfrm>
          <a:off x="7594111" y="919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24492</xdr:rowOff>
    </xdr:from>
    <xdr:to>
      <xdr:col>36</xdr:col>
      <xdr:colOff>165100</xdr:colOff>
      <xdr:row>56</xdr:row>
      <xdr:rowOff>126092</xdr:rowOff>
    </xdr:to>
    <xdr:sp macro="" textlink="">
      <xdr:nvSpPr>
        <xdr:cNvPr id="374" name="楕円 373">
          <a:extLst>
            <a:ext uri="{FF2B5EF4-FFF2-40B4-BE49-F238E27FC236}">
              <a16:creationId xmlns:a16="http://schemas.microsoft.com/office/drawing/2014/main" id="{1FAE210F-C6A5-4EE8-8149-D6CD8422F825}"/>
            </a:ext>
          </a:extLst>
        </xdr:cNvPr>
        <xdr:cNvSpPr/>
      </xdr:nvSpPr>
      <xdr:spPr>
        <a:xfrm>
          <a:off x="6921500" y="96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117219</xdr:rowOff>
    </xdr:from>
    <xdr:ext cx="534377" cy="259045"/>
    <xdr:sp macro="" textlink="">
      <xdr:nvSpPr>
        <xdr:cNvPr id="375" name="テキスト ボックス 374">
          <a:extLst>
            <a:ext uri="{FF2B5EF4-FFF2-40B4-BE49-F238E27FC236}">
              <a16:creationId xmlns:a16="http://schemas.microsoft.com/office/drawing/2014/main" id="{B196F7D6-DDF5-4E5C-A89F-3880C717B48F}"/>
            </a:ext>
          </a:extLst>
        </xdr:cNvPr>
        <xdr:cNvSpPr txBox="1"/>
      </xdr:nvSpPr>
      <xdr:spPr>
        <a:xfrm>
          <a:off x="6705111" y="971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73CBDF70-0050-4040-A208-97BB5589318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4EEA05AE-6911-4EFD-8F81-78E186B6E8E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761A4BAA-F581-4138-8146-1AEDD7A412A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6539087B-4A98-44E7-8358-94B489BB6E1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243AC954-AC71-4BC4-BCC4-CD6F1A2FC06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B05CAD5-071C-4591-AE49-72FA9484858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888BEA35-187D-4549-AF2C-344876D5042A}"/>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F649BF9D-3AF7-40DC-AF0B-51C8DD20408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D81E6F0E-226C-431A-A613-CD907D8038B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A56D1C4E-35C0-4EF8-86F6-D1A6D17DFD3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B423A39E-2A0B-45DE-AE95-74A4EB57F092}"/>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CB70950D-2405-4680-98FC-61321818D626}"/>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16F7EC5D-075D-464D-980F-3C9AFAEC10A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D536F4D4-7223-4FE5-BA41-92B4928B39E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F846DAC4-A61B-447F-9727-528846EF3B1D}"/>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AF89BC8B-0202-475B-A38C-E96DBA7FE518}"/>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3F880A2D-C073-4D2F-9F41-71BBCC67EA73}"/>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F4742261-3BFA-4BC3-BF4A-3039AD0C7F26}"/>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D11756E0-DAEE-433F-A3F1-B9EBDF585559}"/>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486F41C-1847-430B-81AA-2A95AEA1FC2E}"/>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85153EC8-F178-4827-A308-6D9D9D53966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15444A3F-39EC-4611-9D6A-17B893DE397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8C1960BA-99A9-4558-8E6E-1A108CDC495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722C6066-552C-46B4-9B44-76EC9D1E481A}"/>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6DB61401-D38B-479A-A6A9-47D83D0F1A28}"/>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5696D696-F8EA-41D4-B1CF-FC5363BC292D}"/>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5F7B6BBC-B6AE-4BBB-96A6-0BD4A89B9181}"/>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7F694664-45A7-4336-A55B-BEFB4B0420AA}"/>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130308</xdr:rowOff>
    </xdr:from>
    <xdr:to>
      <xdr:col>55</xdr:col>
      <xdr:colOff>0</xdr:colOff>
      <xdr:row>77</xdr:row>
      <xdr:rowOff>3702</xdr:rowOff>
    </xdr:to>
    <xdr:cxnSp macro="">
      <xdr:nvCxnSpPr>
        <xdr:cNvPr id="404" name="直線コネクタ 403">
          <a:extLst>
            <a:ext uri="{FF2B5EF4-FFF2-40B4-BE49-F238E27FC236}">
              <a16:creationId xmlns:a16="http://schemas.microsoft.com/office/drawing/2014/main" id="{007BEE25-4C7D-435F-8E2E-75767BEC5417}"/>
            </a:ext>
          </a:extLst>
        </xdr:cNvPr>
        <xdr:cNvCxnSpPr/>
      </xdr:nvCxnSpPr>
      <xdr:spPr>
        <a:xfrm>
          <a:off x="9639300" y="12989058"/>
          <a:ext cx="838200" cy="21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CB9F177E-66AC-4143-9CF1-1B071C05645C}"/>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12281465-8C61-440A-9C94-6FB41253C89B}"/>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69</xdr:row>
      <xdr:rowOff>126918</xdr:rowOff>
    </xdr:from>
    <xdr:to>
      <xdr:col>50</xdr:col>
      <xdr:colOff>114300</xdr:colOff>
      <xdr:row>75</xdr:row>
      <xdr:rowOff>130308</xdr:rowOff>
    </xdr:to>
    <xdr:cxnSp macro="">
      <xdr:nvCxnSpPr>
        <xdr:cNvPr id="407" name="直線コネクタ 406">
          <a:extLst>
            <a:ext uri="{FF2B5EF4-FFF2-40B4-BE49-F238E27FC236}">
              <a16:creationId xmlns:a16="http://schemas.microsoft.com/office/drawing/2014/main" id="{B73C0270-E2BF-4028-BA76-7E92C5067444}"/>
            </a:ext>
          </a:extLst>
        </xdr:cNvPr>
        <xdr:cNvCxnSpPr/>
      </xdr:nvCxnSpPr>
      <xdr:spPr>
        <a:xfrm>
          <a:off x="8750300" y="11956968"/>
          <a:ext cx="889000" cy="103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380C76F4-9A70-4850-B539-D7BDFA8FA1A4}"/>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AE519080-FCF3-4597-8290-B66F7B1D0B32}"/>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69</xdr:row>
      <xdr:rowOff>126918</xdr:rowOff>
    </xdr:from>
    <xdr:to>
      <xdr:col>45</xdr:col>
      <xdr:colOff>177800</xdr:colOff>
      <xdr:row>71</xdr:row>
      <xdr:rowOff>100914</xdr:rowOff>
    </xdr:to>
    <xdr:cxnSp macro="">
      <xdr:nvCxnSpPr>
        <xdr:cNvPr id="410" name="直線コネクタ 409">
          <a:extLst>
            <a:ext uri="{FF2B5EF4-FFF2-40B4-BE49-F238E27FC236}">
              <a16:creationId xmlns:a16="http://schemas.microsoft.com/office/drawing/2014/main" id="{8653AA2D-463A-4872-BD94-3A43744606F3}"/>
            </a:ext>
          </a:extLst>
        </xdr:cNvPr>
        <xdr:cNvCxnSpPr/>
      </xdr:nvCxnSpPr>
      <xdr:spPr>
        <a:xfrm flipV="1">
          <a:off x="7861300" y="11956968"/>
          <a:ext cx="889000" cy="31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3C1322E2-2138-4E27-9305-3CF58B9119A9}"/>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CD225A23-1F97-474D-B15E-A9EBFC428502}"/>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100914</xdr:rowOff>
    </xdr:from>
    <xdr:to>
      <xdr:col>41</xdr:col>
      <xdr:colOff>50800</xdr:colOff>
      <xdr:row>76</xdr:row>
      <xdr:rowOff>109620</xdr:rowOff>
    </xdr:to>
    <xdr:cxnSp macro="">
      <xdr:nvCxnSpPr>
        <xdr:cNvPr id="413" name="直線コネクタ 412">
          <a:extLst>
            <a:ext uri="{FF2B5EF4-FFF2-40B4-BE49-F238E27FC236}">
              <a16:creationId xmlns:a16="http://schemas.microsoft.com/office/drawing/2014/main" id="{A2A03C21-D5D0-488B-9C57-90624934F0B9}"/>
            </a:ext>
          </a:extLst>
        </xdr:cNvPr>
        <xdr:cNvCxnSpPr/>
      </xdr:nvCxnSpPr>
      <xdr:spPr>
        <a:xfrm flipV="1">
          <a:off x="6972300" y="12273864"/>
          <a:ext cx="889000" cy="86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E6A5757C-2596-42B4-B05F-5014D7291632}"/>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E354B4BE-2371-45AD-BEE4-06FC539986B7}"/>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527D18A4-6067-401D-8753-16260CAB3912}"/>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E70F173C-000E-4A44-A67C-BD8ECBB1E228}"/>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21A3DB50-A274-419C-9EE6-35402607D301}"/>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75CB7D2-54E9-41B4-8384-CC363C2CEF36}"/>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4549D31E-E51B-4540-9C5A-A77E33246CE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662C5317-4B9B-4A01-A479-033CA4DD70C1}"/>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081CC86-67B2-43BD-872A-673B219B3CF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124352</xdr:rowOff>
    </xdr:from>
    <xdr:to>
      <xdr:col>55</xdr:col>
      <xdr:colOff>50800</xdr:colOff>
      <xdr:row>77</xdr:row>
      <xdr:rowOff>54502</xdr:rowOff>
    </xdr:to>
    <xdr:sp macro="" textlink="">
      <xdr:nvSpPr>
        <xdr:cNvPr id="423" name="楕円 422">
          <a:extLst>
            <a:ext uri="{FF2B5EF4-FFF2-40B4-BE49-F238E27FC236}">
              <a16:creationId xmlns:a16="http://schemas.microsoft.com/office/drawing/2014/main" id="{6D118383-EBAF-47E8-9CFC-DC7F4BD26DAE}"/>
            </a:ext>
          </a:extLst>
        </xdr:cNvPr>
        <xdr:cNvSpPr/>
      </xdr:nvSpPr>
      <xdr:spPr>
        <a:xfrm>
          <a:off x="10426700" y="1315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147229</xdr:rowOff>
    </xdr:from>
    <xdr:ext cx="534377" cy="259045"/>
    <xdr:sp macro="" textlink="">
      <xdr:nvSpPr>
        <xdr:cNvPr id="424" name="普通建設事業費 （ うち新規整備　）該当値テキスト">
          <a:extLst>
            <a:ext uri="{FF2B5EF4-FFF2-40B4-BE49-F238E27FC236}">
              <a16:creationId xmlns:a16="http://schemas.microsoft.com/office/drawing/2014/main" id="{3F57BAB4-F773-4E70-B83D-C0CD8D7A64D7}"/>
            </a:ext>
          </a:extLst>
        </xdr:cNvPr>
        <xdr:cNvSpPr txBox="1"/>
      </xdr:nvSpPr>
      <xdr:spPr>
        <a:xfrm>
          <a:off x="10528300" y="1300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79508</xdr:rowOff>
    </xdr:from>
    <xdr:to>
      <xdr:col>50</xdr:col>
      <xdr:colOff>165100</xdr:colOff>
      <xdr:row>76</xdr:row>
      <xdr:rowOff>9658</xdr:rowOff>
    </xdr:to>
    <xdr:sp macro="" textlink="">
      <xdr:nvSpPr>
        <xdr:cNvPr id="425" name="楕円 424">
          <a:extLst>
            <a:ext uri="{FF2B5EF4-FFF2-40B4-BE49-F238E27FC236}">
              <a16:creationId xmlns:a16="http://schemas.microsoft.com/office/drawing/2014/main" id="{1A42E95C-C834-4172-9DEE-8A9AD36054ED}"/>
            </a:ext>
          </a:extLst>
        </xdr:cNvPr>
        <xdr:cNvSpPr/>
      </xdr:nvSpPr>
      <xdr:spPr>
        <a:xfrm>
          <a:off x="9588500" y="1293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26185</xdr:rowOff>
    </xdr:from>
    <xdr:ext cx="534377" cy="259045"/>
    <xdr:sp macro="" textlink="">
      <xdr:nvSpPr>
        <xdr:cNvPr id="426" name="テキスト ボックス 425">
          <a:extLst>
            <a:ext uri="{FF2B5EF4-FFF2-40B4-BE49-F238E27FC236}">
              <a16:creationId xmlns:a16="http://schemas.microsoft.com/office/drawing/2014/main" id="{B2885E18-47A1-451C-9FF1-B2CCE52CF0AB}"/>
            </a:ext>
          </a:extLst>
        </xdr:cNvPr>
        <xdr:cNvSpPr txBox="1"/>
      </xdr:nvSpPr>
      <xdr:spPr>
        <a:xfrm>
          <a:off x="9372111" y="1271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69</xdr:row>
      <xdr:rowOff>76118</xdr:rowOff>
    </xdr:from>
    <xdr:to>
      <xdr:col>46</xdr:col>
      <xdr:colOff>38100</xdr:colOff>
      <xdr:row>70</xdr:row>
      <xdr:rowOff>6268</xdr:rowOff>
    </xdr:to>
    <xdr:sp macro="" textlink="">
      <xdr:nvSpPr>
        <xdr:cNvPr id="427" name="楕円 426">
          <a:extLst>
            <a:ext uri="{FF2B5EF4-FFF2-40B4-BE49-F238E27FC236}">
              <a16:creationId xmlns:a16="http://schemas.microsoft.com/office/drawing/2014/main" id="{2EC6CA21-D67B-42BC-9CEC-94DE014BAF97}"/>
            </a:ext>
          </a:extLst>
        </xdr:cNvPr>
        <xdr:cNvSpPr/>
      </xdr:nvSpPr>
      <xdr:spPr>
        <a:xfrm>
          <a:off x="8699500" y="1190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68</xdr:row>
      <xdr:rowOff>22795</xdr:rowOff>
    </xdr:from>
    <xdr:ext cx="534377" cy="259045"/>
    <xdr:sp macro="" textlink="">
      <xdr:nvSpPr>
        <xdr:cNvPr id="428" name="テキスト ボックス 427">
          <a:extLst>
            <a:ext uri="{FF2B5EF4-FFF2-40B4-BE49-F238E27FC236}">
              <a16:creationId xmlns:a16="http://schemas.microsoft.com/office/drawing/2014/main" id="{FD379B41-D535-406A-99B4-D26C1EE53692}"/>
            </a:ext>
          </a:extLst>
        </xdr:cNvPr>
        <xdr:cNvSpPr txBox="1"/>
      </xdr:nvSpPr>
      <xdr:spPr>
        <a:xfrm>
          <a:off x="8483111" y="1168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50114</xdr:rowOff>
    </xdr:from>
    <xdr:to>
      <xdr:col>41</xdr:col>
      <xdr:colOff>101600</xdr:colOff>
      <xdr:row>71</xdr:row>
      <xdr:rowOff>151714</xdr:rowOff>
    </xdr:to>
    <xdr:sp macro="" textlink="">
      <xdr:nvSpPr>
        <xdr:cNvPr id="429" name="楕円 428">
          <a:extLst>
            <a:ext uri="{FF2B5EF4-FFF2-40B4-BE49-F238E27FC236}">
              <a16:creationId xmlns:a16="http://schemas.microsoft.com/office/drawing/2014/main" id="{3EA3F6D6-A03E-452D-B858-F6E8FDFB3065}"/>
            </a:ext>
          </a:extLst>
        </xdr:cNvPr>
        <xdr:cNvSpPr/>
      </xdr:nvSpPr>
      <xdr:spPr>
        <a:xfrm>
          <a:off x="7810500" y="1222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168241</xdr:rowOff>
    </xdr:from>
    <xdr:ext cx="534377" cy="259045"/>
    <xdr:sp macro="" textlink="">
      <xdr:nvSpPr>
        <xdr:cNvPr id="430" name="テキスト ボックス 429">
          <a:extLst>
            <a:ext uri="{FF2B5EF4-FFF2-40B4-BE49-F238E27FC236}">
              <a16:creationId xmlns:a16="http://schemas.microsoft.com/office/drawing/2014/main" id="{FE810DF6-0A2C-4327-969B-E45630D39703}"/>
            </a:ext>
          </a:extLst>
        </xdr:cNvPr>
        <xdr:cNvSpPr txBox="1"/>
      </xdr:nvSpPr>
      <xdr:spPr>
        <a:xfrm>
          <a:off x="7594111" y="1199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58820</xdr:rowOff>
    </xdr:from>
    <xdr:to>
      <xdr:col>36</xdr:col>
      <xdr:colOff>165100</xdr:colOff>
      <xdr:row>76</xdr:row>
      <xdr:rowOff>160420</xdr:rowOff>
    </xdr:to>
    <xdr:sp macro="" textlink="">
      <xdr:nvSpPr>
        <xdr:cNvPr id="431" name="楕円 430">
          <a:extLst>
            <a:ext uri="{FF2B5EF4-FFF2-40B4-BE49-F238E27FC236}">
              <a16:creationId xmlns:a16="http://schemas.microsoft.com/office/drawing/2014/main" id="{75735329-7ADA-4228-9770-E4EC567FCABE}"/>
            </a:ext>
          </a:extLst>
        </xdr:cNvPr>
        <xdr:cNvSpPr/>
      </xdr:nvSpPr>
      <xdr:spPr>
        <a:xfrm>
          <a:off x="6921500" y="1308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5497</xdr:rowOff>
    </xdr:from>
    <xdr:ext cx="534377" cy="259045"/>
    <xdr:sp macro="" textlink="">
      <xdr:nvSpPr>
        <xdr:cNvPr id="432" name="テキスト ボックス 431">
          <a:extLst>
            <a:ext uri="{FF2B5EF4-FFF2-40B4-BE49-F238E27FC236}">
              <a16:creationId xmlns:a16="http://schemas.microsoft.com/office/drawing/2014/main" id="{7E88A077-30EA-461D-A352-F10F3932A722}"/>
            </a:ext>
          </a:extLst>
        </xdr:cNvPr>
        <xdr:cNvSpPr txBox="1"/>
      </xdr:nvSpPr>
      <xdr:spPr>
        <a:xfrm>
          <a:off x="6705111" y="1286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E9DB120D-BFFE-4124-A8C5-6F0DFC33654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685137C3-8589-4242-BE33-D538F62AF39A}"/>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B0BA872F-006E-479A-B9BE-B3A9C38A1556}"/>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27D8630-CC3D-4576-A2D8-27DC0D31D64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4DBA904B-7EF8-4A3E-8CB9-787CE92EABB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E0308174-7E8D-4D55-9975-2D82EE47378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4015DEC5-3E1B-4C4A-9365-C8B889C144D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3065B79C-881E-4155-A0F2-6B8F5D0FE51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8CAA3C3D-ABEA-44FF-A252-C662F257675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20BE458A-3F7B-47AF-866C-03C572D3B17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5EC296CB-EC72-4A48-8998-F10DD782B669}"/>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C4037124-0806-4F3D-AC66-D26938F2CA44}"/>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8ED89ED-3201-4F41-932D-916276291B29}"/>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D16F5057-2468-4607-96E0-4E580CE68E2C}"/>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7F978566-02A3-4E40-A0F2-C13073B28CF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B47F03A5-0F3A-4B45-90EF-926FD2A9AA3A}"/>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7BDA835F-E37A-4CE7-A0DE-2ED46D859BB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D8E925F7-39CB-4AFB-91A0-9E01398E6B54}"/>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8C2670D2-5C42-49D7-B5D2-19B9A3702E2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A4A07D27-45B9-48B3-9365-94E4FEC3F4F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9A2777F6-0C0F-40AC-AF15-F24EE106B78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D211CD61-208B-4450-8AEA-64D637702E3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D8863BED-EC18-40E9-84DC-764C30FD296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81DC99CF-E81E-4D67-91D0-EFDD94589553}"/>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EE540629-A857-413C-BEF3-9B480D465645}"/>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E0A478FA-C13D-4854-A8A2-5921117ECB0B}"/>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FF3A0F4F-D257-49FC-AFC2-5FDA894461E4}"/>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C27930BC-E686-4549-B722-2A01F0F2FCD8}"/>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131866</xdr:rowOff>
    </xdr:from>
    <xdr:to>
      <xdr:col>55</xdr:col>
      <xdr:colOff>0</xdr:colOff>
      <xdr:row>96</xdr:row>
      <xdr:rowOff>123020</xdr:rowOff>
    </xdr:to>
    <xdr:cxnSp macro="">
      <xdr:nvCxnSpPr>
        <xdr:cNvPr id="461" name="直線コネクタ 460">
          <a:extLst>
            <a:ext uri="{FF2B5EF4-FFF2-40B4-BE49-F238E27FC236}">
              <a16:creationId xmlns:a16="http://schemas.microsoft.com/office/drawing/2014/main" id="{E97FE401-B82C-4A67-8FA8-957F40AA5C98}"/>
            </a:ext>
          </a:extLst>
        </xdr:cNvPr>
        <xdr:cNvCxnSpPr/>
      </xdr:nvCxnSpPr>
      <xdr:spPr>
        <a:xfrm flipV="1">
          <a:off x="9639300" y="16419616"/>
          <a:ext cx="838200" cy="16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52A50855-8FE9-4573-B991-B0D2D63543F8}"/>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12D22167-78FE-43BD-8710-6D8794A48C1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123020</xdr:rowOff>
    </xdr:from>
    <xdr:to>
      <xdr:col>50</xdr:col>
      <xdr:colOff>114300</xdr:colOff>
      <xdr:row>98</xdr:row>
      <xdr:rowOff>104290</xdr:rowOff>
    </xdr:to>
    <xdr:cxnSp macro="">
      <xdr:nvCxnSpPr>
        <xdr:cNvPr id="464" name="直線コネクタ 463">
          <a:extLst>
            <a:ext uri="{FF2B5EF4-FFF2-40B4-BE49-F238E27FC236}">
              <a16:creationId xmlns:a16="http://schemas.microsoft.com/office/drawing/2014/main" id="{72DBAF69-232F-4330-BDAC-C0982BCF31B4}"/>
            </a:ext>
          </a:extLst>
        </xdr:cNvPr>
        <xdr:cNvCxnSpPr/>
      </xdr:nvCxnSpPr>
      <xdr:spPr>
        <a:xfrm flipV="1">
          <a:off x="8750300" y="16582220"/>
          <a:ext cx="889000" cy="32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C77216A3-FC43-4DA2-8DE2-9C57C707EEA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28AE417C-AC84-4F07-A155-ADB7E3637098}"/>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104290</xdr:rowOff>
    </xdr:from>
    <xdr:to>
      <xdr:col>45</xdr:col>
      <xdr:colOff>177800</xdr:colOff>
      <xdr:row>98</xdr:row>
      <xdr:rowOff>143785</xdr:rowOff>
    </xdr:to>
    <xdr:cxnSp macro="">
      <xdr:nvCxnSpPr>
        <xdr:cNvPr id="467" name="直線コネクタ 466">
          <a:extLst>
            <a:ext uri="{FF2B5EF4-FFF2-40B4-BE49-F238E27FC236}">
              <a16:creationId xmlns:a16="http://schemas.microsoft.com/office/drawing/2014/main" id="{C4C49C9A-FCCE-47F2-B381-BD2A31BBE946}"/>
            </a:ext>
          </a:extLst>
        </xdr:cNvPr>
        <xdr:cNvCxnSpPr/>
      </xdr:nvCxnSpPr>
      <xdr:spPr>
        <a:xfrm flipV="1">
          <a:off x="7861300" y="16906390"/>
          <a:ext cx="889000" cy="3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62A4ED15-285D-46DA-A6A6-16EF052FF107}"/>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4E5CE8FB-D399-4B10-8BAA-A7AAF6B7EF5B}"/>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77102</xdr:rowOff>
    </xdr:from>
    <xdr:to>
      <xdr:col>41</xdr:col>
      <xdr:colOff>50800</xdr:colOff>
      <xdr:row>98</xdr:row>
      <xdr:rowOff>143785</xdr:rowOff>
    </xdr:to>
    <xdr:cxnSp macro="">
      <xdr:nvCxnSpPr>
        <xdr:cNvPr id="470" name="直線コネクタ 469">
          <a:extLst>
            <a:ext uri="{FF2B5EF4-FFF2-40B4-BE49-F238E27FC236}">
              <a16:creationId xmlns:a16="http://schemas.microsoft.com/office/drawing/2014/main" id="{427BF0AD-B802-40F7-A94D-F33A917A07A2}"/>
            </a:ext>
          </a:extLst>
        </xdr:cNvPr>
        <xdr:cNvCxnSpPr/>
      </xdr:nvCxnSpPr>
      <xdr:spPr>
        <a:xfrm>
          <a:off x="6972300" y="16879202"/>
          <a:ext cx="889000" cy="6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7DC12D67-F5E9-4706-A719-8EC6D107929A}"/>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274372BB-5CE9-4E0C-BBA5-1A12AA3089C1}"/>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5E700D09-DA76-4478-9B22-7DDCD9B8AD7B}"/>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1C98283-81FB-4AA8-AEB4-6F6F3C6BF621}"/>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3E8C7537-034E-4FE5-AC90-D39816A989B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95826751-5217-4C80-A725-F6EC832BEEF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AC07FBA0-CB21-41BE-AAB1-DA0F28B0949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D35138F2-F5F2-4F40-96A2-CFE786AD6F5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CFA59CEF-3895-4B07-A2EE-54FFAE5DDD3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81066</xdr:rowOff>
    </xdr:from>
    <xdr:to>
      <xdr:col>55</xdr:col>
      <xdr:colOff>50800</xdr:colOff>
      <xdr:row>96</xdr:row>
      <xdr:rowOff>11216</xdr:rowOff>
    </xdr:to>
    <xdr:sp macro="" textlink="">
      <xdr:nvSpPr>
        <xdr:cNvPr id="480" name="楕円 479">
          <a:extLst>
            <a:ext uri="{FF2B5EF4-FFF2-40B4-BE49-F238E27FC236}">
              <a16:creationId xmlns:a16="http://schemas.microsoft.com/office/drawing/2014/main" id="{57B70B62-79CE-43F9-8EEA-705706120B22}"/>
            </a:ext>
          </a:extLst>
        </xdr:cNvPr>
        <xdr:cNvSpPr/>
      </xdr:nvSpPr>
      <xdr:spPr>
        <a:xfrm>
          <a:off x="10426700" y="1636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103943</xdr:rowOff>
    </xdr:from>
    <xdr:ext cx="534377" cy="259045"/>
    <xdr:sp macro="" textlink="">
      <xdr:nvSpPr>
        <xdr:cNvPr id="481" name="普通建設事業費 （ うち更新整備　）該当値テキスト">
          <a:extLst>
            <a:ext uri="{FF2B5EF4-FFF2-40B4-BE49-F238E27FC236}">
              <a16:creationId xmlns:a16="http://schemas.microsoft.com/office/drawing/2014/main" id="{2CB9B133-42A6-4A1E-AD5D-D773663ECD97}"/>
            </a:ext>
          </a:extLst>
        </xdr:cNvPr>
        <xdr:cNvSpPr txBox="1"/>
      </xdr:nvSpPr>
      <xdr:spPr>
        <a:xfrm>
          <a:off x="10528300" y="1622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72220</xdr:rowOff>
    </xdr:from>
    <xdr:to>
      <xdr:col>50</xdr:col>
      <xdr:colOff>165100</xdr:colOff>
      <xdr:row>97</xdr:row>
      <xdr:rowOff>2370</xdr:rowOff>
    </xdr:to>
    <xdr:sp macro="" textlink="">
      <xdr:nvSpPr>
        <xdr:cNvPr id="482" name="楕円 481">
          <a:extLst>
            <a:ext uri="{FF2B5EF4-FFF2-40B4-BE49-F238E27FC236}">
              <a16:creationId xmlns:a16="http://schemas.microsoft.com/office/drawing/2014/main" id="{887A6445-B2BD-48D3-9921-D84D553676A4}"/>
            </a:ext>
          </a:extLst>
        </xdr:cNvPr>
        <xdr:cNvSpPr/>
      </xdr:nvSpPr>
      <xdr:spPr>
        <a:xfrm>
          <a:off x="9588500" y="1653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18897</xdr:rowOff>
    </xdr:from>
    <xdr:ext cx="534377" cy="259045"/>
    <xdr:sp macro="" textlink="">
      <xdr:nvSpPr>
        <xdr:cNvPr id="483" name="テキスト ボックス 482">
          <a:extLst>
            <a:ext uri="{FF2B5EF4-FFF2-40B4-BE49-F238E27FC236}">
              <a16:creationId xmlns:a16="http://schemas.microsoft.com/office/drawing/2014/main" id="{C720B770-31BB-4437-AD1C-47A59420B83D}"/>
            </a:ext>
          </a:extLst>
        </xdr:cNvPr>
        <xdr:cNvSpPr txBox="1"/>
      </xdr:nvSpPr>
      <xdr:spPr>
        <a:xfrm>
          <a:off x="9372111" y="1630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53490</xdr:rowOff>
    </xdr:from>
    <xdr:to>
      <xdr:col>46</xdr:col>
      <xdr:colOff>38100</xdr:colOff>
      <xdr:row>98</xdr:row>
      <xdr:rowOff>155090</xdr:rowOff>
    </xdr:to>
    <xdr:sp macro="" textlink="">
      <xdr:nvSpPr>
        <xdr:cNvPr id="484" name="楕円 483">
          <a:extLst>
            <a:ext uri="{FF2B5EF4-FFF2-40B4-BE49-F238E27FC236}">
              <a16:creationId xmlns:a16="http://schemas.microsoft.com/office/drawing/2014/main" id="{D80C6A71-D34C-46D4-AB52-E054BB691353}"/>
            </a:ext>
          </a:extLst>
        </xdr:cNvPr>
        <xdr:cNvSpPr/>
      </xdr:nvSpPr>
      <xdr:spPr>
        <a:xfrm>
          <a:off x="8699500" y="1685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146217</xdr:rowOff>
    </xdr:from>
    <xdr:ext cx="534377" cy="259045"/>
    <xdr:sp macro="" textlink="">
      <xdr:nvSpPr>
        <xdr:cNvPr id="485" name="テキスト ボックス 484">
          <a:extLst>
            <a:ext uri="{FF2B5EF4-FFF2-40B4-BE49-F238E27FC236}">
              <a16:creationId xmlns:a16="http://schemas.microsoft.com/office/drawing/2014/main" id="{E9168C1E-8393-48A2-8383-AB24B9CE0724}"/>
            </a:ext>
          </a:extLst>
        </xdr:cNvPr>
        <xdr:cNvSpPr txBox="1"/>
      </xdr:nvSpPr>
      <xdr:spPr>
        <a:xfrm>
          <a:off x="8483111" y="1694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92985</xdr:rowOff>
    </xdr:from>
    <xdr:to>
      <xdr:col>41</xdr:col>
      <xdr:colOff>101600</xdr:colOff>
      <xdr:row>99</xdr:row>
      <xdr:rowOff>23135</xdr:rowOff>
    </xdr:to>
    <xdr:sp macro="" textlink="">
      <xdr:nvSpPr>
        <xdr:cNvPr id="486" name="楕円 485">
          <a:extLst>
            <a:ext uri="{FF2B5EF4-FFF2-40B4-BE49-F238E27FC236}">
              <a16:creationId xmlns:a16="http://schemas.microsoft.com/office/drawing/2014/main" id="{29219549-D518-41DE-9431-74B71977D935}"/>
            </a:ext>
          </a:extLst>
        </xdr:cNvPr>
        <xdr:cNvSpPr/>
      </xdr:nvSpPr>
      <xdr:spPr>
        <a:xfrm>
          <a:off x="7810500" y="1689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14262</xdr:rowOff>
    </xdr:from>
    <xdr:ext cx="469744" cy="259045"/>
    <xdr:sp macro="" textlink="">
      <xdr:nvSpPr>
        <xdr:cNvPr id="487" name="テキスト ボックス 486">
          <a:extLst>
            <a:ext uri="{FF2B5EF4-FFF2-40B4-BE49-F238E27FC236}">
              <a16:creationId xmlns:a16="http://schemas.microsoft.com/office/drawing/2014/main" id="{1296E060-379A-46BD-A13A-8491D03DBFC7}"/>
            </a:ext>
          </a:extLst>
        </xdr:cNvPr>
        <xdr:cNvSpPr txBox="1"/>
      </xdr:nvSpPr>
      <xdr:spPr>
        <a:xfrm>
          <a:off x="7626428" y="16987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26302</xdr:rowOff>
    </xdr:from>
    <xdr:to>
      <xdr:col>36</xdr:col>
      <xdr:colOff>165100</xdr:colOff>
      <xdr:row>98</xdr:row>
      <xdr:rowOff>127902</xdr:rowOff>
    </xdr:to>
    <xdr:sp macro="" textlink="">
      <xdr:nvSpPr>
        <xdr:cNvPr id="488" name="楕円 487">
          <a:extLst>
            <a:ext uri="{FF2B5EF4-FFF2-40B4-BE49-F238E27FC236}">
              <a16:creationId xmlns:a16="http://schemas.microsoft.com/office/drawing/2014/main" id="{9D115A91-1EE7-4A68-9CD5-A40302897324}"/>
            </a:ext>
          </a:extLst>
        </xdr:cNvPr>
        <xdr:cNvSpPr/>
      </xdr:nvSpPr>
      <xdr:spPr>
        <a:xfrm>
          <a:off x="6921500" y="1682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119029</xdr:rowOff>
    </xdr:from>
    <xdr:ext cx="534377" cy="259045"/>
    <xdr:sp macro="" textlink="">
      <xdr:nvSpPr>
        <xdr:cNvPr id="489" name="テキスト ボックス 488">
          <a:extLst>
            <a:ext uri="{FF2B5EF4-FFF2-40B4-BE49-F238E27FC236}">
              <a16:creationId xmlns:a16="http://schemas.microsoft.com/office/drawing/2014/main" id="{5B80F6BF-3027-4020-B3D6-C5EA7E6BBCE2}"/>
            </a:ext>
          </a:extLst>
        </xdr:cNvPr>
        <xdr:cNvSpPr txBox="1"/>
      </xdr:nvSpPr>
      <xdr:spPr>
        <a:xfrm>
          <a:off x="6705111" y="1692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76C5264D-E1DF-4234-9A48-C1F8D50F7F8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81D095D1-95D0-49E7-ACBF-24F8D330493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F3020EC1-508E-45CC-ABFA-CF5F55A0EBB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69D8D1DE-3C31-489B-91E4-4F1BBF77E3F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8BF4F825-3BFF-4BFB-822A-B9163158A83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75C05BD2-2D93-42A6-804E-E080A1A8805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88F08EC2-BC4B-409C-9272-2E75DAD0008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365918EF-2085-42C1-951E-F31C15162D8C}"/>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3FE5787A-3425-4419-89FE-0873619F7CC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F58CA21-506F-409B-8491-5E648300DA4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ABE13278-C90A-4961-A10E-F753EFDE64EC}"/>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2A306727-66BF-45F5-80B5-BF8C7E8A1DFB}"/>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621F31F9-374F-4FA0-9C40-7F183D196B15}"/>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1A4F9E1-2FF0-4C7F-A978-F194EBDE876B}"/>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B498673C-D620-4D0C-A1BC-C96D9E3BBB7D}"/>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8E2259CE-AC15-4AF9-B929-05F242E29911}"/>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C37296CA-3003-4179-ABAE-6848B3C1127F}"/>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5ECCE04-F475-4BCB-9480-6DE028E8A99B}"/>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2BB3513E-4F34-4226-AD77-64DD74EED7C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37A56D5B-F85F-4985-86F9-BCFE36E92A1D}"/>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35ACB33D-D4A6-41CC-8C45-5486F5B3F1F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B819AC0D-20CD-4B00-BFEB-2CA7402D9E76}"/>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540A6EC-6D13-413B-960B-AC809D754525}"/>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4D294EFF-FDDF-45BF-AC8F-D61C127B2314}"/>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DA690ACA-50B7-478C-9D3B-69AD79B33397}"/>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2D70047F-3E54-4CD2-A753-2DC764BBA5C6}"/>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138374</xdr:rowOff>
    </xdr:from>
    <xdr:to>
      <xdr:col>85</xdr:col>
      <xdr:colOff>127000</xdr:colOff>
      <xdr:row>38</xdr:row>
      <xdr:rowOff>139586</xdr:rowOff>
    </xdr:to>
    <xdr:cxnSp macro="">
      <xdr:nvCxnSpPr>
        <xdr:cNvPr id="516" name="直線コネクタ 515">
          <a:extLst>
            <a:ext uri="{FF2B5EF4-FFF2-40B4-BE49-F238E27FC236}">
              <a16:creationId xmlns:a16="http://schemas.microsoft.com/office/drawing/2014/main" id="{8880B09F-AC44-456A-8A75-AB62097E9BA2}"/>
            </a:ext>
          </a:extLst>
        </xdr:cNvPr>
        <xdr:cNvCxnSpPr/>
      </xdr:nvCxnSpPr>
      <xdr:spPr>
        <a:xfrm flipV="1">
          <a:off x="15481300" y="6653474"/>
          <a:ext cx="838200" cy="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A279904E-E28C-4A77-96B8-16DF7090E0AD}"/>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EB880744-DE7E-401D-82C3-FB031B21B7DE}"/>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135768</xdr:rowOff>
    </xdr:from>
    <xdr:to>
      <xdr:col>81</xdr:col>
      <xdr:colOff>50800</xdr:colOff>
      <xdr:row>38</xdr:row>
      <xdr:rowOff>139586</xdr:rowOff>
    </xdr:to>
    <xdr:cxnSp macro="">
      <xdr:nvCxnSpPr>
        <xdr:cNvPr id="519" name="直線コネクタ 518">
          <a:extLst>
            <a:ext uri="{FF2B5EF4-FFF2-40B4-BE49-F238E27FC236}">
              <a16:creationId xmlns:a16="http://schemas.microsoft.com/office/drawing/2014/main" id="{425D1426-EB48-4794-A426-E6542133187F}"/>
            </a:ext>
          </a:extLst>
        </xdr:cNvPr>
        <xdr:cNvCxnSpPr/>
      </xdr:nvCxnSpPr>
      <xdr:spPr>
        <a:xfrm>
          <a:off x="14592300" y="6650868"/>
          <a:ext cx="889000" cy="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41D8DBBD-95B5-410F-8EA0-0258EADA35B8}"/>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4386BBA0-0292-4BEF-8444-7E1C7F689F72}"/>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135768</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E5C37588-E41F-4CFE-B486-0AD98B9DB961}"/>
            </a:ext>
          </a:extLst>
        </xdr:cNvPr>
        <xdr:cNvCxnSpPr/>
      </xdr:nvCxnSpPr>
      <xdr:spPr>
        <a:xfrm flipV="1">
          <a:off x="13703300" y="6650868"/>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98ABD9D8-3B21-4075-A1C6-947AB63EC409}"/>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DF72078B-1739-4020-83BD-EBB5C99B1383}"/>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133756</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7B170D8D-E9AA-4797-9571-C4DB785D4F5F}"/>
            </a:ext>
          </a:extLst>
        </xdr:cNvPr>
        <xdr:cNvCxnSpPr/>
      </xdr:nvCxnSpPr>
      <xdr:spPr>
        <a:xfrm>
          <a:off x="12814300" y="66488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88616052-3685-45ED-B3BF-B581BB381234}"/>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93689915-A2E5-46E2-8043-69362FD64BA8}"/>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9580D08C-ECC9-47CD-8162-AD89329D069E}"/>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CBEF1C06-F8FF-4BB3-A9F3-C642A2DAD3B5}"/>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FDC56042-3FDD-48BB-BA44-1376C300373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CEB11B5C-E7EE-4D25-905B-227CCF976B94}"/>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576E2862-6435-487F-B6CE-3C857D14DD9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44E0178-6F5C-49AE-8E77-6C94DA96074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712E1BB5-4036-4293-AA83-E2D566B58C8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87574</xdr:rowOff>
    </xdr:from>
    <xdr:to>
      <xdr:col>85</xdr:col>
      <xdr:colOff>177800</xdr:colOff>
      <xdr:row>39</xdr:row>
      <xdr:rowOff>17724</xdr:rowOff>
    </xdr:to>
    <xdr:sp macro="" textlink="">
      <xdr:nvSpPr>
        <xdr:cNvPr id="535" name="楕円 534">
          <a:extLst>
            <a:ext uri="{FF2B5EF4-FFF2-40B4-BE49-F238E27FC236}">
              <a16:creationId xmlns:a16="http://schemas.microsoft.com/office/drawing/2014/main" id="{7F31D616-8033-4752-8D06-0BF503FC6A92}"/>
            </a:ext>
          </a:extLst>
        </xdr:cNvPr>
        <xdr:cNvSpPr/>
      </xdr:nvSpPr>
      <xdr:spPr>
        <a:xfrm>
          <a:off x="16268700" y="660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313932" cy="259045"/>
    <xdr:sp macro="" textlink="">
      <xdr:nvSpPr>
        <xdr:cNvPr id="536" name="災害復旧事業費該当値テキスト">
          <a:extLst>
            <a:ext uri="{FF2B5EF4-FFF2-40B4-BE49-F238E27FC236}">
              <a16:creationId xmlns:a16="http://schemas.microsoft.com/office/drawing/2014/main" id="{546AF7B6-630D-4DAC-88F8-893CFBFBFE08}"/>
            </a:ext>
          </a:extLst>
        </xdr:cNvPr>
        <xdr:cNvSpPr txBox="1"/>
      </xdr:nvSpPr>
      <xdr:spPr>
        <a:xfrm>
          <a:off x="16370300" y="6547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88786</xdr:rowOff>
    </xdr:from>
    <xdr:to>
      <xdr:col>81</xdr:col>
      <xdr:colOff>101600</xdr:colOff>
      <xdr:row>39</xdr:row>
      <xdr:rowOff>18936</xdr:rowOff>
    </xdr:to>
    <xdr:sp macro="" textlink="">
      <xdr:nvSpPr>
        <xdr:cNvPr id="537" name="楕円 536">
          <a:extLst>
            <a:ext uri="{FF2B5EF4-FFF2-40B4-BE49-F238E27FC236}">
              <a16:creationId xmlns:a16="http://schemas.microsoft.com/office/drawing/2014/main" id="{6E9E62DA-A82D-4999-9678-780F1884E6C1}"/>
            </a:ext>
          </a:extLst>
        </xdr:cNvPr>
        <xdr:cNvSpPr/>
      </xdr:nvSpPr>
      <xdr:spPr>
        <a:xfrm>
          <a:off x="15430500" y="660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10063</xdr:rowOff>
    </xdr:from>
    <xdr:ext cx="249299" cy="259045"/>
    <xdr:sp macro="" textlink="">
      <xdr:nvSpPr>
        <xdr:cNvPr id="538" name="テキスト ボックス 537">
          <a:extLst>
            <a:ext uri="{FF2B5EF4-FFF2-40B4-BE49-F238E27FC236}">
              <a16:creationId xmlns:a16="http://schemas.microsoft.com/office/drawing/2014/main" id="{5A773BF9-4F62-465C-A045-8B4DE6F08B3B}"/>
            </a:ext>
          </a:extLst>
        </xdr:cNvPr>
        <xdr:cNvSpPr txBox="1"/>
      </xdr:nvSpPr>
      <xdr:spPr>
        <a:xfrm>
          <a:off x="15356650" y="66966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84968</xdr:rowOff>
    </xdr:from>
    <xdr:to>
      <xdr:col>76</xdr:col>
      <xdr:colOff>165100</xdr:colOff>
      <xdr:row>39</xdr:row>
      <xdr:rowOff>15118</xdr:rowOff>
    </xdr:to>
    <xdr:sp macro="" textlink="">
      <xdr:nvSpPr>
        <xdr:cNvPr id="539" name="楕円 538">
          <a:extLst>
            <a:ext uri="{FF2B5EF4-FFF2-40B4-BE49-F238E27FC236}">
              <a16:creationId xmlns:a16="http://schemas.microsoft.com/office/drawing/2014/main" id="{C1BE4CED-0582-4AAA-B7A1-A83B4D2E60D5}"/>
            </a:ext>
          </a:extLst>
        </xdr:cNvPr>
        <xdr:cNvSpPr/>
      </xdr:nvSpPr>
      <xdr:spPr>
        <a:xfrm>
          <a:off x="14541500" y="660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6245</xdr:rowOff>
    </xdr:from>
    <xdr:ext cx="378565" cy="259045"/>
    <xdr:sp macro="" textlink="">
      <xdr:nvSpPr>
        <xdr:cNvPr id="540" name="テキスト ボックス 539">
          <a:extLst>
            <a:ext uri="{FF2B5EF4-FFF2-40B4-BE49-F238E27FC236}">
              <a16:creationId xmlns:a16="http://schemas.microsoft.com/office/drawing/2014/main" id="{FB201427-B17A-4C75-BE3C-BCF7C7AB3F96}"/>
            </a:ext>
          </a:extLst>
        </xdr:cNvPr>
        <xdr:cNvSpPr txBox="1"/>
      </xdr:nvSpPr>
      <xdr:spPr>
        <a:xfrm>
          <a:off x="14403017" y="6692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A4E38B01-22C3-4D12-85E8-C01336230EC6}"/>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FC99B83F-A957-44CA-B8CD-95356F327E92}"/>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82956</xdr:rowOff>
    </xdr:from>
    <xdr:to>
      <xdr:col>67</xdr:col>
      <xdr:colOff>101600</xdr:colOff>
      <xdr:row>39</xdr:row>
      <xdr:rowOff>13106</xdr:rowOff>
    </xdr:to>
    <xdr:sp macro="" textlink="">
      <xdr:nvSpPr>
        <xdr:cNvPr id="543" name="楕円 542">
          <a:extLst>
            <a:ext uri="{FF2B5EF4-FFF2-40B4-BE49-F238E27FC236}">
              <a16:creationId xmlns:a16="http://schemas.microsoft.com/office/drawing/2014/main" id="{8C322BED-B0C0-460B-AF03-5B3C1FB88207}"/>
            </a:ext>
          </a:extLst>
        </xdr:cNvPr>
        <xdr:cNvSpPr/>
      </xdr:nvSpPr>
      <xdr:spPr>
        <a:xfrm>
          <a:off x="12763500" y="65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4233</xdr:rowOff>
    </xdr:from>
    <xdr:ext cx="378565" cy="259045"/>
    <xdr:sp macro="" textlink="">
      <xdr:nvSpPr>
        <xdr:cNvPr id="544" name="テキスト ボックス 543">
          <a:extLst>
            <a:ext uri="{FF2B5EF4-FFF2-40B4-BE49-F238E27FC236}">
              <a16:creationId xmlns:a16="http://schemas.microsoft.com/office/drawing/2014/main" id="{3DBFB11F-D63D-4FE5-82E4-44A94BE96AE6}"/>
            </a:ext>
          </a:extLst>
        </xdr:cNvPr>
        <xdr:cNvSpPr txBox="1"/>
      </xdr:nvSpPr>
      <xdr:spPr>
        <a:xfrm>
          <a:off x="12625017" y="6690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AB12B074-7DA2-4632-AED5-DA94D60805C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6A14B257-C956-48E0-BF3E-04B22372D9A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C2C30FAE-CD37-4D12-BFFF-6876A206298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2872CD74-6CFD-4090-8D7C-D246C88CCE3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A421226F-76B8-4C8A-8951-C9C8F911542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EE4D96FF-4FF4-4ECB-8A5E-9EE8C8D0682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626C06B8-F00B-431E-9C8D-93D90B7ADC6C}"/>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4E7318A6-EDAA-4072-A69D-209ECE0318B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10E21EAD-49D2-415A-8201-A911E51553B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AA13D1BD-7F3A-491B-9BD9-108EF70C11C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53A45AEA-4486-4C13-A25B-897771E669F9}"/>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519FC034-C925-4D03-8495-432F1D1F901C}"/>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B3A61A70-B06C-4D0E-BB7E-5D8877E8EEB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876EA931-BC5B-473A-86BF-98A17C7D9C6E}"/>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CD39FC6B-2B25-422A-A222-93F1A142DF7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716D894C-0FFA-47C3-82A1-72330524D115}"/>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B151A890-7E65-4445-87B3-971AE2FDDBD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A55A0FBF-C21E-49A3-858C-9FAB3EF3299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DA53B5F-A967-467B-BA30-34D4393E511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CB7C56F7-5598-4807-9F96-0C15367F3DB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8D564E31-4B9E-4C90-BF5D-D61BF8CF84C6}"/>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2FD6FB35-D395-4E37-AECC-90AF06A07F7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B2D8FE1C-CF77-42D0-94A5-D9033AD01D54}"/>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1B247148-CFA7-4400-A986-ACD00363AB08}"/>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CB1A35C7-6127-44BD-AFF4-12576ADE00DB}"/>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BA27EC78-6B1D-4437-8DD5-F1870226A6D7}"/>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CBF49105-130C-4BB7-B477-4EBFA10157D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5BEAD91A-4742-432C-9D9A-4645C70FDCBD}"/>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DADDA170-C4B8-4662-8646-C4E45FF111B9}"/>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7DEE8D11-0B63-4BEC-981B-C08D45157BB6}"/>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DB19761C-8FC2-474F-B1CD-B0DA10CEB49E}"/>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9D48E678-017B-4306-92DF-DEC2E593206B}"/>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C4E008C4-0715-4AE2-AE8B-3508A56AB145}"/>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678559E-D3D7-437C-BC92-338904AC85D9}"/>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B0A96291-E57F-4CE2-B5B4-8289D0EAC24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FF7B4C7-A2A2-4EBF-92F6-EB5BFBBB598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122C77F-9801-42B8-B2CC-BCA08C43458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9C8E7804-E6CC-49D9-83D2-800F1195BC94}"/>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5D8121AF-649F-499E-AB2E-3DE76E7DF3B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F8AF427B-DE02-475D-B979-6D4FCF17A8A8}"/>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80B02E3-2AB6-4FA4-9964-F6B11FB05821}"/>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2E367886-6CA9-4F12-BDC9-A8BA1E03E6AA}"/>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82FF4250-2BBA-43C9-8BBF-BE8236021DE7}"/>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45E48D9F-B281-4132-919C-0AAE3756FB67}"/>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BC9BB81E-A920-4EE7-AB6A-84A30C6CB74A}"/>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55E88A0F-8B09-4698-BAB8-BE4615202FED}"/>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22352C41-8052-433A-BD07-9A11D1E30E9F}"/>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BA553AB6-880C-455F-8882-32BE989B6F0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F7020FEA-CCD0-4DF3-B9A6-18927B9030B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9AC405CB-1E47-44A6-8F69-DB38B2D5204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39D42552-7FC9-49BB-BC5E-45682141A1E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97736D48-7A3E-4F44-8A60-928906317118}"/>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3FF3F552-8432-47FC-9109-B49F17BDE6F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FE8C8911-4E3C-4FEB-93D3-56CACC3C9276}"/>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714B35B3-A3C4-44B2-ABD9-07FA1BA68D8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AF2528C4-6050-4ADB-B9DC-45EE5F7D97C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6C182ECE-E9D7-43D7-A226-30B9F53197F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AB8AC7FF-5062-4D0A-9AC0-9EE4C5677C7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92BA88B5-5D49-4DF8-A671-4977C90A08E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894A51CC-6759-464A-AA36-D40950AC1624}"/>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3D85E86C-50F6-4B03-89ED-AC2FDF751B95}"/>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25AC3371-6D54-4FA2-A9D8-AE629F281C9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4BEBC61F-B295-406E-A449-1CA681299A65}"/>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34774012-7712-43F8-8C7C-19494C048F9E}"/>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893E7C8C-FF04-4EAE-8295-33436347EA7C}"/>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54B2F6CE-CC64-4F0D-9524-96F58A13C7BF}"/>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6ADF6258-0ED8-4D10-A9FF-958A53EF9A02}"/>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EC9CCAD0-1119-4076-A005-B4B6046A2418}"/>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FA2555D2-827D-434D-9213-974A79265642}"/>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D147823A-FD47-422B-96BA-C06FF58906E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BE818C0E-EA99-4FE2-BD35-EB23E1FFCB36}"/>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D44931AD-8418-4F03-B057-55755F3D2A5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E4FB1A29-C079-4AA4-BBCF-7F77B6E297F8}"/>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65A187AA-E0C3-4B7B-A477-3D8F9D8212FB}"/>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EAE13965-F33A-4E22-8B3A-0C9217B10AF4}"/>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C92201C2-764A-4A34-B92B-FAF85E7EE9B5}"/>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ACF27F95-4CFD-4D1C-A193-9C8B52C2D4A9}"/>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130136</xdr:rowOff>
    </xdr:from>
    <xdr:to>
      <xdr:col>85</xdr:col>
      <xdr:colOff>127000</xdr:colOff>
      <xdr:row>76</xdr:row>
      <xdr:rowOff>134913</xdr:rowOff>
    </xdr:to>
    <xdr:cxnSp macro="">
      <xdr:nvCxnSpPr>
        <xdr:cNvPr id="622" name="直線コネクタ 621">
          <a:extLst>
            <a:ext uri="{FF2B5EF4-FFF2-40B4-BE49-F238E27FC236}">
              <a16:creationId xmlns:a16="http://schemas.microsoft.com/office/drawing/2014/main" id="{025F9FF0-BC54-4638-B7B6-C5FB1F8FD3DD}"/>
            </a:ext>
          </a:extLst>
        </xdr:cNvPr>
        <xdr:cNvCxnSpPr/>
      </xdr:nvCxnSpPr>
      <xdr:spPr>
        <a:xfrm>
          <a:off x="15481300" y="13160336"/>
          <a:ext cx="838200" cy="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70941FB9-1393-40A4-860A-E7F3495B6E8D}"/>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E80969B0-A5E3-42F8-B879-5B70FF8FA699}"/>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167970</xdr:rowOff>
    </xdr:from>
    <xdr:to>
      <xdr:col>81</xdr:col>
      <xdr:colOff>50800</xdr:colOff>
      <xdr:row>76</xdr:row>
      <xdr:rowOff>130136</xdr:rowOff>
    </xdr:to>
    <xdr:cxnSp macro="">
      <xdr:nvCxnSpPr>
        <xdr:cNvPr id="625" name="直線コネクタ 624">
          <a:extLst>
            <a:ext uri="{FF2B5EF4-FFF2-40B4-BE49-F238E27FC236}">
              <a16:creationId xmlns:a16="http://schemas.microsoft.com/office/drawing/2014/main" id="{5B7407F9-D762-4880-80D4-E836F743B653}"/>
            </a:ext>
          </a:extLst>
        </xdr:cNvPr>
        <xdr:cNvCxnSpPr/>
      </xdr:nvCxnSpPr>
      <xdr:spPr>
        <a:xfrm>
          <a:off x="14592300" y="13026720"/>
          <a:ext cx="889000" cy="13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3F6DDA84-497E-4FAB-BC80-A11484C2C9CC}"/>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410EFB95-CC64-4CBF-BB46-AF6800A89652}"/>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167970</xdr:rowOff>
    </xdr:from>
    <xdr:to>
      <xdr:col>76</xdr:col>
      <xdr:colOff>114300</xdr:colOff>
      <xdr:row>76</xdr:row>
      <xdr:rowOff>108026</xdr:rowOff>
    </xdr:to>
    <xdr:cxnSp macro="">
      <xdr:nvCxnSpPr>
        <xdr:cNvPr id="628" name="直線コネクタ 627">
          <a:extLst>
            <a:ext uri="{FF2B5EF4-FFF2-40B4-BE49-F238E27FC236}">
              <a16:creationId xmlns:a16="http://schemas.microsoft.com/office/drawing/2014/main" id="{C81ABD12-E137-4FDF-8B95-B47766900F8D}"/>
            </a:ext>
          </a:extLst>
        </xdr:cNvPr>
        <xdr:cNvCxnSpPr/>
      </xdr:nvCxnSpPr>
      <xdr:spPr>
        <a:xfrm flipV="1">
          <a:off x="13703300" y="13026720"/>
          <a:ext cx="889000" cy="1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7A695134-9719-41AF-AD4F-C41AF914640F}"/>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1E5862AB-657B-4D51-92F5-5C28F38BB45D}"/>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108026</xdr:rowOff>
    </xdr:from>
    <xdr:to>
      <xdr:col>71</xdr:col>
      <xdr:colOff>177800</xdr:colOff>
      <xdr:row>76</xdr:row>
      <xdr:rowOff>147383</xdr:rowOff>
    </xdr:to>
    <xdr:cxnSp macro="">
      <xdr:nvCxnSpPr>
        <xdr:cNvPr id="631" name="直線コネクタ 630">
          <a:extLst>
            <a:ext uri="{FF2B5EF4-FFF2-40B4-BE49-F238E27FC236}">
              <a16:creationId xmlns:a16="http://schemas.microsoft.com/office/drawing/2014/main" id="{E4CA5577-8219-4994-B203-0DD08B564D39}"/>
            </a:ext>
          </a:extLst>
        </xdr:cNvPr>
        <xdr:cNvCxnSpPr/>
      </xdr:nvCxnSpPr>
      <xdr:spPr>
        <a:xfrm flipV="1">
          <a:off x="12814300" y="13138226"/>
          <a:ext cx="889000" cy="3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5336E758-0FB4-4436-BEC6-55B9DDB05AB6}"/>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866596EE-9DA0-45B9-AA5C-F0A8D9E29FA4}"/>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3AF74E58-7C0D-4F70-9340-4E05902A3A66}"/>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3611430B-771B-4F97-AED7-45A3A3CBBE88}"/>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7CD2B41A-91D3-4E32-8B68-C762E71C9F6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37FF29E5-FBC0-467E-A76E-17E06E55D7DE}"/>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6334D0B0-F948-49AA-8DF2-ACCB7671977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672A1A63-945C-48D7-8083-8A1A82A0AC4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D151FC5D-215E-46C4-86F6-C5152B39B82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84113</xdr:rowOff>
    </xdr:from>
    <xdr:to>
      <xdr:col>85</xdr:col>
      <xdr:colOff>177800</xdr:colOff>
      <xdr:row>77</xdr:row>
      <xdr:rowOff>14263</xdr:rowOff>
    </xdr:to>
    <xdr:sp macro="" textlink="">
      <xdr:nvSpPr>
        <xdr:cNvPr id="641" name="楕円 640">
          <a:extLst>
            <a:ext uri="{FF2B5EF4-FFF2-40B4-BE49-F238E27FC236}">
              <a16:creationId xmlns:a16="http://schemas.microsoft.com/office/drawing/2014/main" id="{370EB9F7-634D-4385-AFDC-A72B67E8E8A1}"/>
            </a:ext>
          </a:extLst>
        </xdr:cNvPr>
        <xdr:cNvSpPr/>
      </xdr:nvSpPr>
      <xdr:spPr>
        <a:xfrm>
          <a:off x="16268700" y="1311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62540</xdr:rowOff>
    </xdr:from>
    <xdr:ext cx="534377" cy="259045"/>
    <xdr:sp macro="" textlink="">
      <xdr:nvSpPr>
        <xdr:cNvPr id="642" name="公債費該当値テキスト">
          <a:extLst>
            <a:ext uri="{FF2B5EF4-FFF2-40B4-BE49-F238E27FC236}">
              <a16:creationId xmlns:a16="http://schemas.microsoft.com/office/drawing/2014/main" id="{8C947477-3E1B-4540-B1DF-A844430B74CC}"/>
            </a:ext>
          </a:extLst>
        </xdr:cNvPr>
        <xdr:cNvSpPr txBox="1"/>
      </xdr:nvSpPr>
      <xdr:spPr>
        <a:xfrm>
          <a:off x="16370300" y="1309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79336</xdr:rowOff>
    </xdr:from>
    <xdr:to>
      <xdr:col>81</xdr:col>
      <xdr:colOff>101600</xdr:colOff>
      <xdr:row>77</xdr:row>
      <xdr:rowOff>9486</xdr:rowOff>
    </xdr:to>
    <xdr:sp macro="" textlink="">
      <xdr:nvSpPr>
        <xdr:cNvPr id="643" name="楕円 642">
          <a:extLst>
            <a:ext uri="{FF2B5EF4-FFF2-40B4-BE49-F238E27FC236}">
              <a16:creationId xmlns:a16="http://schemas.microsoft.com/office/drawing/2014/main" id="{32EB7C86-3AE3-47B1-8BD0-BB7E58DEB657}"/>
            </a:ext>
          </a:extLst>
        </xdr:cNvPr>
        <xdr:cNvSpPr/>
      </xdr:nvSpPr>
      <xdr:spPr>
        <a:xfrm>
          <a:off x="15430500" y="131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613</xdr:rowOff>
    </xdr:from>
    <xdr:ext cx="534377" cy="259045"/>
    <xdr:sp macro="" textlink="">
      <xdr:nvSpPr>
        <xdr:cNvPr id="644" name="テキスト ボックス 643">
          <a:extLst>
            <a:ext uri="{FF2B5EF4-FFF2-40B4-BE49-F238E27FC236}">
              <a16:creationId xmlns:a16="http://schemas.microsoft.com/office/drawing/2014/main" id="{B8E28052-1C0A-41D4-B13C-56473AE902F1}"/>
            </a:ext>
          </a:extLst>
        </xdr:cNvPr>
        <xdr:cNvSpPr txBox="1"/>
      </xdr:nvSpPr>
      <xdr:spPr>
        <a:xfrm>
          <a:off x="15214111" y="1320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117170</xdr:rowOff>
    </xdr:from>
    <xdr:to>
      <xdr:col>76</xdr:col>
      <xdr:colOff>165100</xdr:colOff>
      <xdr:row>76</xdr:row>
      <xdr:rowOff>47321</xdr:rowOff>
    </xdr:to>
    <xdr:sp macro="" textlink="">
      <xdr:nvSpPr>
        <xdr:cNvPr id="645" name="楕円 644">
          <a:extLst>
            <a:ext uri="{FF2B5EF4-FFF2-40B4-BE49-F238E27FC236}">
              <a16:creationId xmlns:a16="http://schemas.microsoft.com/office/drawing/2014/main" id="{3F9AD232-004B-4749-97B7-6C6B644E9382}"/>
            </a:ext>
          </a:extLst>
        </xdr:cNvPr>
        <xdr:cNvSpPr/>
      </xdr:nvSpPr>
      <xdr:spPr>
        <a:xfrm>
          <a:off x="14541500" y="129759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63847</xdr:rowOff>
    </xdr:from>
    <xdr:ext cx="534377" cy="259045"/>
    <xdr:sp macro="" textlink="">
      <xdr:nvSpPr>
        <xdr:cNvPr id="646" name="テキスト ボックス 645">
          <a:extLst>
            <a:ext uri="{FF2B5EF4-FFF2-40B4-BE49-F238E27FC236}">
              <a16:creationId xmlns:a16="http://schemas.microsoft.com/office/drawing/2014/main" id="{36406B2D-FD6F-4A62-8E4F-7334FC8783A8}"/>
            </a:ext>
          </a:extLst>
        </xdr:cNvPr>
        <xdr:cNvSpPr txBox="1"/>
      </xdr:nvSpPr>
      <xdr:spPr>
        <a:xfrm>
          <a:off x="14325111" y="1275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57226</xdr:rowOff>
    </xdr:from>
    <xdr:to>
      <xdr:col>72</xdr:col>
      <xdr:colOff>38100</xdr:colOff>
      <xdr:row>76</xdr:row>
      <xdr:rowOff>158826</xdr:rowOff>
    </xdr:to>
    <xdr:sp macro="" textlink="">
      <xdr:nvSpPr>
        <xdr:cNvPr id="647" name="楕円 646">
          <a:extLst>
            <a:ext uri="{FF2B5EF4-FFF2-40B4-BE49-F238E27FC236}">
              <a16:creationId xmlns:a16="http://schemas.microsoft.com/office/drawing/2014/main" id="{4BF0D97F-D74E-489A-A055-36A7F9573D32}"/>
            </a:ext>
          </a:extLst>
        </xdr:cNvPr>
        <xdr:cNvSpPr/>
      </xdr:nvSpPr>
      <xdr:spPr>
        <a:xfrm>
          <a:off x="13652500" y="1308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3903</xdr:rowOff>
    </xdr:from>
    <xdr:ext cx="534377" cy="259045"/>
    <xdr:sp macro="" textlink="">
      <xdr:nvSpPr>
        <xdr:cNvPr id="648" name="テキスト ボックス 647">
          <a:extLst>
            <a:ext uri="{FF2B5EF4-FFF2-40B4-BE49-F238E27FC236}">
              <a16:creationId xmlns:a16="http://schemas.microsoft.com/office/drawing/2014/main" id="{968F5BA6-BD2A-4390-BCB0-C2CD8BAF7DAF}"/>
            </a:ext>
          </a:extLst>
        </xdr:cNvPr>
        <xdr:cNvSpPr txBox="1"/>
      </xdr:nvSpPr>
      <xdr:spPr>
        <a:xfrm>
          <a:off x="13436111" y="1286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96583</xdr:rowOff>
    </xdr:from>
    <xdr:to>
      <xdr:col>67</xdr:col>
      <xdr:colOff>101600</xdr:colOff>
      <xdr:row>77</xdr:row>
      <xdr:rowOff>26733</xdr:rowOff>
    </xdr:to>
    <xdr:sp macro="" textlink="">
      <xdr:nvSpPr>
        <xdr:cNvPr id="649" name="楕円 648">
          <a:extLst>
            <a:ext uri="{FF2B5EF4-FFF2-40B4-BE49-F238E27FC236}">
              <a16:creationId xmlns:a16="http://schemas.microsoft.com/office/drawing/2014/main" id="{4EC2701A-7EA4-4A8C-A437-8193C2870639}"/>
            </a:ext>
          </a:extLst>
        </xdr:cNvPr>
        <xdr:cNvSpPr/>
      </xdr:nvSpPr>
      <xdr:spPr>
        <a:xfrm>
          <a:off x="12763500" y="1312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43260</xdr:rowOff>
    </xdr:from>
    <xdr:ext cx="534377" cy="259045"/>
    <xdr:sp macro="" textlink="">
      <xdr:nvSpPr>
        <xdr:cNvPr id="650" name="テキスト ボックス 649">
          <a:extLst>
            <a:ext uri="{FF2B5EF4-FFF2-40B4-BE49-F238E27FC236}">
              <a16:creationId xmlns:a16="http://schemas.microsoft.com/office/drawing/2014/main" id="{50948B22-4A11-4811-9F29-6463D2AE360A}"/>
            </a:ext>
          </a:extLst>
        </xdr:cNvPr>
        <xdr:cNvSpPr txBox="1"/>
      </xdr:nvSpPr>
      <xdr:spPr>
        <a:xfrm>
          <a:off x="12547111" y="1290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C20D1FDD-5B73-4CF5-B584-5981B420BE4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B8B342D3-E974-4164-A772-48B1FE73C63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3606193-EEFC-4E9E-AB15-C4B9138627A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76A1D3F0-1C21-472C-BBE4-7883B5B837F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F05A6E27-2816-4CD6-BA3E-F03F31E62A5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6B30B30D-8916-4BE2-9C32-27CA05C6E4B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1CC186BD-ADA7-464C-B0D0-B90124C5BA6B}"/>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3199F53C-2C92-4975-A0CF-BBFA0096B24B}"/>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94FD7C46-D35A-4578-8A8B-9AE8AF0C6BF8}"/>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4A471101-4C57-44AE-BED9-8CB0BA49857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67D46B5B-6656-4B79-841F-0B1F449D757A}"/>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D356D376-6E7D-4039-A45A-0F61E8B29FBC}"/>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2012C482-0005-427B-B36B-2485BB6FE7EF}"/>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BC474C70-1AB4-45ED-9245-72BC83E842EB}"/>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BA84301-CDE1-4DE7-BA38-451A2CA3C3C7}"/>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70354239-1D45-44D4-BCBA-EB08E6F6AEE8}"/>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525DEAC6-B02B-49F7-9139-AB513EEA0D3D}"/>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552C3C6A-9DFF-402F-BFD9-2B7868CB6BC9}"/>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A0274280-B909-49AC-BF4D-A378CB790BB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D4C765F8-35C3-40D7-9952-B2AEA94D97F3}"/>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8A673C86-24A5-45D6-9705-1F28656B932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2E891243-E68A-4977-A28C-D8D55E6A8F25}"/>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D92B1FB2-3311-4A49-BC4A-1B5ACA7F6396}"/>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D6A44115-F69A-4C7A-9463-AA80D7AB4C72}"/>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3886F128-F250-44F3-8CC5-99E79C221074}"/>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7EF63471-72B8-4071-995F-22CD03966D4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87903</xdr:rowOff>
    </xdr:from>
    <xdr:to>
      <xdr:col>85</xdr:col>
      <xdr:colOff>127000</xdr:colOff>
      <xdr:row>98</xdr:row>
      <xdr:rowOff>104550</xdr:rowOff>
    </xdr:to>
    <xdr:cxnSp macro="">
      <xdr:nvCxnSpPr>
        <xdr:cNvPr id="677" name="直線コネクタ 676">
          <a:extLst>
            <a:ext uri="{FF2B5EF4-FFF2-40B4-BE49-F238E27FC236}">
              <a16:creationId xmlns:a16="http://schemas.microsoft.com/office/drawing/2014/main" id="{2CCD22D6-E58F-4FC2-BB5E-994FEFE9CFE3}"/>
            </a:ext>
          </a:extLst>
        </xdr:cNvPr>
        <xdr:cNvCxnSpPr/>
      </xdr:nvCxnSpPr>
      <xdr:spPr>
        <a:xfrm>
          <a:off x="15481300" y="16890003"/>
          <a:ext cx="838200" cy="1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F53D0FBE-F94E-4C66-940E-C14C79046CE1}"/>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E4BF95C9-52C2-40EE-8FF1-8963A3CD47C3}"/>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58570</xdr:rowOff>
    </xdr:from>
    <xdr:to>
      <xdr:col>81</xdr:col>
      <xdr:colOff>50800</xdr:colOff>
      <xdr:row>98</xdr:row>
      <xdr:rowOff>87903</xdr:rowOff>
    </xdr:to>
    <xdr:cxnSp macro="">
      <xdr:nvCxnSpPr>
        <xdr:cNvPr id="680" name="直線コネクタ 679">
          <a:extLst>
            <a:ext uri="{FF2B5EF4-FFF2-40B4-BE49-F238E27FC236}">
              <a16:creationId xmlns:a16="http://schemas.microsoft.com/office/drawing/2014/main" id="{8D2D6550-0080-4A51-805C-9E946297B344}"/>
            </a:ext>
          </a:extLst>
        </xdr:cNvPr>
        <xdr:cNvCxnSpPr/>
      </xdr:nvCxnSpPr>
      <xdr:spPr>
        <a:xfrm>
          <a:off x="14592300" y="16860670"/>
          <a:ext cx="889000" cy="2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7197899E-37A7-49F7-90DA-75926DBC726E}"/>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750A8192-072F-4910-B147-8A03499A808E}"/>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34265</xdr:rowOff>
    </xdr:from>
    <xdr:to>
      <xdr:col>76</xdr:col>
      <xdr:colOff>114300</xdr:colOff>
      <xdr:row>98</xdr:row>
      <xdr:rowOff>58570</xdr:rowOff>
    </xdr:to>
    <xdr:cxnSp macro="">
      <xdr:nvCxnSpPr>
        <xdr:cNvPr id="683" name="直線コネクタ 682">
          <a:extLst>
            <a:ext uri="{FF2B5EF4-FFF2-40B4-BE49-F238E27FC236}">
              <a16:creationId xmlns:a16="http://schemas.microsoft.com/office/drawing/2014/main" id="{45FD7243-3615-4F0B-8F8F-A5F8A2312D48}"/>
            </a:ext>
          </a:extLst>
        </xdr:cNvPr>
        <xdr:cNvCxnSpPr/>
      </xdr:nvCxnSpPr>
      <xdr:spPr>
        <a:xfrm>
          <a:off x="13703300" y="16836365"/>
          <a:ext cx="889000" cy="2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A8C0BD39-27CA-4102-A864-96BA25E24CF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4511684D-85E4-4BD6-86CD-2BB89EDC52DD}"/>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34265</xdr:rowOff>
    </xdr:from>
    <xdr:to>
      <xdr:col>71</xdr:col>
      <xdr:colOff>177800</xdr:colOff>
      <xdr:row>98</xdr:row>
      <xdr:rowOff>66799</xdr:rowOff>
    </xdr:to>
    <xdr:cxnSp macro="">
      <xdr:nvCxnSpPr>
        <xdr:cNvPr id="686" name="直線コネクタ 685">
          <a:extLst>
            <a:ext uri="{FF2B5EF4-FFF2-40B4-BE49-F238E27FC236}">
              <a16:creationId xmlns:a16="http://schemas.microsoft.com/office/drawing/2014/main" id="{D60EE09E-B2D9-4211-91F8-BB296DFF4300}"/>
            </a:ext>
          </a:extLst>
        </xdr:cNvPr>
        <xdr:cNvCxnSpPr/>
      </xdr:nvCxnSpPr>
      <xdr:spPr>
        <a:xfrm flipV="1">
          <a:off x="12814300" y="16836365"/>
          <a:ext cx="889000" cy="3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66F1686C-FA29-4F51-A643-8235F0B26177}"/>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8FE07AAA-4127-4542-AAB6-FC25E58B8517}"/>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6F4859AA-D252-4FDA-AF74-E5401B4CE67B}"/>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E29AB503-0566-418F-8D04-A440BE79FE86}"/>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8D66A32E-05E9-4C80-BDA4-A25015EDDD1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78958441-24DF-4D62-8645-3B71F449DBC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435F7544-BCE3-4982-8F1A-3DB2D656534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A345435-3F36-4B25-99B8-ABB05F49B4F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6D8EF790-A8C2-46DA-AFF4-0E57E1997C4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53750</xdr:rowOff>
    </xdr:from>
    <xdr:to>
      <xdr:col>85</xdr:col>
      <xdr:colOff>177800</xdr:colOff>
      <xdr:row>98</xdr:row>
      <xdr:rowOff>155350</xdr:rowOff>
    </xdr:to>
    <xdr:sp macro="" textlink="">
      <xdr:nvSpPr>
        <xdr:cNvPr id="696" name="楕円 695">
          <a:extLst>
            <a:ext uri="{FF2B5EF4-FFF2-40B4-BE49-F238E27FC236}">
              <a16:creationId xmlns:a16="http://schemas.microsoft.com/office/drawing/2014/main" id="{80464A6F-A8D6-4A0A-A238-0D900406F5AF}"/>
            </a:ext>
          </a:extLst>
        </xdr:cNvPr>
        <xdr:cNvSpPr/>
      </xdr:nvSpPr>
      <xdr:spPr>
        <a:xfrm>
          <a:off x="16268700" y="1685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140127</xdr:rowOff>
    </xdr:from>
    <xdr:ext cx="469744" cy="259045"/>
    <xdr:sp macro="" textlink="">
      <xdr:nvSpPr>
        <xdr:cNvPr id="697" name="積立金該当値テキスト">
          <a:extLst>
            <a:ext uri="{FF2B5EF4-FFF2-40B4-BE49-F238E27FC236}">
              <a16:creationId xmlns:a16="http://schemas.microsoft.com/office/drawing/2014/main" id="{5A7D6E45-068E-471A-96ED-21A9B9D5BAF4}"/>
            </a:ext>
          </a:extLst>
        </xdr:cNvPr>
        <xdr:cNvSpPr txBox="1"/>
      </xdr:nvSpPr>
      <xdr:spPr>
        <a:xfrm>
          <a:off x="16370300" y="1677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37103</xdr:rowOff>
    </xdr:from>
    <xdr:to>
      <xdr:col>81</xdr:col>
      <xdr:colOff>101600</xdr:colOff>
      <xdr:row>98</xdr:row>
      <xdr:rowOff>138703</xdr:rowOff>
    </xdr:to>
    <xdr:sp macro="" textlink="">
      <xdr:nvSpPr>
        <xdr:cNvPr id="698" name="楕円 697">
          <a:extLst>
            <a:ext uri="{FF2B5EF4-FFF2-40B4-BE49-F238E27FC236}">
              <a16:creationId xmlns:a16="http://schemas.microsoft.com/office/drawing/2014/main" id="{B181B80D-A771-4972-83B6-AE9AD17736EA}"/>
            </a:ext>
          </a:extLst>
        </xdr:cNvPr>
        <xdr:cNvSpPr/>
      </xdr:nvSpPr>
      <xdr:spPr>
        <a:xfrm>
          <a:off x="15430500" y="1683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129830</xdr:rowOff>
    </xdr:from>
    <xdr:ext cx="534377" cy="259045"/>
    <xdr:sp macro="" textlink="">
      <xdr:nvSpPr>
        <xdr:cNvPr id="699" name="テキスト ボックス 698">
          <a:extLst>
            <a:ext uri="{FF2B5EF4-FFF2-40B4-BE49-F238E27FC236}">
              <a16:creationId xmlns:a16="http://schemas.microsoft.com/office/drawing/2014/main" id="{15CDF108-036D-4FA5-AB24-D631C7163D85}"/>
            </a:ext>
          </a:extLst>
        </xdr:cNvPr>
        <xdr:cNvSpPr txBox="1"/>
      </xdr:nvSpPr>
      <xdr:spPr>
        <a:xfrm>
          <a:off x="15214111" y="1693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7770</xdr:rowOff>
    </xdr:from>
    <xdr:to>
      <xdr:col>76</xdr:col>
      <xdr:colOff>165100</xdr:colOff>
      <xdr:row>98</xdr:row>
      <xdr:rowOff>109370</xdr:rowOff>
    </xdr:to>
    <xdr:sp macro="" textlink="">
      <xdr:nvSpPr>
        <xdr:cNvPr id="700" name="楕円 699">
          <a:extLst>
            <a:ext uri="{FF2B5EF4-FFF2-40B4-BE49-F238E27FC236}">
              <a16:creationId xmlns:a16="http://schemas.microsoft.com/office/drawing/2014/main" id="{18D6EDEE-2B5F-43F4-98CB-0FA15C52D29F}"/>
            </a:ext>
          </a:extLst>
        </xdr:cNvPr>
        <xdr:cNvSpPr/>
      </xdr:nvSpPr>
      <xdr:spPr>
        <a:xfrm>
          <a:off x="14541500" y="1680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100497</xdr:rowOff>
    </xdr:from>
    <xdr:ext cx="534377" cy="259045"/>
    <xdr:sp macro="" textlink="">
      <xdr:nvSpPr>
        <xdr:cNvPr id="701" name="テキスト ボックス 700">
          <a:extLst>
            <a:ext uri="{FF2B5EF4-FFF2-40B4-BE49-F238E27FC236}">
              <a16:creationId xmlns:a16="http://schemas.microsoft.com/office/drawing/2014/main" id="{AD5EF1A2-8BDF-4CB4-96CA-293CD01E36A3}"/>
            </a:ext>
          </a:extLst>
        </xdr:cNvPr>
        <xdr:cNvSpPr txBox="1"/>
      </xdr:nvSpPr>
      <xdr:spPr>
        <a:xfrm>
          <a:off x="14325111" y="1690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154915</xdr:rowOff>
    </xdr:from>
    <xdr:to>
      <xdr:col>72</xdr:col>
      <xdr:colOff>38100</xdr:colOff>
      <xdr:row>98</xdr:row>
      <xdr:rowOff>85065</xdr:rowOff>
    </xdr:to>
    <xdr:sp macro="" textlink="">
      <xdr:nvSpPr>
        <xdr:cNvPr id="702" name="楕円 701">
          <a:extLst>
            <a:ext uri="{FF2B5EF4-FFF2-40B4-BE49-F238E27FC236}">
              <a16:creationId xmlns:a16="http://schemas.microsoft.com/office/drawing/2014/main" id="{85CD4774-7667-4836-8DE7-357C1777CF02}"/>
            </a:ext>
          </a:extLst>
        </xdr:cNvPr>
        <xdr:cNvSpPr/>
      </xdr:nvSpPr>
      <xdr:spPr>
        <a:xfrm>
          <a:off x="13652500" y="1678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76192</xdr:rowOff>
    </xdr:from>
    <xdr:ext cx="534377" cy="259045"/>
    <xdr:sp macro="" textlink="">
      <xdr:nvSpPr>
        <xdr:cNvPr id="703" name="テキスト ボックス 702">
          <a:extLst>
            <a:ext uri="{FF2B5EF4-FFF2-40B4-BE49-F238E27FC236}">
              <a16:creationId xmlns:a16="http://schemas.microsoft.com/office/drawing/2014/main" id="{BC398D8F-BC08-4230-99C9-625EE77F9385}"/>
            </a:ext>
          </a:extLst>
        </xdr:cNvPr>
        <xdr:cNvSpPr txBox="1"/>
      </xdr:nvSpPr>
      <xdr:spPr>
        <a:xfrm>
          <a:off x="13436111" y="1687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15999</xdr:rowOff>
    </xdr:from>
    <xdr:to>
      <xdr:col>67</xdr:col>
      <xdr:colOff>101600</xdr:colOff>
      <xdr:row>98</xdr:row>
      <xdr:rowOff>117599</xdr:rowOff>
    </xdr:to>
    <xdr:sp macro="" textlink="">
      <xdr:nvSpPr>
        <xdr:cNvPr id="704" name="楕円 703">
          <a:extLst>
            <a:ext uri="{FF2B5EF4-FFF2-40B4-BE49-F238E27FC236}">
              <a16:creationId xmlns:a16="http://schemas.microsoft.com/office/drawing/2014/main" id="{D452BB87-9BE6-4B1C-A166-75E143133D82}"/>
            </a:ext>
          </a:extLst>
        </xdr:cNvPr>
        <xdr:cNvSpPr/>
      </xdr:nvSpPr>
      <xdr:spPr>
        <a:xfrm>
          <a:off x="12763500" y="1681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108726</xdr:rowOff>
    </xdr:from>
    <xdr:ext cx="534377" cy="259045"/>
    <xdr:sp macro="" textlink="">
      <xdr:nvSpPr>
        <xdr:cNvPr id="705" name="テキスト ボックス 704">
          <a:extLst>
            <a:ext uri="{FF2B5EF4-FFF2-40B4-BE49-F238E27FC236}">
              <a16:creationId xmlns:a16="http://schemas.microsoft.com/office/drawing/2014/main" id="{121D8052-17D0-4007-A0A2-BFA6B71B763E}"/>
            </a:ext>
          </a:extLst>
        </xdr:cNvPr>
        <xdr:cNvSpPr txBox="1"/>
      </xdr:nvSpPr>
      <xdr:spPr>
        <a:xfrm>
          <a:off x="12547111" y="169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718C43E8-512A-485C-97D0-532AE4047BB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D4D280A7-B911-46EC-9DE6-90BDCD26435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4D65A286-E711-4209-B3AB-9DB23A987FA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9FFE7790-1B62-4611-A0EF-4F443BAE509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4F71C70-DA2A-43C0-B9D1-452DBAD4219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5ABAEE99-C384-41EA-960B-BAC788CBA20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9B727865-0EEB-4D36-8A75-7789A521EC8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5695E44-68AE-4BDF-BDC5-5C4ECDDC1F4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C5359B3A-A195-4C69-A45A-C0D2495E76B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ECAAC8FF-8AED-426B-A561-3F976F2BF19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38DB549E-F633-4BB2-B841-D260A9CF9F27}"/>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10B7BD0A-2C45-4BC6-974A-8E53D6A22457}"/>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55A9118B-5A5A-4681-9DD0-4D617A3388C3}"/>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4A40EC93-73F5-4360-A43A-AC2772A4E34F}"/>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A6459D0-F848-4CCE-9216-9B8A93ACE32D}"/>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4A50BB23-5D89-4110-AEB8-C087C6A7FA3E}"/>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141EDBE3-2D95-4882-B36A-E64ABF244D22}"/>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18FDABDD-DC5B-426D-B588-08E4F9EAC69A}"/>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2C51DBDC-EEB4-491B-A041-0F903CAD1C04}"/>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2C9A45E6-FBD8-4917-B768-8D2292453372}"/>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79D25829-5BB1-4FC4-AB09-4D76928C5E6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3BF264E9-D6C6-44CA-9B66-0420A1651C5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3DB74090-B856-4043-916C-971E1A6AED64}"/>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389BC607-1DBF-4053-AB6B-12C22EAB403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E0B41403-8F56-46C1-93C3-E09D9740359D}"/>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79EE725E-7A39-4BD0-A9AE-7500FE585B71}"/>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40167</xdr:rowOff>
    </xdr:from>
    <xdr:to>
      <xdr:col>116</xdr:col>
      <xdr:colOff>63500</xdr:colOff>
      <xdr:row>38</xdr:row>
      <xdr:rowOff>49037</xdr:rowOff>
    </xdr:to>
    <xdr:cxnSp macro="">
      <xdr:nvCxnSpPr>
        <xdr:cNvPr id="732" name="直線コネクタ 731">
          <a:extLst>
            <a:ext uri="{FF2B5EF4-FFF2-40B4-BE49-F238E27FC236}">
              <a16:creationId xmlns:a16="http://schemas.microsoft.com/office/drawing/2014/main" id="{6D01F723-E019-4B4E-9C52-BD0CEADDE2EE}"/>
            </a:ext>
          </a:extLst>
        </xdr:cNvPr>
        <xdr:cNvCxnSpPr/>
      </xdr:nvCxnSpPr>
      <xdr:spPr>
        <a:xfrm>
          <a:off x="21323300" y="6555267"/>
          <a:ext cx="838200" cy="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4D3D19D8-AE43-4E5E-8DE4-851F7B57B199}"/>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549BD4C4-F716-4358-8CFC-FA7D2B20F324}"/>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25995</xdr:rowOff>
    </xdr:from>
    <xdr:to>
      <xdr:col>111</xdr:col>
      <xdr:colOff>177800</xdr:colOff>
      <xdr:row>38</xdr:row>
      <xdr:rowOff>40167</xdr:rowOff>
    </xdr:to>
    <xdr:cxnSp macro="">
      <xdr:nvCxnSpPr>
        <xdr:cNvPr id="735" name="直線コネクタ 734">
          <a:extLst>
            <a:ext uri="{FF2B5EF4-FFF2-40B4-BE49-F238E27FC236}">
              <a16:creationId xmlns:a16="http://schemas.microsoft.com/office/drawing/2014/main" id="{BFF25A84-50CF-4825-960E-1AE16F5ED406}"/>
            </a:ext>
          </a:extLst>
        </xdr:cNvPr>
        <xdr:cNvCxnSpPr/>
      </xdr:nvCxnSpPr>
      <xdr:spPr>
        <a:xfrm>
          <a:off x="20434300" y="6541095"/>
          <a:ext cx="8890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2055CFC3-D86B-4D04-AF7A-39474DAE8AF7}"/>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455A86E5-C4C1-46BE-B5A9-375D1A555254}"/>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21513</xdr:rowOff>
    </xdr:from>
    <xdr:to>
      <xdr:col>107</xdr:col>
      <xdr:colOff>50800</xdr:colOff>
      <xdr:row>38</xdr:row>
      <xdr:rowOff>25995</xdr:rowOff>
    </xdr:to>
    <xdr:cxnSp macro="">
      <xdr:nvCxnSpPr>
        <xdr:cNvPr id="738" name="直線コネクタ 737">
          <a:extLst>
            <a:ext uri="{FF2B5EF4-FFF2-40B4-BE49-F238E27FC236}">
              <a16:creationId xmlns:a16="http://schemas.microsoft.com/office/drawing/2014/main" id="{CEDB51D6-8B65-43F6-8279-1375220B1B3A}"/>
            </a:ext>
          </a:extLst>
        </xdr:cNvPr>
        <xdr:cNvCxnSpPr/>
      </xdr:nvCxnSpPr>
      <xdr:spPr>
        <a:xfrm>
          <a:off x="19545300" y="6536613"/>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8A417835-5144-4AAF-AFD4-7FBE5692B86D}"/>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BCB03818-29CF-4D72-B412-55F0EBF7E675}"/>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21513</xdr:rowOff>
    </xdr:from>
    <xdr:to>
      <xdr:col>102</xdr:col>
      <xdr:colOff>114300</xdr:colOff>
      <xdr:row>38</xdr:row>
      <xdr:rowOff>22885</xdr:rowOff>
    </xdr:to>
    <xdr:cxnSp macro="">
      <xdr:nvCxnSpPr>
        <xdr:cNvPr id="741" name="直線コネクタ 740">
          <a:extLst>
            <a:ext uri="{FF2B5EF4-FFF2-40B4-BE49-F238E27FC236}">
              <a16:creationId xmlns:a16="http://schemas.microsoft.com/office/drawing/2014/main" id="{4574FBF4-FFD2-453B-9D35-0A586F31096E}"/>
            </a:ext>
          </a:extLst>
        </xdr:cNvPr>
        <xdr:cNvCxnSpPr/>
      </xdr:nvCxnSpPr>
      <xdr:spPr>
        <a:xfrm flipV="1">
          <a:off x="18656300" y="6536613"/>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539B60A0-28EE-4311-B8FD-4444CDB211DC}"/>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759B32D8-2B9A-49DE-BAB5-802A594E91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B80758C-4BB3-4820-BA54-4497FC0634D5}"/>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EE3B3F5E-ACD4-42AA-A30C-322644D2EA65}"/>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8211527E-198E-4B84-88C3-3B5AF009126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7186AE07-F1C8-42AF-9A69-E8ECF65CB91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2D0888A3-D265-4575-AB8C-129DD80DBFA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6A353279-C38F-4942-81F6-301D3873D82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C672FC4C-F635-4456-A910-651E584CBE4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169687</xdr:rowOff>
    </xdr:from>
    <xdr:to>
      <xdr:col>116</xdr:col>
      <xdr:colOff>114300</xdr:colOff>
      <xdr:row>38</xdr:row>
      <xdr:rowOff>99837</xdr:rowOff>
    </xdr:to>
    <xdr:sp macro="" textlink="">
      <xdr:nvSpPr>
        <xdr:cNvPr id="751" name="楕円 750">
          <a:extLst>
            <a:ext uri="{FF2B5EF4-FFF2-40B4-BE49-F238E27FC236}">
              <a16:creationId xmlns:a16="http://schemas.microsoft.com/office/drawing/2014/main" id="{32AFCBD7-3A55-4DD2-B88E-8480FB22D980}"/>
            </a:ext>
          </a:extLst>
        </xdr:cNvPr>
        <xdr:cNvSpPr/>
      </xdr:nvSpPr>
      <xdr:spPr>
        <a:xfrm>
          <a:off x="22110700" y="651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130603</xdr:rowOff>
    </xdr:from>
    <xdr:ext cx="469744" cy="259045"/>
    <xdr:sp macro="" textlink="">
      <xdr:nvSpPr>
        <xdr:cNvPr id="752" name="投資及び出資金該当値テキスト">
          <a:extLst>
            <a:ext uri="{FF2B5EF4-FFF2-40B4-BE49-F238E27FC236}">
              <a16:creationId xmlns:a16="http://schemas.microsoft.com/office/drawing/2014/main" id="{9BDED697-4FAD-4500-A3B2-F5F57EE9D0AB}"/>
            </a:ext>
          </a:extLst>
        </xdr:cNvPr>
        <xdr:cNvSpPr txBox="1"/>
      </xdr:nvSpPr>
      <xdr:spPr>
        <a:xfrm>
          <a:off x="22212300" y="647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160817</xdr:rowOff>
    </xdr:from>
    <xdr:to>
      <xdr:col>112</xdr:col>
      <xdr:colOff>38100</xdr:colOff>
      <xdr:row>38</xdr:row>
      <xdr:rowOff>90967</xdr:rowOff>
    </xdr:to>
    <xdr:sp macro="" textlink="">
      <xdr:nvSpPr>
        <xdr:cNvPr id="753" name="楕円 752">
          <a:extLst>
            <a:ext uri="{FF2B5EF4-FFF2-40B4-BE49-F238E27FC236}">
              <a16:creationId xmlns:a16="http://schemas.microsoft.com/office/drawing/2014/main" id="{B6D46682-635C-4C0E-BB9A-FDF7D2A16A14}"/>
            </a:ext>
          </a:extLst>
        </xdr:cNvPr>
        <xdr:cNvSpPr/>
      </xdr:nvSpPr>
      <xdr:spPr>
        <a:xfrm>
          <a:off x="21272500" y="650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82094</xdr:rowOff>
    </xdr:from>
    <xdr:ext cx="469744" cy="259045"/>
    <xdr:sp macro="" textlink="">
      <xdr:nvSpPr>
        <xdr:cNvPr id="754" name="テキスト ボックス 753">
          <a:extLst>
            <a:ext uri="{FF2B5EF4-FFF2-40B4-BE49-F238E27FC236}">
              <a16:creationId xmlns:a16="http://schemas.microsoft.com/office/drawing/2014/main" id="{E58E8C54-EB7B-4604-A420-2052AA0B5AAC}"/>
            </a:ext>
          </a:extLst>
        </xdr:cNvPr>
        <xdr:cNvSpPr txBox="1"/>
      </xdr:nvSpPr>
      <xdr:spPr>
        <a:xfrm>
          <a:off x="21088428" y="659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146645</xdr:rowOff>
    </xdr:from>
    <xdr:to>
      <xdr:col>107</xdr:col>
      <xdr:colOff>101600</xdr:colOff>
      <xdr:row>38</xdr:row>
      <xdr:rowOff>76795</xdr:rowOff>
    </xdr:to>
    <xdr:sp macro="" textlink="">
      <xdr:nvSpPr>
        <xdr:cNvPr id="755" name="楕円 754">
          <a:extLst>
            <a:ext uri="{FF2B5EF4-FFF2-40B4-BE49-F238E27FC236}">
              <a16:creationId xmlns:a16="http://schemas.microsoft.com/office/drawing/2014/main" id="{9FAFE82E-1F38-4FA3-A74D-2888D7597508}"/>
            </a:ext>
          </a:extLst>
        </xdr:cNvPr>
        <xdr:cNvSpPr/>
      </xdr:nvSpPr>
      <xdr:spPr>
        <a:xfrm>
          <a:off x="20383500" y="649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93322</xdr:rowOff>
    </xdr:from>
    <xdr:ext cx="469744" cy="259045"/>
    <xdr:sp macro="" textlink="">
      <xdr:nvSpPr>
        <xdr:cNvPr id="756" name="テキスト ボックス 755">
          <a:extLst>
            <a:ext uri="{FF2B5EF4-FFF2-40B4-BE49-F238E27FC236}">
              <a16:creationId xmlns:a16="http://schemas.microsoft.com/office/drawing/2014/main" id="{F351D602-86F5-46B6-AEDA-8703398AFA2C}"/>
            </a:ext>
          </a:extLst>
        </xdr:cNvPr>
        <xdr:cNvSpPr txBox="1"/>
      </xdr:nvSpPr>
      <xdr:spPr>
        <a:xfrm>
          <a:off x="20199428" y="6265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142164</xdr:rowOff>
    </xdr:from>
    <xdr:to>
      <xdr:col>102</xdr:col>
      <xdr:colOff>165100</xdr:colOff>
      <xdr:row>38</xdr:row>
      <xdr:rowOff>72313</xdr:rowOff>
    </xdr:to>
    <xdr:sp macro="" textlink="">
      <xdr:nvSpPr>
        <xdr:cNvPr id="757" name="楕円 756">
          <a:extLst>
            <a:ext uri="{FF2B5EF4-FFF2-40B4-BE49-F238E27FC236}">
              <a16:creationId xmlns:a16="http://schemas.microsoft.com/office/drawing/2014/main" id="{B249FC0D-2F97-400F-8B71-0F4473FF995E}"/>
            </a:ext>
          </a:extLst>
        </xdr:cNvPr>
        <xdr:cNvSpPr/>
      </xdr:nvSpPr>
      <xdr:spPr>
        <a:xfrm>
          <a:off x="19494500" y="64858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88841</xdr:rowOff>
    </xdr:from>
    <xdr:ext cx="469744" cy="259045"/>
    <xdr:sp macro="" textlink="">
      <xdr:nvSpPr>
        <xdr:cNvPr id="758" name="テキスト ボックス 757">
          <a:extLst>
            <a:ext uri="{FF2B5EF4-FFF2-40B4-BE49-F238E27FC236}">
              <a16:creationId xmlns:a16="http://schemas.microsoft.com/office/drawing/2014/main" id="{31E11179-4399-449F-93D9-DC2CC5F07116}"/>
            </a:ext>
          </a:extLst>
        </xdr:cNvPr>
        <xdr:cNvSpPr txBox="1"/>
      </xdr:nvSpPr>
      <xdr:spPr>
        <a:xfrm>
          <a:off x="19310428" y="626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143535</xdr:rowOff>
    </xdr:from>
    <xdr:to>
      <xdr:col>98</xdr:col>
      <xdr:colOff>38100</xdr:colOff>
      <xdr:row>38</xdr:row>
      <xdr:rowOff>73685</xdr:rowOff>
    </xdr:to>
    <xdr:sp macro="" textlink="">
      <xdr:nvSpPr>
        <xdr:cNvPr id="759" name="楕円 758">
          <a:extLst>
            <a:ext uri="{FF2B5EF4-FFF2-40B4-BE49-F238E27FC236}">
              <a16:creationId xmlns:a16="http://schemas.microsoft.com/office/drawing/2014/main" id="{B04380BB-636F-4408-8CB1-C1C6DADEEABB}"/>
            </a:ext>
          </a:extLst>
        </xdr:cNvPr>
        <xdr:cNvSpPr/>
      </xdr:nvSpPr>
      <xdr:spPr>
        <a:xfrm>
          <a:off x="18605500" y="64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90212</xdr:rowOff>
    </xdr:from>
    <xdr:ext cx="469744" cy="259045"/>
    <xdr:sp macro="" textlink="">
      <xdr:nvSpPr>
        <xdr:cNvPr id="760" name="テキスト ボックス 759">
          <a:extLst>
            <a:ext uri="{FF2B5EF4-FFF2-40B4-BE49-F238E27FC236}">
              <a16:creationId xmlns:a16="http://schemas.microsoft.com/office/drawing/2014/main" id="{CB60340A-E3CB-451B-81EE-73F7CD98CFD9}"/>
            </a:ext>
          </a:extLst>
        </xdr:cNvPr>
        <xdr:cNvSpPr txBox="1"/>
      </xdr:nvSpPr>
      <xdr:spPr>
        <a:xfrm>
          <a:off x="18421428" y="62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B5E94274-087F-4A05-BAD7-DE9B7347E52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4DF21EC-A850-4DB6-AA0E-6D4F28B06E7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511864A4-A5C9-4EF1-8945-12727D847FF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4A4E6F95-7144-49DD-A781-DFEF930D9EB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AC6B1DEF-1E6F-449A-A965-196918EEBDA9}"/>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F525D51C-2D4F-4B68-B5C2-5B25B1A8460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A134A364-2675-4AA3-A22A-DF31D1BAFE31}"/>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F1DA85D4-47E8-4A34-8829-9324717703C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9C45D975-B59C-47EF-9D64-AECB2E55E21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B57CA044-67DB-41C3-A6BA-ACCCE1165B09}"/>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AB95F975-7B22-4B19-B841-C80FF815358C}"/>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B5AA72B5-ED50-4699-89E8-251B39C6BD17}"/>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94056440-DB7E-4DC0-9D55-FFF2D2FD6CC3}"/>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43C6A4CD-2C85-49BE-AA5D-C72E272484FE}"/>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557A304-0DB1-4424-9233-621E3845A3C1}"/>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F4669B21-0170-4560-B594-2B207474B7A9}"/>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4108F554-861D-4681-BCF9-9350A9393429}"/>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53242D75-7329-43A3-94C6-2B7555B514FF}"/>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5EA0D547-7CD8-4C58-89CB-700895A68CF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16E2CA2D-BB35-4C7E-8DB8-967BFCB16F51}"/>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6639DCCD-9D30-4841-A8AE-6BC4C286077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2278918-5335-4C57-A24E-7784F7E6E532}"/>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CB7842D6-3876-4672-9A59-A962449D1B28}"/>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D6C90F55-178D-44CA-936C-CF212D58533D}"/>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F34F8A9-2945-4D1A-BA35-F5FDE74E8793}"/>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8E2088B8-51F7-4EBE-A4EF-F68D60C15F0D}"/>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D0D7F0CC-5BF2-49AA-9B6B-43D1B569D3E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17B87398-0F44-460C-9F4F-73D0981BA1ED}"/>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ACED97FE-2E95-4E4F-9DAD-9886354FAB8D}"/>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138968</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A5C60E65-677D-4F16-A138-C65549576544}"/>
            </a:ext>
          </a:extLst>
        </xdr:cNvPr>
        <xdr:cNvCxnSpPr/>
      </xdr:nvCxnSpPr>
      <xdr:spPr>
        <a:xfrm>
          <a:off x="20434300" y="10083068"/>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2D5574A7-F3C1-40E7-B8DB-1C85B9357A25}"/>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85E0AC6C-2AAF-4250-92F4-8B1B96DEB59F}"/>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138968</xdr:rowOff>
    </xdr:from>
    <xdr:to>
      <xdr:col>107</xdr:col>
      <xdr:colOff>50800</xdr:colOff>
      <xdr:row>58</xdr:row>
      <xdr:rowOff>138968</xdr:rowOff>
    </xdr:to>
    <xdr:cxnSp macro="">
      <xdr:nvCxnSpPr>
        <xdr:cNvPr id="793" name="直線コネクタ 792">
          <a:extLst>
            <a:ext uri="{FF2B5EF4-FFF2-40B4-BE49-F238E27FC236}">
              <a16:creationId xmlns:a16="http://schemas.microsoft.com/office/drawing/2014/main" id="{0C2D65E8-1C92-43A8-9395-84B8E9F2A3E7}"/>
            </a:ext>
          </a:extLst>
        </xdr:cNvPr>
        <xdr:cNvCxnSpPr/>
      </xdr:nvCxnSpPr>
      <xdr:spPr>
        <a:xfrm>
          <a:off x="19545300" y="10083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B80CF67F-63C7-43B2-ADC3-2216FE6B09B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478E9817-0DC2-4E48-B672-EA46D7F2D5A1}"/>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138968</xdr:rowOff>
    </xdr:from>
    <xdr:to>
      <xdr:col>102</xdr:col>
      <xdr:colOff>114300</xdr:colOff>
      <xdr:row>58</xdr:row>
      <xdr:rowOff>139243</xdr:rowOff>
    </xdr:to>
    <xdr:cxnSp macro="">
      <xdr:nvCxnSpPr>
        <xdr:cNvPr id="796" name="直線コネクタ 795">
          <a:extLst>
            <a:ext uri="{FF2B5EF4-FFF2-40B4-BE49-F238E27FC236}">
              <a16:creationId xmlns:a16="http://schemas.microsoft.com/office/drawing/2014/main" id="{7D74C29C-7369-48AC-AB6E-3C5FB2BF7DDF}"/>
            </a:ext>
          </a:extLst>
        </xdr:cNvPr>
        <xdr:cNvCxnSpPr/>
      </xdr:nvCxnSpPr>
      <xdr:spPr>
        <a:xfrm flipV="1">
          <a:off x="18656300" y="10083068"/>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9D7FF049-16E8-4D96-AFDF-3B1832FEDEC6}"/>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D41AA1A-0FDB-4778-9B24-AFBD12DDCA5E}"/>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6521BF12-CC9F-4399-8772-3C636281C55D}"/>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7923C72F-5A69-4BC7-9285-0EAC653B2467}"/>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5E5D9462-459A-46E6-B175-F698B2FB0F6F}"/>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7461B3-1363-4F9C-AA1F-BEEBCE490FE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6C1C34A7-627C-49D1-A123-2230351EB26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51FFAF40-D811-4DC7-9D5F-BD2B4D742F5E}"/>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4B9FD10A-5667-4FDD-8FB0-76260621567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CC590E50-3D89-4EC1-B5C4-E354CEDA438F}"/>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FDF4B61F-1BE2-4DC1-A8BF-3C9A8498D489}"/>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119A20F-D715-4DF3-BB89-2CED4E2BEF3C}"/>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C58DCEB9-15FF-46C5-8ACB-A380DA1578C1}"/>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88168</xdr:rowOff>
    </xdr:from>
    <xdr:to>
      <xdr:col>107</xdr:col>
      <xdr:colOff>101600</xdr:colOff>
      <xdr:row>59</xdr:row>
      <xdr:rowOff>18318</xdr:rowOff>
    </xdr:to>
    <xdr:sp macro="" textlink="">
      <xdr:nvSpPr>
        <xdr:cNvPr id="810" name="楕円 809">
          <a:extLst>
            <a:ext uri="{FF2B5EF4-FFF2-40B4-BE49-F238E27FC236}">
              <a16:creationId xmlns:a16="http://schemas.microsoft.com/office/drawing/2014/main" id="{F5B7457B-68AF-4CE0-8A6D-A8EA81027177}"/>
            </a:ext>
          </a:extLst>
        </xdr:cNvPr>
        <xdr:cNvSpPr/>
      </xdr:nvSpPr>
      <xdr:spPr>
        <a:xfrm>
          <a:off x="20383500" y="1003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9445</xdr:rowOff>
    </xdr:from>
    <xdr:ext cx="249299" cy="259045"/>
    <xdr:sp macro="" textlink="">
      <xdr:nvSpPr>
        <xdr:cNvPr id="811" name="テキスト ボックス 810">
          <a:extLst>
            <a:ext uri="{FF2B5EF4-FFF2-40B4-BE49-F238E27FC236}">
              <a16:creationId xmlns:a16="http://schemas.microsoft.com/office/drawing/2014/main" id="{61B71635-5D2C-459B-BC63-1F1E514C4FA8}"/>
            </a:ext>
          </a:extLst>
        </xdr:cNvPr>
        <xdr:cNvSpPr txBox="1"/>
      </xdr:nvSpPr>
      <xdr:spPr>
        <a:xfrm>
          <a:off x="20309650" y="101249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88168</xdr:rowOff>
    </xdr:from>
    <xdr:to>
      <xdr:col>102</xdr:col>
      <xdr:colOff>165100</xdr:colOff>
      <xdr:row>59</xdr:row>
      <xdr:rowOff>18318</xdr:rowOff>
    </xdr:to>
    <xdr:sp macro="" textlink="">
      <xdr:nvSpPr>
        <xdr:cNvPr id="812" name="楕円 811">
          <a:extLst>
            <a:ext uri="{FF2B5EF4-FFF2-40B4-BE49-F238E27FC236}">
              <a16:creationId xmlns:a16="http://schemas.microsoft.com/office/drawing/2014/main" id="{9EE07CD1-F1F7-4B3C-AB27-A1A5A966D71D}"/>
            </a:ext>
          </a:extLst>
        </xdr:cNvPr>
        <xdr:cNvSpPr/>
      </xdr:nvSpPr>
      <xdr:spPr>
        <a:xfrm>
          <a:off x="19494500" y="1003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9445</xdr:rowOff>
    </xdr:from>
    <xdr:ext cx="249299" cy="259045"/>
    <xdr:sp macro="" textlink="">
      <xdr:nvSpPr>
        <xdr:cNvPr id="813" name="テキスト ボックス 812">
          <a:extLst>
            <a:ext uri="{FF2B5EF4-FFF2-40B4-BE49-F238E27FC236}">
              <a16:creationId xmlns:a16="http://schemas.microsoft.com/office/drawing/2014/main" id="{B2837477-48A7-47A5-B2CB-37C9977E5608}"/>
            </a:ext>
          </a:extLst>
        </xdr:cNvPr>
        <xdr:cNvSpPr txBox="1"/>
      </xdr:nvSpPr>
      <xdr:spPr>
        <a:xfrm>
          <a:off x="19420650" y="101249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88443</xdr:rowOff>
    </xdr:from>
    <xdr:to>
      <xdr:col>98</xdr:col>
      <xdr:colOff>38100</xdr:colOff>
      <xdr:row>59</xdr:row>
      <xdr:rowOff>18593</xdr:rowOff>
    </xdr:to>
    <xdr:sp macro="" textlink="">
      <xdr:nvSpPr>
        <xdr:cNvPr id="814" name="楕円 813">
          <a:extLst>
            <a:ext uri="{FF2B5EF4-FFF2-40B4-BE49-F238E27FC236}">
              <a16:creationId xmlns:a16="http://schemas.microsoft.com/office/drawing/2014/main" id="{7E5317E7-8994-40C8-A629-F290E5B0ECB2}"/>
            </a:ext>
          </a:extLst>
        </xdr:cNvPr>
        <xdr:cNvSpPr/>
      </xdr:nvSpPr>
      <xdr:spPr>
        <a:xfrm>
          <a:off x="18605500" y="1003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9720</xdr:rowOff>
    </xdr:from>
    <xdr:ext cx="249299" cy="259045"/>
    <xdr:sp macro="" textlink="">
      <xdr:nvSpPr>
        <xdr:cNvPr id="815" name="テキスト ボックス 814">
          <a:extLst>
            <a:ext uri="{FF2B5EF4-FFF2-40B4-BE49-F238E27FC236}">
              <a16:creationId xmlns:a16="http://schemas.microsoft.com/office/drawing/2014/main" id="{EE0E8193-BEAA-44AE-BD1C-F3E89DB958E3}"/>
            </a:ext>
          </a:extLst>
        </xdr:cNvPr>
        <xdr:cNvSpPr txBox="1"/>
      </xdr:nvSpPr>
      <xdr:spPr>
        <a:xfrm>
          <a:off x="18531650" y="10125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5144D964-2F90-4D52-B0B4-F6108E244A5A}"/>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71A434CC-D026-4E1D-9269-F13633942BAE}"/>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8BE4D88-E5DE-4B60-87D9-348723D52C68}"/>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E877581E-2FC2-4C12-A5FA-4CD59B6594FD}"/>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4C981338-E3E9-448B-AFAA-0C28BAA798B5}"/>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9DB1F4E7-5EC4-410E-B772-60421210146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39A76E7F-715E-4E48-A22C-64F70461C659}"/>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EFED336B-319F-476F-94AE-54F76FC6677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2E30B812-206D-482D-B483-48EC52A4498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646D3E8F-8745-443F-8725-9E0AF921A907}"/>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D5F8709E-2E6C-4A61-BDC9-621A17C714F7}"/>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DDC0BE5F-32CF-453D-A75F-7A9411F350FF}"/>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10C87674-4B28-476A-B77F-F365F2F622BF}"/>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593109A-2A76-4D27-B003-BD5D9F0BF9C4}"/>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8B000D8E-53F2-4CBD-B3F2-A6731FE1AD8B}"/>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15FAFA37-2FDC-4550-A000-79FAE40681CC}"/>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E251A6B9-78A3-4778-B5A7-B15C6BAFE215}"/>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5C5854B5-431C-41F9-96E6-6E4E25F96081}"/>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CC611104-52AE-435C-B875-19F0336DC7AA}"/>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99FF5B92-D49D-4FDA-B01B-412CFC96665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A6456733-CE21-4272-89DF-201387FA48A4}"/>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CC4F432C-A165-489A-826D-E20D9F335862}"/>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A7D6C27D-5ABF-46DF-AD9C-9F4EBD211941}"/>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DD5B8297-A827-4457-AD3C-BCF5E16107B5}"/>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181CBF36-F67D-4464-BBA3-00CD7D96A53E}"/>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B94F3AB4-92E0-4FB9-9F3B-7BE9B55E2AC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EB40D6AE-B5E0-40F4-BD7B-8ACC445BCD48}"/>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9593890A-67B9-4E83-9E8C-A1570AF01521}"/>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83682142-4E7E-4F62-9184-CF5AC6FC3E95}"/>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91534A48-52D9-4F4C-B8E7-1E309F338982}"/>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BD53224C-E9D4-42FC-9134-9D0760DD7B4B}"/>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155572</xdr:rowOff>
    </xdr:from>
    <xdr:to>
      <xdr:col>116</xdr:col>
      <xdr:colOff>63500</xdr:colOff>
      <xdr:row>78</xdr:row>
      <xdr:rowOff>9496</xdr:rowOff>
    </xdr:to>
    <xdr:cxnSp macro="">
      <xdr:nvCxnSpPr>
        <xdr:cNvPr id="847" name="直線コネクタ 846">
          <a:extLst>
            <a:ext uri="{FF2B5EF4-FFF2-40B4-BE49-F238E27FC236}">
              <a16:creationId xmlns:a16="http://schemas.microsoft.com/office/drawing/2014/main" id="{6EA514D4-36F2-4AF7-B076-28E46F785738}"/>
            </a:ext>
          </a:extLst>
        </xdr:cNvPr>
        <xdr:cNvCxnSpPr/>
      </xdr:nvCxnSpPr>
      <xdr:spPr>
        <a:xfrm flipV="1">
          <a:off x="21323300" y="13357222"/>
          <a:ext cx="838200" cy="2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D4064E3F-A021-421A-AF8B-F0DCCD6F0DC9}"/>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E86D0C64-2867-4BBE-BF2D-01F641E8BC42}"/>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9496</xdr:rowOff>
    </xdr:from>
    <xdr:to>
      <xdr:col>111</xdr:col>
      <xdr:colOff>177800</xdr:colOff>
      <xdr:row>78</xdr:row>
      <xdr:rowOff>22003</xdr:rowOff>
    </xdr:to>
    <xdr:cxnSp macro="">
      <xdr:nvCxnSpPr>
        <xdr:cNvPr id="850" name="直線コネクタ 849">
          <a:extLst>
            <a:ext uri="{FF2B5EF4-FFF2-40B4-BE49-F238E27FC236}">
              <a16:creationId xmlns:a16="http://schemas.microsoft.com/office/drawing/2014/main" id="{DA0AA52A-8131-4A7A-B631-F2D791A26745}"/>
            </a:ext>
          </a:extLst>
        </xdr:cNvPr>
        <xdr:cNvCxnSpPr/>
      </xdr:nvCxnSpPr>
      <xdr:spPr>
        <a:xfrm flipV="1">
          <a:off x="20434300" y="13382596"/>
          <a:ext cx="889000" cy="1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2DBD24DD-A683-4950-B283-6BB87AB3B2B4}"/>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21FCF654-8CF7-42C4-8BD8-346A291E47D1}"/>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22003</xdr:rowOff>
    </xdr:from>
    <xdr:to>
      <xdr:col>107</xdr:col>
      <xdr:colOff>50800</xdr:colOff>
      <xdr:row>78</xdr:row>
      <xdr:rowOff>56130</xdr:rowOff>
    </xdr:to>
    <xdr:cxnSp macro="">
      <xdr:nvCxnSpPr>
        <xdr:cNvPr id="853" name="直線コネクタ 852">
          <a:extLst>
            <a:ext uri="{FF2B5EF4-FFF2-40B4-BE49-F238E27FC236}">
              <a16:creationId xmlns:a16="http://schemas.microsoft.com/office/drawing/2014/main" id="{D5D34E1D-C36D-4162-84AD-497E3DEBB164}"/>
            </a:ext>
          </a:extLst>
        </xdr:cNvPr>
        <xdr:cNvCxnSpPr/>
      </xdr:nvCxnSpPr>
      <xdr:spPr>
        <a:xfrm flipV="1">
          <a:off x="19545300" y="13395103"/>
          <a:ext cx="889000" cy="3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7F0EFADD-079F-4D29-8CF7-56B60FCF2124}"/>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43F23F9B-0621-4815-B97A-B6C581232367}"/>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56130</xdr:rowOff>
    </xdr:from>
    <xdr:to>
      <xdr:col>102</xdr:col>
      <xdr:colOff>114300</xdr:colOff>
      <xdr:row>78</xdr:row>
      <xdr:rowOff>71317</xdr:rowOff>
    </xdr:to>
    <xdr:cxnSp macro="">
      <xdr:nvCxnSpPr>
        <xdr:cNvPr id="856" name="直線コネクタ 855">
          <a:extLst>
            <a:ext uri="{FF2B5EF4-FFF2-40B4-BE49-F238E27FC236}">
              <a16:creationId xmlns:a16="http://schemas.microsoft.com/office/drawing/2014/main" id="{8DA58BD4-30D6-4EE7-90BC-8DF2E1558BB3}"/>
            </a:ext>
          </a:extLst>
        </xdr:cNvPr>
        <xdr:cNvCxnSpPr/>
      </xdr:nvCxnSpPr>
      <xdr:spPr>
        <a:xfrm flipV="1">
          <a:off x="18656300" y="13429230"/>
          <a:ext cx="889000" cy="1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3B917A17-EFF7-4446-9027-D66A68370B43}"/>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1D515BE-22E2-48FC-B938-2FBDEDA0892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DB3D3277-EBEB-4984-897F-25D8E95A7584}"/>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3B82EFD5-2578-4D7C-8E9D-F6675C578354}"/>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28BE7EA8-4434-43E8-A280-C420119E18D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C2241B3B-8424-4C31-B4F6-965DCF90400D}"/>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BDD055A6-246F-46D9-90C2-E948C610A129}"/>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93EEB641-A24F-47AB-A99B-7A65F29FA04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8ECC529E-293E-4F92-AEBB-6BDC6BF559F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104772</xdr:rowOff>
    </xdr:from>
    <xdr:to>
      <xdr:col>116</xdr:col>
      <xdr:colOff>114300</xdr:colOff>
      <xdr:row>78</xdr:row>
      <xdr:rowOff>34922</xdr:rowOff>
    </xdr:to>
    <xdr:sp macro="" textlink="">
      <xdr:nvSpPr>
        <xdr:cNvPr id="866" name="楕円 865">
          <a:extLst>
            <a:ext uri="{FF2B5EF4-FFF2-40B4-BE49-F238E27FC236}">
              <a16:creationId xmlns:a16="http://schemas.microsoft.com/office/drawing/2014/main" id="{BB9EF743-5678-42D0-89CE-DCA614DBDF3A}"/>
            </a:ext>
          </a:extLst>
        </xdr:cNvPr>
        <xdr:cNvSpPr/>
      </xdr:nvSpPr>
      <xdr:spPr>
        <a:xfrm>
          <a:off x="22110700" y="1330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19699</xdr:rowOff>
    </xdr:from>
    <xdr:ext cx="534377" cy="259045"/>
    <xdr:sp macro="" textlink="">
      <xdr:nvSpPr>
        <xdr:cNvPr id="867" name="繰出金該当値テキスト">
          <a:extLst>
            <a:ext uri="{FF2B5EF4-FFF2-40B4-BE49-F238E27FC236}">
              <a16:creationId xmlns:a16="http://schemas.microsoft.com/office/drawing/2014/main" id="{D5766DB1-968F-4CF4-B657-8B615988DAF0}"/>
            </a:ext>
          </a:extLst>
        </xdr:cNvPr>
        <xdr:cNvSpPr txBox="1"/>
      </xdr:nvSpPr>
      <xdr:spPr>
        <a:xfrm>
          <a:off x="22212300" y="1322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130146</xdr:rowOff>
    </xdr:from>
    <xdr:to>
      <xdr:col>112</xdr:col>
      <xdr:colOff>38100</xdr:colOff>
      <xdr:row>78</xdr:row>
      <xdr:rowOff>60296</xdr:rowOff>
    </xdr:to>
    <xdr:sp macro="" textlink="">
      <xdr:nvSpPr>
        <xdr:cNvPr id="868" name="楕円 867">
          <a:extLst>
            <a:ext uri="{FF2B5EF4-FFF2-40B4-BE49-F238E27FC236}">
              <a16:creationId xmlns:a16="http://schemas.microsoft.com/office/drawing/2014/main" id="{EE182FD2-0F18-4E96-9420-50A271061464}"/>
            </a:ext>
          </a:extLst>
        </xdr:cNvPr>
        <xdr:cNvSpPr/>
      </xdr:nvSpPr>
      <xdr:spPr>
        <a:xfrm>
          <a:off x="21272500" y="1333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51423</xdr:rowOff>
    </xdr:from>
    <xdr:ext cx="534377" cy="259045"/>
    <xdr:sp macro="" textlink="">
      <xdr:nvSpPr>
        <xdr:cNvPr id="869" name="テキスト ボックス 868">
          <a:extLst>
            <a:ext uri="{FF2B5EF4-FFF2-40B4-BE49-F238E27FC236}">
              <a16:creationId xmlns:a16="http://schemas.microsoft.com/office/drawing/2014/main" id="{D73E923B-9FDB-423D-912A-048E0DF8DE90}"/>
            </a:ext>
          </a:extLst>
        </xdr:cNvPr>
        <xdr:cNvSpPr txBox="1"/>
      </xdr:nvSpPr>
      <xdr:spPr>
        <a:xfrm>
          <a:off x="21056111" y="1342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142653</xdr:rowOff>
    </xdr:from>
    <xdr:to>
      <xdr:col>107</xdr:col>
      <xdr:colOff>101600</xdr:colOff>
      <xdr:row>78</xdr:row>
      <xdr:rowOff>72803</xdr:rowOff>
    </xdr:to>
    <xdr:sp macro="" textlink="">
      <xdr:nvSpPr>
        <xdr:cNvPr id="870" name="楕円 869">
          <a:extLst>
            <a:ext uri="{FF2B5EF4-FFF2-40B4-BE49-F238E27FC236}">
              <a16:creationId xmlns:a16="http://schemas.microsoft.com/office/drawing/2014/main" id="{613E31C6-5EF3-42CB-8F36-CA5C40E52B7A}"/>
            </a:ext>
          </a:extLst>
        </xdr:cNvPr>
        <xdr:cNvSpPr/>
      </xdr:nvSpPr>
      <xdr:spPr>
        <a:xfrm>
          <a:off x="20383500" y="1334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63930</xdr:rowOff>
    </xdr:from>
    <xdr:ext cx="534377" cy="259045"/>
    <xdr:sp macro="" textlink="">
      <xdr:nvSpPr>
        <xdr:cNvPr id="871" name="テキスト ボックス 870">
          <a:extLst>
            <a:ext uri="{FF2B5EF4-FFF2-40B4-BE49-F238E27FC236}">
              <a16:creationId xmlns:a16="http://schemas.microsoft.com/office/drawing/2014/main" id="{E8A575E0-6BD0-4717-B76C-8D6EABCE2D17}"/>
            </a:ext>
          </a:extLst>
        </xdr:cNvPr>
        <xdr:cNvSpPr txBox="1"/>
      </xdr:nvSpPr>
      <xdr:spPr>
        <a:xfrm>
          <a:off x="20167111" y="134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5330</xdr:rowOff>
    </xdr:from>
    <xdr:to>
      <xdr:col>102</xdr:col>
      <xdr:colOff>165100</xdr:colOff>
      <xdr:row>78</xdr:row>
      <xdr:rowOff>106930</xdr:rowOff>
    </xdr:to>
    <xdr:sp macro="" textlink="">
      <xdr:nvSpPr>
        <xdr:cNvPr id="872" name="楕円 871">
          <a:extLst>
            <a:ext uri="{FF2B5EF4-FFF2-40B4-BE49-F238E27FC236}">
              <a16:creationId xmlns:a16="http://schemas.microsoft.com/office/drawing/2014/main" id="{17B6ED16-62A3-4FED-B094-9348E554C244}"/>
            </a:ext>
          </a:extLst>
        </xdr:cNvPr>
        <xdr:cNvSpPr/>
      </xdr:nvSpPr>
      <xdr:spPr>
        <a:xfrm>
          <a:off x="19494500" y="1337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98057</xdr:rowOff>
    </xdr:from>
    <xdr:ext cx="534377" cy="259045"/>
    <xdr:sp macro="" textlink="">
      <xdr:nvSpPr>
        <xdr:cNvPr id="873" name="テキスト ボックス 872">
          <a:extLst>
            <a:ext uri="{FF2B5EF4-FFF2-40B4-BE49-F238E27FC236}">
              <a16:creationId xmlns:a16="http://schemas.microsoft.com/office/drawing/2014/main" id="{EDC7281A-8A91-4BF1-B161-F81EB331C183}"/>
            </a:ext>
          </a:extLst>
        </xdr:cNvPr>
        <xdr:cNvSpPr txBox="1"/>
      </xdr:nvSpPr>
      <xdr:spPr>
        <a:xfrm>
          <a:off x="19278111" y="1347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20517</xdr:rowOff>
    </xdr:from>
    <xdr:to>
      <xdr:col>98</xdr:col>
      <xdr:colOff>38100</xdr:colOff>
      <xdr:row>78</xdr:row>
      <xdr:rowOff>122117</xdr:rowOff>
    </xdr:to>
    <xdr:sp macro="" textlink="">
      <xdr:nvSpPr>
        <xdr:cNvPr id="874" name="楕円 873">
          <a:extLst>
            <a:ext uri="{FF2B5EF4-FFF2-40B4-BE49-F238E27FC236}">
              <a16:creationId xmlns:a16="http://schemas.microsoft.com/office/drawing/2014/main" id="{7BB5E9B8-8157-4F2B-B081-D69017455B5C}"/>
            </a:ext>
          </a:extLst>
        </xdr:cNvPr>
        <xdr:cNvSpPr/>
      </xdr:nvSpPr>
      <xdr:spPr>
        <a:xfrm>
          <a:off x="18605500" y="1339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113244</xdr:rowOff>
    </xdr:from>
    <xdr:ext cx="534377" cy="259045"/>
    <xdr:sp macro="" textlink="">
      <xdr:nvSpPr>
        <xdr:cNvPr id="875" name="テキスト ボックス 874">
          <a:extLst>
            <a:ext uri="{FF2B5EF4-FFF2-40B4-BE49-F238E27FC236}">
              <a16:creationId xmlns:a16="http://schemas.microsoft.com/office/drawing/2014/main" id="{0995C14E-82A4-403C-A1B7-F4AF35E855D7}"/>
            </a:ext>
          </a:extLst>
        </xdr:cNvPr>
        <xdr:cNvSpPr txBox="1"/>
      </xdr:nvSpPr>
      <xdr:spPr>
        <a:xfrm>
          <a:off x="18389111" y="1348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9445CA63-C579-446B-8BA0-52BD5D2111D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348A655C-FE70-4884-91F0-B6E2B60424DB}"/>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E1AB66FA-3411-464B-8E25-447AEEBCF9F4}"/>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C99763AB-89E1-46C6-82DD-3215672653F6}"/>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48E2A8E1-EE72-4BC2-8608-AE416A1639C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BCDF404F-A8CF-4187-AE00-CEC7C68DDC42}"/>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B812A8A1-7013-420B-9CF6-D3C7CACCD7DA}"/>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A2CCB3C-F90B-48F5-98B0-469C991594E6}"/>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E2A4029E-655C-4EDA-AF23-830393FE7F2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BEB69E34-4317-4DF1-8EEE-2421C1910373}"/>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B02769DE-E0B9-4C83-A400-81622CF3D568}"/>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C132929-7EEB-4E99-8304-25A441AA929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92414748-4BB8-4AE1-9DAE-AD0BFB1A6C8F}"/>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AACD8FA-A528-4B4D-A80C-F1B11E4A5754}"/>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BC5F3CEF-F339-4051-83B1-23B284FAF462}"/>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F17CCF13-27D4-4EA4-B8DF-48489B6315D9}"/>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9093EA92-7E63-44A6-9D98-F280699EF0B9}"/>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C80043C5-CD05-4932-8B86-FC5E38B0112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B76D0AEB-242D-4828-B601-D549168FA5ED}"/>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16BA72A3-885B-4906-B3E3-8D783E06377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135F2AEF-84BE-4B2E-9550-29F8B541B732}"/>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C4CBD483-2140-4CF8-BB34-A54907D668E8}"/>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F1B6DE77-E050-4BA7-9C8F-FB58BB53D96F}"/>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F759FD93-0A12-49A2-8701-DFAD3B766FB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7B4BE794-25DC-45C3-9436-8172B42E71F6}"/>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F85577A6-DFE5-4047-9CD0-D7813049CB86}"/>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3E1CE858-D0C4-40A2-9973-488D606A57A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4C7CD0EB-1D38-416E-BAB8-52F1B8B5478B}"/>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A6091235-B9FA-4093-9FAC-24CF38ADE91F}"/>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A3DB62E8-69C4-4FBF-8BB2-49807DBE80A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159681C6-3F3B-4473-9BC6-3E6E3A4960EE}"/>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C75AC0EB-7E39-46AD-91A2-DE540E0819D6}"/>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EBB5F804-1CCA-4AEF-82B9-210F8FECFE3A}"/>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9977B324-13B8-430F-AFE8-5C4779627A2B}"/>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B6562288-9F00-452C-A19F-0159130F3A61}"/>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503C6A46-42C3-48F5-B6CB-A5F9F55809BB}"/>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DF2F112C-58B1-4219-A4ED-565A29F9E3D3}"/>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3F0FCDB-23DB-4A53-8EA5-1C75C201A4EC}"/>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D5DE819E-4562-4D08-9606-C87D4287C739}"/>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3A60D277-F5FF-487C-9D03-F349262B5ACD}"/>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C7887AA5-0DA6-423C-B821-C1997E5B2005}"/>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8EA4B270-064E-4E14-A6BD-7793E967C11F}"/>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5BA0C71A-9364-41AC-9F34-56BA25B5656F}"/>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3887C2E-7A08-4C27-99A3-49CCAE3A992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8FBCD426-2120-44AD-AED7-30BE2EA66C2F}"/>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1219BEE1-3F32-4328-8624-70F59BE74025}"/>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52295F1-12BF-43D4-96D6-5274E2CACD19}"/>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ED3F9E0C-7293-430F-8A5A-66E0D3FA4D27}"/>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76F4067A-F2E3-42D4-97A4-5BC0933D6FCE}"/>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BF5D2C74-CF90-49FE-880D-183BF1D570C7}"/>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B12771B3-86F0-433B-B342-2467E4B6089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FBD1FF85-1B89-4024-9406-327817B621F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527</a:t>
          </a:r>
          <a:r>
            <a:rPr kumimoji="1" lang="ja-JP" altLang="en-US" sz="1300">
              <a:latin typeface="ＭＳ Ｐゴシック" panose="020B0600070205080204" pitchFamily="50" charset="-128"/>
              <a:ea typeface="ＭＳ Ｐゴシック" panose="020B0600070205080204" pitchFamily="50" charset="-128"/>
            </a:rPr>
            <a:t>千円となっている。</a:t>
          </a:r>
        </a:p>
        <a:p>
          <a:r>
            <a:rPr kumimoji="1" lang="ja-JP" altLang="en-US" sz="1300">
              <a:latin typeface="ＭＳ Ｐゴシック" panose="020B0600070205080204" pitchFamily="50" charset="-128"/>
              <a:ea typeface="ＭＳ Ｐゴシック" panose="020B0600070205080204" pitchFamily="50" charset="-128"/>
            </a:rPr>
            <a:t>　類似団体内平均と比較して、物件費、扶助費、補助費等、普通建設事業費が平均値を上回っている。</a:t>
          </a:r>
        </a:p>
        <a:p>
          <a:r>
            <a:rPr kumimoji="1" lang="ja-JP" altLang="en-US" sz="1300">
              <a:latin typeface="ＭＳ Ｐゴシック" panose="020B0600070205080204" pitchFamily="50" charset="-128"/>
              <a:ea typeface="ＭＳ Ｐゴシック" panose="020B0600070205080204" pitchFamily="50" charset="-128"/>
            </a:rPr>
            <a:t>　それぞれ、物件費は放課後児童健全育成事業に係る委託料など、扶助費は定額減税補足給付金など、補助費等は就学前教育・保育施設整備に係る補助金など、普通建設事業費（うち更新整備）は菊陽杉並木公園拡張整備事業（スポーツ施設整備）、菊陽空港線延伸計画道路事業、武蔵ヶ丘北小学校校舎・給食室新築事業などの事業費の増が要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EDB158-AAFE-4620-A110-22EFCCB3484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E6C2B32-E781-45DF-84BA-B20F89932C9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D9F3185-5188-4D63-9A7E-C6E2F2C33FB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8CB4E40-B8EF-4846-88D5-46824E2AA953}"/>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E2E0C1A-DE42-4ECA-A28D-A6FBBFBCEF0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8B7460-F467-4EB3-873D-CA1E4E32462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746FEF-5AC4-4011-8E55-FCA3629D7BD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382972-88C3-49B3-89F0-9CDEFCA4095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E05B5B-A075-49B3-B0B5-0F3B9689A5A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75DD460-0149-4F4F-B521-7D6C1BE09DF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43,761
42,729
37.46
24,332,933
23,081,866
905,262
10,217,669
19,698,755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3A8B39D-F8B1-4D9A-9857-E310A15E6BE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485978-C13E-4470-B1F6-70C556B830A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43CEC8D-0074-4037-90EE-8C2BBC6DC6A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F081F0-3F27-46A4-9D84-CC646DCE3A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12D6DF-4EE3-49F2-A7C0-E1441ECA8C6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6330C72-1355-4E30-8184-2F030DD5ED8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E8C79B2-085C-4471-8DA0-E0DBAC4C596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B1E397E-5F6D-4838-967B-18458F6B0AB3}"/>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B47F872-0B3A-4C60-AE89-84758468EA2B}"/>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E8D16DA-9BD3-47CD-8AAE-7CED2ECC4F6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2A8BC9F-C892-4275-B90B-7FE0C4792491}"/>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1570BDD-0547-4652-B4CF-FE5D6DBBF9C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B3DEB85-14C0-41CA-BA01-577C8C6A8A6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09F892F-41FB-42C5-9F4A-E13771642C1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43CA18-422E-412F-9F70-E58E04B81C7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0C22577-01E4-426A-8D4B-210C99099F0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D52300-F46F-4A10-9F58-EE4DB9A3464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FCFCE747-5961-45E4-AF06-1580586C5DCE}"/>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55121B0-8225-48B5-A34B-736FEB30B9B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BDA544E-F8C0-4F1C-BA0F-32B3AE0A444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3FBC3C5-54F5-4987-855B-7C6996CFC2A3}"/>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8A45FCE-0E1A-4AB7-93F3-68FB2C31AED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084A20D-9EE5-4569-93D4-3FB73266D6A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08AB27A-FEE8-4FA6-B5B9-199ADB5F5AB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CE192AE-8AE2-47EA-BDFC-E412A83069F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B48E200-4A04-4B0A-A532-E29178D920E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2B08701-B312-4258-9F1F-9400F1C56EE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F3F9C3F-0C8E-474A-B92C-2BC079B536E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E92CF84-7047-4EDF-8C58-8D25B67A777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1E3023C-1459-4838-892E-F91C7EDEBC8E}"/>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892D889-9EE4-422E-8275-1A5ADBD015DF}"/>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AF36C3F-6E4F-4759-BEE7-E8F64219F2EE}"/>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5FA1C0B4-2995-4179-85CD-2E4EC3B28983}"/>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BBF6834F-D48D-4B43-929B-74C2542E133D}"/>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C7A4FFF5-EBE5-44B2-8F8B-0E2EE0B9192C}"/>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79F71EEF-A29A-4242-9F62-4966B30CEEF6}"/>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677AE0F2-E7AA-47D4-ABB7-366531159F6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23B3252A-44B9-40AA-9FE5-23BF70BD0D61}"/>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4057CA72-20E9-4CC7-947A-7675CE78FDCC}"/>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4D4080EF-4EF9-466C-B8C6-42987D097B95}"/>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367E688-8728-45F4-8DCC-B0D4E224EE93}"/>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2337E044-6DFC-409B-AD05-C377BA5BA21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1768019D-DF60-4933-9ADA-63460930B3C6}"/>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E37F4A7C-9707-46C3-A4B1-C5BEECA19D8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40076405-B102-4C4D-9067-5D6F2010D798}"/>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F10B7C96-CF30-4664-A328-5A22CDE42DFF}"/>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B41957BC-C044-4D92-975E-E5DC2146AFB2}"/>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21C9CB1C-9AF0-4248-8AC3-F7F37F4D354F}"/>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8A9FC7E3-2381-4DA4-B9D9-5C53199474D9}"/>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155702</xdr:rowOff>
    </xdr:from>
    <xdr:to>
      <xdr:col>24</xdr:col>
      <xdr:colOff>63500</xdr:colOff>
      <xdr:row>37</xdr:row>
      <xdr:rowOff>9017</xdr:rowOff>
    </xdr:to>
    <xdr:cxnSp macro="">
      <xdr:nvCxnSpPr>
        <xdr:cNvPr id="61" name="直線コネクタ 60">
          <a:extLst>
            <a:ext uri="{FF2B5EF4-FFF2-40B4-BE49-F238E27FC236}">
              <a16:creationId xmlns:a16="http://schemas.microsoft.com/office/drawing/2014/main" id="{5B833029-6A09-4997-90D6-D7406FE437AC}"/>
            </a:ext>
          </a:extLst>
        </xdr:cNvPr>
        <xdr:cNvCxnSpPr/>
      </xdr:nvCxnSpPr>
      <xdr:spPr>
        <a:xfrm flipV="1">
          <a:off x="3797300" y="6327902"/>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6390459C-A8EF-482F-9521-5DFB69AF4135}"/>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443A4BDE-33DC-4B54-A5A7-C0DB3582B796}"/>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9017</xdr:rowOff>
    </xdr:from>
    <xdr:to>
      <xdr:col>19</xdr:col>
      <xdr:colOff>177800</xdr:colOff>
      <xdr:row>37</xdr:row>
      <xdr:rowOff>91694</xdr:rowOff>
    </xdr:to>
    <xdr:cxnSp macro="">
      <xdr:nvCxnSpPr>
        <xdr:cNvPr id="64" name="直線コネクタ 63">
          <a:extLst>
            <a:ext uri="{FF2B5EF4-FFF2-40B4-BE49-F238E27FC236}">
              <a16:creationId xmlns:a16="http://schemas.microsoft.com/office/drawing/2014/main" id="{5074CD31-99B0-4F28-8750-DE6D26033F4B}"/>
            </a:ext>
          </a:extLst>
        </xdr:cNvPr>
        <xdr:cNvCxnSpPr/>
      </xdr:nvCxnSpPr>
      <xdr:spPr>
        <a:xfrm flipV="1">
          <a:off x="2908300" y="6352667"/>
          <a:ext cx="889000" cy="8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1D7A4148-856F-4244-B5DA-ABDDD5B75769}"/>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8441E7D3-8642-49BA-9293-9CD9D1BF8E18}"/>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81788</xdr:rowOff>
    </xdr:from>
    <xdr:to>
      <xdr:col>15</xdr:col>
      <xdr:colOff>50800</xdr:colOff>
      <xdr:row>37</xdr:row>
      <xdr:rowOff>91694</xdr:rowOff>
    </xdr:to>
    <xdr:cxnSp macro="">
      <xdr:nvCxnSpPr>
        <xdr:cNvPr id="67" name="直線コネクタ 66">
          <a:extLst>
            <a:ext uri="{FF2B5EF4-FFF2-40B4-BE49-F238E27FC236}">
              <a16:creationId xmlns:a16="http://schemas.microsoft.com/office/drawing/2014/main" id="{154077AE-7B84-4865-A57E-852A74EB3BD0}"/>
            </a:ext>
          </a:extLst>
        </xdr:cNvPr>
        <xdr:cNvCxnSpPr/>
      </xdr:nvCxnSpPr>
      <xdr:spPr>
        <a:xfrm>
          <a:off x="2019300" y="6425438"/>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AED0A608-B692-4876-958C-452928268805}"/>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734407D6-5BAA-4433-A81D-43F43BE5059E}"/>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68072</xdr:rowOff>
    </xdr:from>
    <xdr:to>
      <xdr:col>10</xdr:col>
      <xdr:colOff>114300</xdr:colOff>
      <xdr:row>37</xdr:row>
      <xdr:rowOff>81788</xdr:rowOff>
    </xdr:to>
    <xdr:cxnSp macro="">
      <xdr:nvCxnSpPr>
        <xdr:cNvPr id="70" name="直線コネクタ 69">
          <a:extLst>
            <a:ext uri="{FF2B5EF4-FFF2-40B4-BE49-F238E27FC236}">
              <a16:creationId xmlns:a16="http://schemas.microsoft.com/office/drawing/2014/main" id="{BAFF6B7E-416C-41D4-AFBA-59DF294F21B2}"/>
            </a:ext>
          </a:extLst>
        </xdr:cNvPr>
        <xdr:cNvCxnSpPr/>
      </xdr:nvCxnSpPr>
      <xdr:spPr>
        <a:xfrm>
          <a:off x="1130300" y="641172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721C32F0-841D-4EC4-AD3F-93B54DA9B6ED}"/>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A0071237-A178-4B63-A93E-2A240E6BD84E}"/>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291E2420-5034-4B04-8311-EDB2A18B41E7}"/>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54CB193E-E277-4924-B400-DB821E931F55}"/>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38AF8C0-999F-4B3F-A15D-13ACFF79FBF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371A5FE-FF4B-4686-897A-1E301651C45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0334A2C-BEE2-4BE6-A27E-A04D83CFD3C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3405B709-949D-490B-B165-1893C476ED25}"/>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A1E0AFF-6FE6-40CE-A550-6807D331E4ED}"/>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104902</xdr:rowOff>
    </xdr:from>
    <xdr:to>
      <xdr:col>24</xdr:col>
      <xdr:colOff>114300</xdr:colOff>
      <xdr:row>37</xdr:row>
      <xdr:rowOff>35052</xdr:rowOff>
    </xdr:to>
    <xdr:sp macro="" textlink="">
      <xdr:nvSpPr>
        <xdr:cNvPr id="80" name="楕円 79">
          <a:extLst>
            <a:ext uri="{FF2B5EF4-FFF2-40B4-BE49-F238E27FC236}">
              <a16:creationId xmlns:a16="http://schemas.microsoft.com/office/drawing/2014/main" id="{1D596639-9B11-4088-9203-18917FAD9CD8}"/>
            </a:ext>
          </a:extLst>
        </xdr:cNvPr>
        <xdr:cNvSpPr/>
      </xdr:nvSpPr>
      <xdr:spPr>
        <a:xfrm>
          <a:off x="4584700" y="627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83329</xdr:rowOff>
    </xdr:from>
    <xdr:ext cx="469744" cy="259045"/>
    <xdr:sp macro="" textlink="">
      <xdr:nvSpPr>
        <xdr:cNvPr id="81" name="議会費該当値テキスト">
          <a:extLst>
            <a:ext uri="{FF2B5EF4-FFF2-40B4-BE49-F238E27FC236}">
              <a16:creationId xmlns:a16="http://schemas.microsoft.com/office/drawing/2014/main" id="{8CEABBC4-2278-473A-A3CF-F9B5862871E2}"/>
            </a:ext>
          </a:extLst>
        </xdr:cNvPr>
        <xdr:cNvSpPr txBox="1"/>
      </xdr:nvSpPr>
      <xdr:spPr>
        <a:xfrm>
          <a:off x="4686300" y="625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129667</xdr:rowOff>
    </xdr:from>
    <xdr:to>
      <xdr:col>20</xdr:col>
      <xdr:colOff>38100</xdr:colOff>
      <xdr:row>37</xdr:row>
      <xdr:rowOff>59817</xdr:rowOff>
    </xdr:to>
    <xdr:sp macro="" textlink="">
      <xdr:nvSpPr>
        <xdr:cNvPr id="82" name="楕円 81">
          <a:extLst>
            <a:ext uri="{FF2B5EF4-FFF2-40B4-BE49-F238E27FC236}">
              <a16:creationId xmlns:a16="http://schemas.microsoft.com/office/drawing/2014/main" id="{EDCA135C-EBFD-4710-821C-2D69622BAFB6}"/>
            </a:ext>
          </a:extLst>
        </xdr:cNvPr>
        <xdr:cNvSpPr/>
      </xdr:nvSpPr>
      <xdr:spPr>
        <a:xfrm>
          <a:off x="3746500" y="630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50944</xdr:rowOff>
    </xdr:from>
    <xdr:ext cx="469744" cy="259045"/>
    <xdr:sp macro="" textlink="">
      <xdr:nvSpPr>
        <xdr:cNvPr id="83" name="テキスト ボックス 82">
          <a:extLst>
            <a:ext uri="{FF2B5EF4-FFF2-40B4-BE49-F238E27FC236}">
              <a16:creationId xmlns:a16="http://schemas.microsoft.com/office/drawing/2014/main" id="{6D6C3DD5-E285-41C0-94CB-4DF8647C8918}"/>
            </a:ext>
          </a:extLst>
        </xdr:cNvPr>
        <xdr:cNvSpPr txBox="1"/>
      </xdr:nvSpPr>
      <xdr:spPr>
        <a:xfrm>
          <a:off x="3562428" y="639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40894</xdr:rowOff>
    </xdr:from>
    <xdr:to>
      <xdr:col>15</xdr:col>
      <xdr:colOff>101600</xdr:colOff>
      <xdr:row>37</xdr:row>
      <xdr:rowOff>142494</xdr:rowOff>
    </xdr:to>
    <xdr:sp macro="" textlink="">
      <xdr:nvSpPr>
        <xdr:cNvPr id="84" name="楕円 83">
          <a:extLst>
            <a:ext uri="{FF2B5EF4-FFF2-40B4-BE49-F238E27FC236}">
              <a16:creationId xmlns:a16="http://schemas.microsoft.com/office/drawing/2014/main" id="{BB35FADC-1670-45D7-A240-50EC2DF10C85}"/>
            </a:ext>
          </a:extLst>
        </xdr:cNvPr>
        <xdr:cNvSpPr/>
      </xdr:nvSpPr>
      <xdr:spPr>
        <a:xfrm>
          <a:off x="28575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133621</xdr:rowOff>
    </xdr:from>
    <xdr:ext cx="469744" cy="259045"/>
    <xdr:sp macro="" textlink="">
      <xdr:nvSpPr>
        <xdr:cNvPr id="85" name="テキスト ボックス 84">
          <a:extLst>
            <a:ext uri="{FF2B5EF4-FFF2-40B4-BE49-F238E27FC236}">
              <a16:creationId xmlns:a16="http://schemas.microsoft.com/office/drawing/2014/main" id="{3A9B7EA4-584A-4003-A259-2C35468F9C0A}"/>
            </a:ext>
          </a:extLst>
        </xdr:cNvPr>
        <xdr:cNvSpPr txBox="1"/>
      </xdr:nvSpPr>
      <xdr:spPr>
        <a:xfrm>
          <a:off x="2673428" y="647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30988</xdr:rowOff>
    </xdr:from>
    <xdr:to>
      <xdr:col>10</xdr:col>
      <xdr:colOff>165100</xdr:colOff>
      <xdr:row>37</xdr:row>
      <xdr:rowOff>132588</xdr:rowOff>
    </xdr:to>
    <xdr:sp macro="" textlink="">
      <xdr:nvSpPr>
        <xdr:cNvPr id="86" name="楕円 85">
          <a:extLst>
            <a:ext uri="{FF2B5EF4-FFF2-40B4-BE49-F238E27FC236}">
              <a16:creationId xmlns:a16="http://schemas.microsoft.com/office/drawing/2014/main" id="{4558DFCE-9F78-4F83-A70B-842AA6AD80CC}"/>
            </a:ext>
          </a:extLst>
        </xdr:cNvPr>
        <xdr:cNvSpPr/>
      </xdr:nvSpPr>
      <xdr:spPr>
        <a:xfrm>
          <a:off x="1968500" y="637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123715</xdr:rowOff>
    </xdr:from>
    <xdr:ext cx="469744" cy="259045"/>
    <xdr:sp macro="" textlink="">
      <xdr:nvSpPr>
        <xdr:cNvPr id="87" name="テキスト ボックス 86">
          <a:extLst>
            <a:ext uri="{FF2B5EF4-FFF2-40B4-BE49-F238E27FC236}">
              <a16:creationId xmlns:a16="http://schemas.microsoft.com/office/drawing/2014/main" id="{52515A0A-AF72-4FBC-AEA1-C8C237C7B97A}"/>
            </a:ext>
          </a:extLst>
        </xdr:cNvPr>
        <xdr:cNvSpPr txBox="1"/>
      </xdr:nvSpPr>
      <xdr:spPr>
        <a:xfrm>
          <a:off x="1784428" y="646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17272</xdr:rowOff>
    </xdr:from>
    <xdr:to>
      <xdr:col>6</xdr:col>
      <xdr:colOff>38100</xdr:colOff>
      <xdr:row>37</xdr:row>
      <xdr:rowOff>118872</xdr:rowOff>
    </xdr:to>
    <xdr:sp macro="" textlink="">
      <xdr:nvSpPr>
        <xdr:cNvPr id="88" name="楕円 87">
          <a:extLst>
            <a:ext uri="{FF2B5EF4-FFF2-40B4-BE49-F238E27FC236}">
              <a16:creationId xmlns:a16="http://schemas.microsoft.com/office/drawing/2014/main" id="{E49F06EB-294F-4ED6-8994-303D2BF1CC6A}"/>
            </a:ext>
          </a:extLst>
        </xdr:cNvPr>
        <xdr:cNvSpPr/>
      </xdr:nvSpPr>
      <xdr:spPr>
        <a:xfrm>
          <a:off x="1079500" y="636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109999</xdr:rowOff>
    </xdr:from>
    <xdr:ext cx="469744" cy="259045"/>
    <xdr:sp macro="" textlink="">
      <xdr:nvSpPr>
        <xdr:cNvPr id="89" name="テキスト ボックス 88">
          <a:extLst>
            <a:ext uri="{FF2B5EF4-FFF2-40B4-BE49-F238E27FC236}">
              <a16:creationId xmlns:a16="http://schemas.microsoft.com/office/drawing/2014/main" id="{D4148A57-7A5C-4F95-92FB-AB8B634BE8F2}"/>
            </a:ext>
          </a:extLst>
        </xdr:cNvPr>
        <xdr:cNvSpPr txBox="1"/>
      </xdr:nvSpPr>
      <xdr:spPr>
        <a:xfrm>
          <a:off x="895428" y="645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8E792C6-0975-4F32-B813-BE5EC745868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CF14AD5D-1D92-40D9-B487-4207BDDE354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DAF4D508-C9E1-4F6E-8111-31D90F09D8B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BB5F8DD8-783F-471B-8A73-76405249033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B4E237F8-F69F-4582-BFDD-68603CCD8E55}"/>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BA54A1E0-D638-4BF2-A28D-7D56EF12D4E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0C51051-7953-4A6B-A638-D35BD9C4D96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77AFA4B3-6854-4CDC-A519-F6CC20892E3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4A3F1564-F8D6-4D49-A1CA-0940CAC782B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7525BFE4-431B-4F2E-9CB6-FB126EE40D64}"/>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58D06ECD-B374-4C96-8ECA-6B418D4AF8D7}"/>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90671EA6-8AF9-41F2-9A80-BB5662F3A294}"/>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9F036C09-CD24-4880-B1A2-802DDA80776D}"/>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E5B89C72-46BC-497E-A1B9-F17418721C5B}"/>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64DF0EEA-DBD7-47E2-AC94-58DEEDED790B}"/>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3FDF19DA-9030-48CC-B717-1489C1826618}"/>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EF8CD152-5B29-4625-A926-BE8091BC6CE8}"/>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F2EBD8EC-89C4-4148-8A08-FB39324352D1}"/>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CC60FC9-B102-45B0-B417-665DD60D3504}"/>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4DB9E1A3-09F1-4EBA-AF1D-E47923FE7678}"/>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9DE2FB94-77D0-4701-942A-C6A4B3010DE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EBB852F5-E7A7-4E8D-82E6-4A015CCC737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83A022A9-886E-4C40-925F-DDA8009C872E}"/>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4DE43FF9-44B2-44C9-90CE-C1DB4FF340DE}"/>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B1464426-EF77-4C7A-BCEF-CD4D741E49EC}"/>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FA0D84CF-D138-4E1C-AE8F-D2344FD1823B}"/>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D91D72A7-F729-4ED6-A916-70C599034615}"/>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786BB9FE-2AAA-4252-AF3C-1DB1B6BD07DF}"/>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5916</xdr:rowOff>
    </xdr:from>
    <xdr:to>
      <xdr:col>24</xdr:col>
      <xdr:colOff>63500</xdr:colOff>
      <xdr:row>58</xdr:row>
      <xdr:rowOff>19346</xdr:rowOff>
    </xdr:to>
    <xdr:cxnSp macro="">
      <xdr:nvCxnSpPr>
        <xdr:cNvPr id="118" name="直線コネクタ 117">
          <a:extLst>
            <a:ext uri="{FF2B5EF4-FFF2-40B4-BE49-F238E27FC236}">
              <a16:creationId xmlns:a16="http://schemas.microsoft.com/office/drawing/2014/main" id="{E3B95BEF-4D96-48A0-8F93-86ECD2163B78}"/>
            </a:ext>
          </a:extLst>
        </xdr:cNvPr>
        <xdr:cNvCxnSpPr/>
      </xdr:nvCxnSpPr>
      <xdr:spPr>
        <a:xfrm flipV="1">
          <a:off x="3797300" y="9950016"/>
          <a:ext cx="8382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6A4291A1-FD8A-436C-9966-B5B8247984FB}"/>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7B30EB59-9177-4160-BA29-17CE6B0CC736}"/>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19346</xdr:rowOff>
    </xdr:from>
    <xdr:to>
      <xdr:col>19</xdr:col>
      <xdr:colOff>177800</xdr:colOff>
      <xdr:row>58</xdr:row>
      <xdr:rowOff>21723</xdr:rowOff>
    </xdr:to>
    <xdr:cxnSp macro="">
      <xdr:nvCxnSpPr>
        <xdr:cNvPr id="121" name="直線コネクタ 120">
          <a:extLst>
            <a:ext uri="{FF2B5EF4-FFF2-40B4-BE49-F238E27FC236}">
              <a16:creationId xmlns:a16="http://schemas.microsoft.com/office/drawing/2014/main" id="{98040391-31EA-4C7F-A9E4-8B5923DCDF73}"/>
            </a:ext>
          </a:extLst>
        </xdr:cNvPr>
        <xdr:cNvCxnSpPr/>
      </xdr:nvCxnSpPr>
      <xdr:spPr>
        <a:xfrm flipV="1">
          <a:off x="2908300" y="9963446"/>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E90DA51E-344A-4602-AF70-00B369C338E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8B3544FF-A3EE-4D87-A30A-DEF4214CE9BF}"/>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21723</xdr:rowOff>
    </xdr:from>
    <xdr:to>
      <xdr:col>15</xdr:col>
      <xdr:colOff>50800</xdr:colOff>
      <xdr:row>58</xdr:row>
      <xdr:rowOff>46972</xdr:rowOff>
    </xdr:to>
    <xdr:cxnSp macro="">
      <xdr:nvCxnSpPr>
        <xdr:cNvPr id="124" name="直線コネクタ 123">
          <a:extLst>
            <a:ext uri="{FF2B5EF4-FFF2-40B4-BE49-F238E27FC236}">
              <a16:creationId xmlns:a16="http://schemas.microsoft.com/office/drawing/2014/main" id="{4790BDAE-E339-48DA-A19F-D655E472EC31}"/>
            </a:ext>
          </a:extLst>
        </xdr:cNvPr>
        <xdr:cNvCxnSpPr/>
      </xdr:nvCxnSpPr>
      <xdr:spPr>
        <a:xfrm flipV="1">
          <a:off x="2019300" y="9965823"/>
          <a:ext cx="889000" cy="2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2BFAD972-3167-4758-841A-3046B50A7CF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934B468D-F5D6-482F-A702-A6791590FFB3}"/>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6788</xdr:rowOff>
    </xdr:from>
    <xdr:to>
      <xdr:col>10</xdr:col>
      <xdr:colOff>114300</xdr:colOff>
      <xdr:row>58</xdr:row>
      <xdr:rowOff>46972</xdr:rowOff>
    </xdr:to>
    <xdr:cxnSp macro="">
      <xdr:nvCxnSpPr>
        <xdr:cNvPr id="127" name="直線コネクタ 126">
          <a:extLst>
            <a:ext uri="{FF2B5EF4-FFF2-40B4-BE49-F238E27FC236}">
              <a16:creationId xmlns:a16="http://schemas.microsoft.com/office/drawing/2014/main" id="{9FB2B8BA-B634-4E5E-9B06-83E2816747FF}"/>
            </a:ext>
          </a:extLst>
        </xdr:cNvPr>
        <xdr:cNvCxnSpPr/>
      </xdr:nvCxnSpPr>
      <xdr:spPr>
        <a:xfrm>
          <a:off x="1130300" y="9607988"/>
          <a:ext cx="889000" cy="38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3F8AEA73-28B9-42BB-BEC9-B1989D4793B6}"/>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52671B1C-20B7-481C-83DD-DB11CF0DED4C}"/>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FE7B4929-7F70-4ACF-A652-6E5C52B322CB}"/>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897A4D0F-3C1E-4937-B7E6-24324AF376EA}"/>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5680DEDD-E274-4B1F-8B64-1E24B7829AF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14EF585-47FE-4E55-965D-4040DA2A4D3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6316F4C3-1D87-476A-ABDD-E8AF2CF96B8B}"/>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982B5278-2BBD-4456-A4D7-A7A9A8EF070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431ED29-70A4-4EF9-BC6A-5F1D5FCC674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126566</xdr:rowOff>
    </xdr:from>
    <xdr:to>
      <xdr:col>24</xdr:col>
      <xdr:colOff>114300</xdr:colOff>
      <xdr:row>58</xdr:row>
      <xdr:rowOff>56716</xdr:rowOff>
    </xdr:to>
    <xdr:sp macro="" textlink="">
      <xdr:nvSpPr>
        <xdr:cNvPr id="137" name="楕円 136">
          <a:extLst>
            <a:ext uri="{FF2B5EF4-FFF2-40B4-BE49-F238E27FC236}">
              <a16:creationId xmlns:a16="http://schemas.microsoft.com/office/drawing/2014/main" id="{5943813C-6FA3-4F0C-9983-14F23DBE4D5F}"/>
            </a:ext>
          </a:extLst>
        </xdr:cNvPr>
        <xdr:cNvSpPr/>
      </xdr:nvSpPr>
      <xdr:spPr>
        <a:xfrm>
          <a:off x="4584700" y="989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41493</xdr:rowOff>
    </xdr:from>
    <xdr:ext cx="534377" cy="259045"/>
    <xdr:sp macro="" textlink="">
      <xdr:nvSpPr>
        <xdr:cNvPr id="138" name="総務費該当値テキスト">
          <a:extLst>
            <a:ext uri="{FF2B5EF4-FFF2-40B4-BE49-F238E27FC236}">
              <a16:creationId xmlns:a16="http://schemas.microsoft.com/office/drawing/2014/main" id="{CB510127-BA8A-42C1-94B9-95F6D1E956E2}"/>
            </a:ext>
          </a:extLst>
        </xdr:cNvPr>
        <xdr:cNvSpPr txBox="1"/>
      </xdr:nvSpPr>
      <xdr:spPr>
        <a:xfrm>
          <a:off x="4686300" y="9814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139996</xdr:rowOff>
    </xdr:from>
    <xdr:to>
      <xdr:col>20</xdr:col>
      <xdr:colOff>38100</xdr:colOff>
      <xdr:row>58</xdr:row>
      <xdr:rowOff>70146</xdr:rowOff>
    </xdr:to>
    <xdr:sp macro="" textlink="">
      <xdr:nvSpPr>
        <xdr:cNvPr id="139" name="楕円 138">
          <a:extLst>
            <a:ext uri="{FF2B5EF4-FFF2-40B4-BE49-F238E27FC236}">
              <a16:creationId xmlns:a16="http://schemas.microsoft.com/office/drawing/2014/main" id="{36109031-7747-4F48-A948-5759842A7598}"/>
            </a:ext>
          </a:extLst>
        </xdr:cNvPr>
        <xdr:cNvSpPr/>
      </xdr:nvSpPr>
      <xdr:spPr>
        <a:xfrm>
          <a:off x="3746500" y="991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61273</xdr:rowOff>
    </xdr:from>
    <xdr:ext cx="534377" cy="259045"/>
    <xdr:sp macro="" textlink="">
      <xdr:nvSpPr>
        <xdr:cNvPr id="140" name="テキスト ボックス 139">
          <a:extLst>
            <a:ext uri="{FF2B5EF4-FFF2-40B4-BE49-F238E27FC236}">
              <a16:creationId xmlns:a16="http://schemas.microsoft.com/office/drawing/2014/main" id="{9CA5F90D-8419-4D9D-A7DD-2D9062E36A48}"/>
            </a:ext>
          </a:extLst>
        </xdr:cNvPr>
        <xdr:cNvSpPr txBox="1"/>
      </xdr:nvSpPr>
      <xdr:spPr>
        <a:xfrm>
          <a:off x="3530111" y="1000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142373</xdr:rowOff>
    </xdr:from>
    <xdr:to>
      <xdr:col>15</xdr:col>
      <xdr:colOff>101600</xdr:colOff>
      <xdr:row>58</xdr:row>
      <xdr:rowOff>72523</xdr:rowOff>
    </xdr:to>
    <xdr:sp macro="" textlink="">
      <xdr:nvSpPr>
        <xdr:cNvPr id="141" name="楕円 140">
          <a:extLst>
            <a:ext uri="{FF2B5EF4-FFF2-40B4-BE49-F238E27FC236}">
              <a16:creationId xmlns:a16="http://schemas.microsoft.com/office/drawing/2014/main" id="{5A1FA3CD-8266-4BA2-AEB3-32C37542B8B6}"/>
            </a:ext>
          </a:extLst>
        </xdr:cNvPr>
        <xdr:cNvSpPr/>
      </xdr:nvSpPr>
      <xdr:spPr>
        <a:xfrm>
          <a:off x="2857500" y="99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63650</xdr:rowOff>
    </xdr:from>
    <xdr:ext cx="534377" cy="259045"/>
    <xdr:sp macro="" textlink="">
      <xdr:nvSpPr>
        <xdr:cNvPr id="142" name="テキスト ボックス 141">
          <a:extLst>
            <a:ext uri="{FF2B5EF4-FFF2-40B4-BE49-F238E27FC236}">
              <a16:creationId xmlns:a16="http://schemas.microsoft.com/office/drawing/2014/main" id="{CB3A3A6C-0F12-484A-B608-C3285B02107D}"/>
            </a:ext>
          </a:extLst>
        </xdr:cNvPr>
        <xdr:cNvSpPr txBox="1"/>
      </xdr:nvSpPr>
      <xdr:spPr>
        <a:xfrm>
          <a:off x="2641111" y="1000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167622</xdr:rowOff>
    </xdr:from>
    <xdr:to>
      <xdr:col>10</xdr:col>
      <xdr:colOff>165100</xdr:colOff>
      <xdr:row>58</xdr:row>
      <xdr:rowOff>97772</xdr:rowOff>
    </xdr:to>
    <xdr:sp macro="" textlink="">
      <xdr:nvSpPr>
        <xdr:cNvPr id="143" name="楕円 142">
          <a:extLst>
            <a:ext uri="{FF2B5EF4-FFF2-40B4-BE49-F238E27FC236}">
              <a16:creationId xmlns:a16="http://schemas.microsoft.com/office/drawing/2014/main" id="{635CF684-AEE8-4BDE-9FD2-1255383AA944}"/>
            </a:ext>
          </a:extLst>
        </xdr:cNvPr>
        <xdr:cNvSpPr/>
      </xdr:nvSpPr>
      <xdr:spPr>
        <a:xfrm>
          <a:off x="1968500" y="994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88899</xdr:rowOff>
    </xdr:from>
    <xdr:ext cx="534377" cy="259045"/>
    <xdr:sp macro="" textlink="">
      <xdr:nvSpPr>
        <xdr:cNvPr id="144" name="テキスト ボックス 143">
          <a:extLst>
            <a:ext uri="{FF2B5EF4-FFF2-40B4-BE49-F238E27FC236}">
              <a16:creationId xmlns:a16="http://schemas.microsoft.com/office/drawing/2014/main" id="{5BCBE0D1-5579-4989-B666-D0698466EA60}"/>
            </a:ext>
          </a:extLst>
        </xdr:cNvPr>
        <xdr:cNvSpPr txBox="1"/>
      </xdr:nvSpPr>
      <xdr:spPr>
        <a:xfrm>
          <a:off x="1752111" y="1003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127438</xdr:rowOff>
    </xdr:from>
    <xdr:to>
      <xdr:col>6</xdr:col>
      <xdr:colOff>38100</xdr:colOff>
      <xdr:row>56</xdr:row>
      <xdr:rowOff>57588</xdr:rowOff>
    </xdr:to>
    <xdr:sp macro="" textlink="">
      <xdr:nvSpPr>
        <xdr:cNvPr id="145" name="楕円 144">
          <a:extLst>
            <a:ext uri="{FF2B5EF4-FFF2-40B4-BE49-F238E27FC236}">
              <a16:creationId xmlns:a16="http://schemas.microsoft.com/office/drawing/2014/main" id="{A0BDFA71-9E81-4E04-929C-2A6FC57F3B50}"/>
            </a:ext>
          </a:extLst>
        </xdr:cNvPr>
        <xdr:cNvSpPr/>
      </xdr:nvSpPr>
      <xdr:spPr>
        <a:xfrm>
          <a:off x="1079500" y="955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48715</xdr:rowOff>
    </xdr:from>
    <xdr:ext cx="599010" cy="259045"/>
    <xdr:sp macro="" textlink="">
      <xdr:nvSpPr>
        <xdr:cNvPr id="146" name="テキスト ボックス 145">
          <a:extLst>
            <a:ext uri="{FF2B5EF4-FFF2-40B4-BE49-F238E27FC236}">
              <a16:creationId xmlns:a16="http://schemas.microsoft.com/office/drawing/2014/main" id="{1C8A1108-3E01-4266-BD56-7FE3E927D25F}"/>
            </a:ext>
          </a:extLst>
        </xdr:cNvPr>
        <xdr:cNvSpPr txBox="1"/>
      </xdr:nvSpPr>
      <xdr:spPr>
        <a:xfrm>
          <a:off x="830795" y="964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5EB64F0B-320A-4CD1-8D73-8F57D838D2F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E04E0C5-B789-419B-83A4-E53B2F3DE69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324286C0-335D-49A7-B64A-53B775F59539}"/>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C28A32BE-52C3-4C45-AFC9-1CEF5D01B74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41B947D5-7F4E-4A4F-9D08-4C2593F6FC8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80277796-E2F6-4734-94BD-BEDD51B89F6C}"/>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1126AC14-F3A8-45F9-BFCC-164776DDA79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BA3794C4-7B1B-4C78-B0ED-380A61385D2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8876A21-9FD8-43F8-90F2-D35CE5B1DA0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CE1EDED5-0DCD-4832-B746-9027875C826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8A6DE2BC-9636-4896-BD81-82705F1D03E4}"/>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B1A0E55C-4DE5-401A-B3DD-9C85E07F8973}"/>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8DFF7ACF-1782-488A-ADD3-51A2A3B78F18}"/>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1A207259-68A7-4E5F-878D-ADC0D73A9A13}"/>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1C158076-A7B5-4C5E-8CEA-1B4ADD9A3EEF}"/>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91D1D176-A34B-44C8-9487-45BC81EFE021}"/>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2DAFC525-EC52-4FDB-B820-853EAA194C8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59F56157-F8B2-43A6-857D-E99A4FA329B1}"/>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278FA866-8E3F-4791-B63E-2B654E392B9E}"/>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B169212F-1988-4E7F-8B54-438B416B559D}"/>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6CA2BCBA-8523-4615-AEC4-8A46F501CD6F}"/>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F4187B7C-8386-4884-A537-0BAF4B66DC0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1A95100-90F3-4642-A2B1-06CE1AA2B762}"/>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BA092998-BED7-4E07-88C6-DBF1B1B5B1C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BB06DA1C-30A0-4233-9B24-DFB0626EA973}"/>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59D0B00B-B671-4DE9-90A6-836075BC429E}"/>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894A9C5C-64C6-41D3-9780-E199BB3AA7CB}"/>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7C79FC5F-B3A1-4C89-9624-334466ED3B52}"/>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AADB8C6A-A73E-4A23-A2BD-F820821FB6B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158590</xdr:rowOff>
    </xdr:from>
    <xdr:to>
      <xdr:col>24</xdr:col>
      <xdr:colOff>63500</xdr:colOff>
      <xdr:row>76</xdr:row>
      <xdr:rowOff>21568</xdr:rowOff>
    </xdr:to>
    <xdr:cxnSp macro="">
      <xdr:nvCxnSpPr>
        <xdr:cNvPr id="176" name="直線コネクタ 175">
          <a:extLst>
            <a:ext uri="{FF2B5EF4-FFF2-40B4-BE49-F238E27FC236}">
              <a16:creationId xmlns:a16="http://schemas.microsoft.com/office/drawing/2014/main" id="{917C95CC-8DFB-4DA0-BD35-B8C9E0FE0570}"/>
            </a:ext>
          </a:extLst>
        </xdr:cNvPr>
        <xdr:cNvCxnSpPr/>
      </xdr:nvCxnSpPr>
      <xdr:spPr>
        <a:xfrm flipV="1">
          <a:off x="3797300" y="12845890"/>
          <a:ext cx="838200" cy="20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7F3A9B20-7CE8-424F-9F7E-E83B06757622}"/>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5ACCA0DA-7B81-4B7A-A9F6-42F6CEC135E5}"/>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21568</xdr:rowOff>
    </xdr:from>
    <xdr:to>
      <xdr:col>19</xdr:col>
      <xdr:colOff>177800</xdr:colOff>
      <xdr:row>76</xdr:row>
      <xdr:rowOff>39314</xdr:rowOff>
    </xdr:to>
    <xdr:cxnSp macro="">
      <xdr:nvCxnSpPr>
        <xdr:cNvPr id="179" name="直線コネクタ 178">
          <a:extLst>
            <a:ext uri="{FF2B5EF4-FFF2-40B4-BE49-F238E27FC236}">
              <a16:creationId xmlns:a16="http://schemas.microsoft.com/office/drawing/2014/main" id="{76A28F81-4938-4162-A51F-1A7891EB4F73}"/>
            </a:ext>
          </a:extLst>
        </xdr:cNvPr>
        <xdr:cNvCxnSpPr/>
      </xdr:nvCxnSpPr>
      <xdr:spPr>
        <a:xfrm flipV="1">
          <a:off x="2908300" y="13051768"/>
          <a:ext cx="889000" cy="1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C44ABFCA-98F5-47D5-A04F-3B56788219AA}"/>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149EDB9B-F98F-4EF7-A738-707B8180EDC2}"/>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162140</xdr:rowOff>
    </xdr:from>
    <xdr:to>
      <xdr:col>15</xdr:col>
      <xdr:colOff>50800</xdr:colOff>
      <xdr:row>76</xdr:row>
      <xdr:rowOff>39314</xdr:rowOff>
    </xdr:to>
    <xdr:cxnSp macro="">
      <xdr:nvCxnSpPr>
        <xdr:cNvPr id="182" name="直線コネクタ 181">
          <a:extLst>
            <a:ext uri="{FF2B5EF4-FFF2-40B4-BE49-F238E27FC236}">
              <a16:creationId xmlns:a16="http://schemas.microsoft.com/office/drawing/2014/main" id="{54D238D7-F26C-4097-8173-D2932DABF79C}"/>
            </a:ext>
          </a:extLst>
        </xdr:cNvPr>
        <xdr:cNvCxnSpPr/>
      </xdr:nvCxnSpPr>
      <xdr:spPr>
        <a:xfrm>
          <a:off x="2019300" y="13020890"/>
          <a:ext cx="889000" cy="4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ED12458B-A473-4F17-B6B5-880A0E25932D}"/>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6241AE08-CA9A-43F8-A4B1-2BB57DC47C79}"/>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162140</xdr:rowOff>
    </xdr:from>
    <xdr:to>
      <xdr:col>10</xdr:col>
      <xdr:colOff>114300</xdr:colOff>
      <xdr:row>77</xdr:row>
      <xdr:rowOff>50760</xdr:rowOff>
    </xdr:to>
    <xdr:cxnSp macro="">
      <xdr:nvCxnSpPr>
        <xdr:cNvPr id="185" name="直線コネクタ 184">
          <a:extLst>
            <a:ext uri="{FF2B5EF4-FFF2-40B4-BE49-F238E27FC236}">
              <a16:creationId xmlns:a16="http://schemas.microsoft.com/office/drawing/2014/main" id="{03D0597A-F013-4E5F-BB34-DD2B7ED49D52}"/>
            </a:ext>
          </a:extLst>
        </xdr:cNvPr>
        <xdr:cNvCxnSpPr/>
      </xdr:nvCxnSpPr>
      <xdr:spPr>
        <a:xfrm flipV="1">
          <a:off x="1130300" y="13020890"/>
          <a:ext cx="889000" cy="23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BF9E3AA6-23E5-481D-875E-A8CD205855AC}"/>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E90B8D37-E139-40D8-AA92-D5857102A992}"/>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A5085A00-6FE2-4D9C-80E6-B5622D043AA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6DC1E4A2-F198-4A84-9B1A-932C15C1E143}"/>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A74DCE38-FEC3-476F-90F7-8FBA75B5A0F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FC20BF5-8292-4C95-8A23-6959787CF8DC}"/>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5F15B28-F8FE-473C-89B3-660DE8BB09A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3E138FD-A89D-43EC-9B35-18496F5F3D1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37C838E-B0B4-4B3B-87EA-20932393E61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107790</xdr:rowOff>
    </xdr:from>
    <xdr:to>
      <xdr:col>24</xdr:col>
      <xdr:colOff>114300</xdr:colOff>
      <xdr:row>75</xdr:row>
      <xdr:rowOff>37940</xdr:rowOff>
    </xdr:to>
    <xdr:sp macro="" textlink="">
      <xdr:nvSpPr>
        <xdr:cNvPr id="195" name="楕円 194">
          <a:extLst>
            <a:ext uri="{FF2B5EF4-FFF2-40B4-BE49-F238E27FC236}">
              <a16:creationId xmlns:a16="http://schemas.microsoft.com/office/drawing/2014/main" id="{E51EBFA6-AF56-4DD7-99F8-8A03756541E1}"/>
            </a:ext>
          </a:extLst>
        </xdr:cNvPr>
        <xdr:cNvSpPr/>
      </xdr:nvSpPr>
      <xdr:spPr>
        <a:xfrm>
          <a:off x="4584700" y="1279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130667</xdr:rowOff>
    </xdr:from>
    <xdr:ext cx="599010" cy="259045"/>
    <xdr:sp macro="" textlink="">
      <xdr:nvSpPr>
        <xdr:cNvPr id="196" name="民生費該当値テキスト">
          <a:extLst>
            <a:ext uri="{FF2B5EF4-FFF2-40B4-BE49-F238E27FC236}">
              <a16:creationId xmlns:a16="http://schemas.microsoft.com/office/drawing/2014/main" id="{8668CB59-F57A-4DA0-B0DD-3073D7232A6E}"/>
            </a:ext>
          </a:extLst>
        </xdr:cNvPr>
        <xdr:cNvSpPr txBox="1"/>
      </xdr:nvSpPr>
      <xdr:spPr>
        <a:xfrm>
          <a:off x="4686300" y="1264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142217</xdr:rowOff>
    </xdr:from>
    <xdr:to>
      <xdr:col>20</xdr:col>
      <xdr:colOff>38100</xdr:colOff>
      <xdr:row>76</xdr:row>
      <xdr:rowOff>72368</xdr:rowOff>
    </xdr:to>
    <xdr:sp macro="" textlink="">
      <xdr:nvSpPr>
        <xdr:cNvPr id="197" name="楕円 196">
          <a:extLst>
            <a:ext uri="{FF2B5EF4-FFF2-40B4-BE49-F238E27FC236}">
              <a16:creationId xmlns:a16="http://schemas.microsoft.com/office/drawing/2014/main" id="{FA9FDD2A-A0DF-416D-939C-DE261CBB0245}"/>
            </a:ext>
          </a:extLst>
        </xdr:cNvPr>
        <xdr:cNvSpPr/>
      </xdr:nvSpPr>
      <xdr:spPr>
        <a:xfrm>
          <a:off x="3746500" y="130009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88894</xdr:rowOff>
    </xdr:from>
    <xdr:ext cx="599010" cy="259045"/>
    <xdr:sp macro="" textlink="">
      <xdr:nvSpPr>
        <xdr:cNvPr id="198" name="テキスト ボックス 197">
          <a:extLst>
            <a:ext uri="{FF2B5EF4-FFF2-40B4-BE49-F238E27FC236}">
              <a16:creationId xmlns:a16="http://schemas.microsoft.com/office/drawing/2014/main" id="{320692B2-5C50-4600-97D6-ADCC79A842EC}"/>
            </a:ext>
          </a:extLst>
        </xdr:cNvPr>
        <xdr:cNvSpPr txBox="1"/>
      </xdr:nvSpPr>
      <xdr:spPr>
        <a:xfrm>
          <a:off x="3497795" y="1277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159964</xdr:rowOff>
    </xdr:from>
    <xdr:to>
      <xdr:col>15</xdr:col>
      <xdr:colOff>101600</xdr:colOff>
      <xdr:row>76</xdr:row>
      <xdr:rowOff>90114</xdr:rowOff>
    </xdr:to>
    <xdr:sp macro="" textlink="">
      <xdr:nvSpPr>
        <xdr:cNvPr id="199" name="楕円 198">
          <a:extLst>
            <a:ext uri="{FF2B5EF4-FFF2-40B4-BE49-F238E27FC236}">
              <a16:creationId xmlns:a16="http://schemas.microsoft.com/office/drawing/2014/main" id="{FCD03E3D-DE13-4070-BFB3-6AB4C38692B0}"/>
            </a:ext>
          </a:extLst>
        </xdr:cNvPr>
        <xdr:cNvSpPr/>
      </xdr:nvSpPr>
      <xdr:spPr>
        <a:xfrm>
          <a:off x="2857500" y="1301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106641</xdr:rowOff>
    </xdr:from>
    <xdr:ext cx="599010" cy="259045"/>
    <xdr:sp macro="" textlink="">
      <xdr:nvSpPr>
        <xdr:cNvPr id="200" name="テキスト ボックス 199">
          <a:extLst>
            <a:ext uri="{FF2B5EF4-FFF2-40B4-BE49-F238E27FC236}">
              <a16:creationId xmlns:a16="http://schemas.microsoft.com/office/drawing/2014/main" id="{1BD68E17-773A-40E0-8931-1A5412A81AF8}"/>
            </a:ext>
          </a:extLst>
        </xdr:cNvPr>
        <xdr:cNvSpPr txBox="1"/>
      </xdr:nvSpPr>
      <xdr:spPr>
        <a:xfrm>
          <a:off x="2608795" y="12793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111341</xdr:rowOff>
    </xdr:from>
    <xdr:to>
      <xdr:col>10</xdr:col>
      <xdr:colOff>165100</xdr:colOff>
      <xdr:row>76</xdr:row>
      <xdr:rowOff>41492</xdr:rowOff>
    </xdr:to>
    <xdr:sp macro="" textlink="">
      <xdr:nvSpPr>
        <xdr:cNvPr id="201" name="楕円 200">
          <a:extLst>
            <a:ext uri="{FF2B5EF4-FFF2-40B4-BE49-F238E27FC236}">
              <a16:creationId xmlns:a16="http://schemas.microsoft.com/office/drawing/2014/main" id="{C251870F-D391-4967-851A-4B4BC3D525E0}"/>
            </a:ext>
          </a:extLst>
        </xdr:cNvPr>
        <xdr:cNvSpPr/>
      </xdr:nvSpPr>
      <xdr:spPr>
        <a:xfrm>
          <a:off x="1968500" y="129700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58018</xdr:rowOff>
    </xdr:from>
    <xdr:ext cx="599010" cy="259045"/>
    <xdr:sp macro="" textlink="">
      <xdr:nvSpPr>
        <xdr:cNvPr id="202" name="テキスト ボックス 201">
          <a:extLst>
            <a:ext uri="{FF2B5EF4-FFF2-40B4-BE49-F238E27FC236}">
              <a16:creationId xmlns:a16="http://schemas.microsoft.com/office/drawing/2014/main" id="{AA3DFFE6-D211-4719-A187-95BCE754BD53}"/>
            </a:ext>
          </a:extLst>
        </xdr:cNvPr>
        <xdr:cNvSpPr txBox="1"/>
      </xdr:nvSpPr>
      <xdr:spPr>
        <a:xfrm>
          <a:off x="1719795" y="12745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171410</xdr:rowOff>
    </xdr:from>
    <xdr:to>
      <xdr:col>6</xdr:col>
      <xdr:colOff>38100</xdr:colOff>
      <xdr:row>77</xdr:row>
      <xdr:rowOff>101560</xdr:rowOff>
    </xdr:to>
    <xdr:sp macro="" textlink="">
      <xdr:nvSpPr>
        <xdr:cNvPr id="203" name="楕円 202">
          <a:extLst>
            <a:ext uri="{FF2B5EF4-FFF2-40B4-BE49-F238E27FC236}">
              <a16:creationId xmlns:a16="http://schemas.microsoft.com/office/drawing/2014/main" id="{5FF95844-802B-4397-8763-CC69E56096C3}"/>
            </a:ext>
          </a:extLst>
        </xdr:cNvPr>
        <xdr:cNvSpPr/>
      </xdr:nvSpPr>
      <xdr:spPr>
        <a:xfrm>
          <a:off x="1079500" y="1320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118087</xdr:rowOff>
    </xdr:from>
    <xdr:ext cx="599010" cy="259045"/>
    <xdr:sp macro="" textlink="">
      <xdr:nvSpPr>
        <xdr:cNvPr id="204" name="テキスト ボックス 203">
          <a:extLst>
            <a:ext uri="{FF2B5EF4-FFF2-40B4-BE49-F238E27FC236}">
              <a16:creationId xmlns:a16="http://schemas.microsoft.com/office/drawing/2014/main" id="{1DA8F6AC-DDE9-4C63-91A3-87418749FF8B}"/>
            </a:ext>
          </a:extLst>
        </xdr:cNvPr>
        <xdr:cNvSpPr txBox="1"/>
      </xdr:nvSpPr>
      <xdr:spPr>
        <a:xfrm>
          <a:off x="830795" y="1297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3757CE9-895D-4996-82B8-1BDBC2FDAAB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E0252A4-A729-41CD-AED7-438BAE5C60A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D89BB740-591F-40F0-A59D-196CA27307B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2F81AC94-4C0E-456A-8624-9672C22A4F0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344F642E-5709-4A9C-9812-5E1CC8DB68AC}"/>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B1E7F72-56CD-427D-8A64-C6146280ACE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FC8F902B-2AB7-4353-886F-05BF4C8487C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FF2DDDC1-A3A4-43B1-9CE8-60391B32308C}"/>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659DEB7B-E127-4657-BF2A-B9571CF2019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B8AC7BCF-ED4F-46F8-A76C-81263DC19F6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89FAEC63-EDE0-4191-835B-8B9B7E975119}"/>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84C8BB23-7745-45D7-AE77-1D743201B994}"/>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BF75C290-0E12-4B10-B489-8C5493DFEA42}"/>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BB63D5F6-5E62-4347-A81C-15BCBC33E7F4}"/>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D0016F8B-1F18-4ADD-B05A-FA368E8080AB}"/>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FA1E8E10-9355-49D7-9437-8D1770AC1457}"/>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2B649D90-F419-427F-9606-A02E593BE98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48628B1D-A284-4F75-9C08-C8519ACB3342}"/>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CB026E51-1A55-457E-8276-A9AEA7F366DA}"/>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E6EF9BA6-1DF7-4ED6-9B6E-E59C46FB6C5D}"/>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E8C53A0F-6147-4208-AC9E-A750A03B6CB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669702AA-365C-4CC5-BD54-3992AF52E2A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D65771DE-7B8A-4D2E-8BD8-929EC0C06F38}"/>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887DFC9E-23A9-4B0B-A2F7-7426A40FCAC5}"/>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1BC7DAF9-D276-465E-85AA-CA6ED08432A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591931B-53EF-4FDE-8DEE-8A8D615F06BD}"/>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7FE6BD77-3031-436B-8B45-0CE4A841BD5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91191</xdr:rowOff>
    </xdr:from>
    <xdr:to>
      <xdr:col>24</xdr:col>
      <xdr:colOff>63500</xdr:colOff>
      <xdr:row>98</xdr:row>
      <xdr:rowOff>106569</xdr:rowOff>
    </xdr:to>
    <xdr:cxnSp macro="">
      <xdr:nvCxnSpPr>
        <xdr:cNvPr id="232" name="直線コネクタ 231">
          <a:extLst>
            <a:ext uri="{FF2B5EF4-FFF2-40B4-BE49-F238E27FC236}">
              <a16:creationId xmlns:a16="http://schemas.microsoft.com/office/drawing/2014/main" id="{A3C5342F-D02E-4A2D-A048-B6479BAD0ED8}"/>
            </a:ext>
          </a:extLst>
        </xdr:cNvPr>
        <xdr:cNvCxnSpPr/>
      </xdr:nvCxnSpPr>
      <xdr:spPr>
        <a:xfrm flipV="1">
          <a:off x="3797300" y="16893291"/>
          <a:ext cx="838200" cy="1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A6602DD4-C2BA-4239-96A1-251225469BD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11D0BD0E-50B9-4BE8-8FC2-2F5C75700CBD}"/>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87427</xdr:rowOff>
    </xdr:from>
    <xdr:to>
      <xdr:col>19</xdr:col>
      <xdr:colOff>177800</xdr:colOff>
      <xdr:row>98</xdr:row>
      <xdr:rowOff>106569</xdr:rowOff>
    </xdr:to>
    <xdr:cxnSp macro="">
      <xdr:nvCxnSpPr>
        <xdr:cNvPr id="235" name="直線コネクタ 234">
          <a:extLst>
            <a:ext uri="{FF2B5EF4-FFF2-40B4-BE49-F238E27FC236}">
              <a16:creationId xmlns:a16="http://schemas.microsoft.com/office/drawing/2014/main" id="{1236BB19-62D9-4998-BE6E-0A8E5D5A5569}"/>
            </a:ext>
          </a:extLst>
        </xdr:cNvPr>
        <xdr:cNvCxnSpPr/>
      </xdr:nvCxnSpPr>
      <xdr:spPr>
        <a:xfrm>
          <a:off x="2908300" y="16889527"/>
          <a:ext cx="889000" cy="1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3EA94B1-45AE-4147-AE2A-A8FDF624FD76}"/>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3F5D9C91-E0E8-4C71-AB8C-8F3B998C1468}"/>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87427</xdr:rowOff>
    </xdr:from>
    <xdr:to>
      <xdr:col>15</xdr:col>
      <xdr:colOff>50800</xdr:colOff>
      <xdr:row>98</xdr:row>
      <xdr:rowOff>90810</xdr:rowOff>
    </xdr:to>
    <xdr:cxnSp macro="">
      <xdr:nvCxnSpPr>
        <xdr:cNvPr id="238" name="直線コネクタ 237">
          <a:extLst>
            <a:ext uri="{FF2B5EF4-FFF2-40B4-BE49-F238E27FC236}">
              <a16:creationId xmlns:a16="http://schemas.microsoft.com/office/drawing/2014/main" id="{88818580-0FB1-46D4-9E9D-6F10ADEAB7B0}"/>
            </a:ext>
          </a:extLst>
        </xdr:cNvPr>
        <xdr:cNvCxnSpPr/>
      </xdr:nvCxnSpPr>
      <xdr:spPr>
        <a:xfrm flipV="1">
          <a:off x="2019300" y="16889527"/>
          <a:ext cx="8890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9E6D30AF-B81A-474F-A879-0B94DD3D5079}"/>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FFF37352-2260-4761-9106-075265803D49}"/>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86802</xdr:rowOff>
    </xdr:from>
    <xdr:to>
      <xdr:col>10</xdr:col>
      <xdr:colOff>114300</xdr:colOff>
      <xdr:row>98</xdr:row>
      <xdr:rowOff>90810</xdr:rowOff>
    </xdr:to>
    <xdr:cxnSp macro="">
      <xdr:nvCxnSpPr>
        <xdr:cNvPr id="241" name="直線コネクタ 240">
          <a:extLst>
            <a:ext uri="{FF2B5EF4-FFF2-40B4-BE49-F238E27FC236}">
              <a16:creationId xmlns:a16="http://schemas.microsoft.com/office/drawing/2014/main" id="{054DBAF5-E40D-452A-879C-D412D7A5DD2F}"/>
            </a:ext>
          </a:extLst>
        </xdr:cNvPr>
        <xdr:cNvCxnSpPr/>
      </xdr:nvCxnSpPr>
      <xdr:spPr>
        <a:xfrm>
          <a:off x="1130300" y="16888902"/>
          <a:ext cx="889000" cy="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6F51C44F-E8C7-41F2-A9DA-A45536888FA1}"/>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56A9A25D-0DFA-44BC-958D-53AAF141E9FF}"/>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E424C506-288E-4FA3-BCB1-7E83D2F8ACCF}"/>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CEE72D54-12B5-46CF-98DE-D5E563DB0FF6}"/>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AAD0E2D5-2DC4-4DCE-AF83-9F53A1971C1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75A757AD-A3B9-4D82-AEF3-A8FA35505B5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3D633C4E-7903-4725-A06D-0E1E64FB5E4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79C446B1-80B5-4D4E-8255-CAB0EA61D85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298E38C-939E-447F-84C3-1C43752F809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40391</xdr:rowOff>
    </xdr:from>
    <xdr:to>
      <xdr:col>24</xdr:col>
      <xdr:colOff>114300</xdr:colOff>
      <xdr:row>98</xdr:row>
      <xdr:rowOff>141991</xdr:rowOff>
    </xdr:to>
    <xdr:sp macro="" textlink="">
      <xdr:nvSpPr>
        <xdr:cNvPr id="251" name="楕円 250">
          <a:extLst>
            <a:ext uri="{FF2B5EF4-FFF2-40B4-BE49-F238E27FC236}">
              <a16:creationId xmlns:a16="http://schemas.microsoft.com/office/drawing/2014/main" id="{7DA50528-7DF3-4277-85E5-8E82C225055C}"/>
            </a:ext>
          </a:extLst>
        </xdr:cNvPr>
        <xdr:cNvSpPr/>
      </xdr:nvSpPr>
      <xdr:spPr>
        <a:xfrm>
          <a:off x="4584700" y="1684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18818</xdr:rowOff>
    </xdr:from>
    <xdr:ext cx="534377" cy="259045"/>
    <xdr:sp macro="" textlink="">
      <xdr:nvSpPr>
        <xdr:cNvPr id="252" name="衛生費該当値テキスト">
          <a:extLst>
            <a:ext uri="{FF2B5EF4-FFF2-40B4-BE49-F238E27FC236}">
              <a16:creationId xmlns:a16="http://schemas.microsoft.com/office/drawing/2014/main" id="{DE728471-1EA2-4654-8D88-75C3F1ACD8EC}"/>
            </a:ext>
          </a:extLst>
        </xdr:cNvPr>
        <xdr:cNvSpPr txBox="1"/>
      </xdr:nvSpPr>
      <xdr:spPr>
        <a:xfrm>
          <a:off x="4686300" y="1682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55769</xdr:rowOff>
    </xdr:from>
    <xdr:to>
      <xdr:col>20</xdr:col>
      <xdr:colOff>38100</xdr:colOff>
      <xdr:row>98</xdr:row>
      <xdr:rowOff>157369</xdr:rowOff>
    </xdr:to>
    <xdr:sp macro="" textlink="">
      <xdr:nvSpPr>
        <xdr:cNvPr id="253" name="楕円 252">
          <a:extLst>
            <a:ext uri="{FF2B5EF4-FFF2-40B4-BE49-F238E27FC236}">
              <a16:creationId xmlns:a16="http://schemas.microsoft.com/office/drawing/2014/main" id="{481BA923-21CC-4865-B41B-BC67AC9A0A5A}"/>
            </a:ext>
          </a:extLst>
        </xdr:cNvPr>
        <xdr:cNvSpPr/>
      </xdr:nvSpPr>
      <xdr:spPr>
        <a:xfrm>
          <a:off x="3746500" y="1685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148496</xdr:rowOff>
    </xdr:from>
    <xdr:ext cx="534377" cy="259045"/>
    <xdr:sp macro="" textlink="">
      <xdr:nvSpPr>
        <xdr:cNvPr id="254" name="テキスト ボックス 253">
          <a:extLst>
            <a:ext uri="{FF2B5EF4-FFF2-40B4-BE49-F238E27FC236}">
              <a16:creationId xmlns:a16="http://schemas.microsoft.com/office/drawing/2014/main" id="{37EBF8E4-10DD-4071-95CB-1546E2F43F40}"/>
            </a:ext>
          </a:extLst>
        </xdr:cNvPr>
        <xdr:cNvSpPr txBox="1"/>
      </xdr:nvSpPr>
      <xdr:spPr>
        <a:xfrm>
          <a:off x="3530111" y="1695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36627</xdr:rowOff>
    </xdr:from>
    <xdr:to>
      <xdr:col>15</xdr:col>
      <xdr:colOff>101600</xdr:colOff>
      <xdr:row>98</xdr:row>
      <xdr:rowOff>138227</xdr:rowOff>
    </xdr:to>
    <xdr:sp macro="" textlink="">
      <xdr:nvSpPr>
        <xdr:cNvPr id="255" name="楕円 254">
          <a:extLst>
            <a:ext uri="{FF2B5EF4-FFF2-40B4-BE49-F238E27FC236}">
              <a16:creationId xmlns:a16="http://schemas.microsoft.com/office/drawing/2014/main" id="{A14EA736-FCC3-4F7E-999E-C2738F5E912C}"/>
            </a:ext>
          </a:extLst>
        </xdr:cNvPr>
        <xdr:cNvSpPr/>
      </xdr:nvSpPr>
      <xdr:spPr>
        <a:xfrm>
          <a:off x="2857500" y="1683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129354</xdr:rowOff>
    </xdr:from>
    <xdr:ext cx="534377" cy="259045"/>
    <xdr:sp macro="" textlink="">
      <xdr:nvSpPr>
        <xdr:cNvPr id="256" name="テキスト ボックス 255">
          <a:extLst>
            <a:ext uri="{FF2B5EF4-FFF2-40B4-BE49-F238E27FC236}">
              <a16:creationId xmlns:a16="http://schemas.microsoft.com/office/drawing/2014/main" id="{65AF16D7-D6E7-441C-9D98-0B735E95A72B}"/>
            </a:ext>
          </a:extLst>
        </xdr:cNvPr>
        <xdr:cNvSpPr txBox="1"/>
      </xdr:nvSpPr>
      <xdr:spPr>
        <a:xfrm>
          <a:off x="2641111" y="169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40010</xdr:rowOff>
    </xdr:from>
    <xdr:to>
      <xdr:col>10</xdr:col>
      <xdr:colOff>165100</xdr:colOff>
      <xdr:row>98</xdr:row>
      <xdr:rowOff>141610</xdr:rowOff>
    </xdr:to>
    <xdr:sp macro="" textlink="">
      <xdr:nvSpPr>
        <xdr:cNvPr id="257" name="楕円 256">
          <a:extLst>
            <a:ext uri="{FF2B5EF4-FFF2-40B4-BE49-F238E27FC236}">
              <a16:creationId xmlns:a16="http://schemas.microsoft.com/office/drawing/2014/main" id="{A83842FE-73E1-425F-B535-84DF6299DC28}"/>
            </a:ext>
          </a:extLst>
        </xdr:cNvPr>
        <xdr:cNvSpPr/>
      </xdr:nvSpPr>
      <xdr:spPr>
        <a:xfrm>
          <a:off x="1968500" y="1684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132737</xdr:rowOff>
    </xdr:from>
    <xdr:ext cx="534377" cy="259045"/>
    <xdr:sp macro="" textlink="">
      <xdr:nvSpPr>
        <xdr:cNvPr id="258" name="テキスト ボックス 257">
          <a:extLst>
            <a:ext uri="{FF2B5EF4-FFF2-40B4-BE49-F238E27FC236}">
              <a16:creationId xmlns:a16="http://schemas.microsoft.com/office/drawing/2014/main" id="{34E973B6-5A42-4590-9772-1B3817AC4D40}"/>
            </a:ext>
          </a:extLst>
        </xdr:cNvPr>
        <xdr:cNvSpPr txBox="1"/>
      </xdr:nvSpPr>
      <xdr:spPr>
        <a:xfrm>
          <a:off x="1752111" y="1693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36002</xdr:rowOff>
    </xdr:from>
    <xdr:to>
      <xdr:col>6</xdr:col>
      <xdr:colOff>38100</xdr:colOff>
      <xdr:row>98</xdr:row>
      <xdr:rowOff>137602</xdr:rowOff>
    </xdr:to>
    <xdr:sp macro="" textlink="">
      <xdr:nvSpPr>
        <xdr:cNvPr id="259" name="楕円 258">
          <a:extLst>
            <a:ext uri="{FF2B5EF4-FFF2-40B4-BE49-F238E27FC236}">
              <a16:creationId xmlns:a16="http://schemas.microsoft.com/office/drawing/2014/main" id="{1C944357-A45A-4F38-9126-274394468435}"/>
            </a:ext>
          </a:extLst>
        </xdr:cNvPr>
        <xdr:cNvSpPr/>
      </xdr:nvSpPr>
      <xdr:spPr>
        <a:xfrm>
          <a:off x="1079500" y="1683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128729</xdr:rowOff>
    </xdr:from>
    <xdr:ext cx="534377" cy="259045"/>
    <xdr:sp macro="" textlink="">
      <xdr:nvSpPr>
        <xdr:cNvPr id="260" name="テキスト ボックス 259">
          <a:extLst>
            <a:ext uri="{FF2B5EF4-FFF2-40B4-BE49-F238E27FC236}">
              <a16:creationId xmlns:a16="http://schemas.microsoft.com/office/drawing/2014/main" id="{5E320CE9-5EEB-480A-B518-A9404A37D1AB}"/>
            </a:ext>
          </a:extLst>
        </xdr:cNvPr>
        <xdr:cNvSpPr txBox="1"/>
      </xdr:nvSpPr>
      <xdr:spPr>
        <a:xfrm>
          <a:off x="863111" y="1693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F74ADEC2-D0DE-4E24-BB09-D7512312E71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B51C25E7-FEA3-496D-B0CF-BCFC944D039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76B9D0B-EDCE-4C81-8316-5A4B9FC6CAD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4432F4-0600-4EA6-B9A6-CDDFF7451CB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73CCA473-2743-47D6-9AE0-D2E059A52EE5}"/>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5274D531-1B45-45EC-8DA8-3AE48E2390A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FF3CADFB-C9A0-477C-B03A-B132898DBF1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8CEB3081-AC3F-4C23-BCCB-7C8640158CD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8AB0AFEA-3C5E-4EF9-B987-267FFD0E3CD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F90F69D0-6C17-4B57-A572-DC02707410A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8DAAAFCE-755F-488D-9932-502C7A35F6CB}"/>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DDB623D6-DA05-4BAC-888C-092EF8243B2B}"/>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CC2867A1-67BA-45D5-BD3C-654CF37021B7}"/>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11A07D58-1663-4BE0-B39C-F654E0BA77DE}"/>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758A9EAE-A198-4120-8281-79FF39349B15}"/>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2017C567-BBE5-42AA-8C79-455B1ED68EF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68D6C35D-FD69-4C2F-8A86-760306303D87}"/>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4220402D-7190-49FB-951F-7B9B80B17CA3}"/>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AB6E6617-FE71-4018-AC48-83731085F5E7}"/>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58249A73-F7B8-4C0D-86A2-95AEC3B347E2}"/>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EB913602-F992-4ED5-8066-25EBF490C506}"/>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1DF08C3D-6AA3-4564-8A4A-AFDE5282681A}"/>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3574918D-00D2-4C4B-8927-36DCCE23FCD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5D187007-19BA-4768-8C53-4559E0F910EE}"/>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FFFEFD44-2A51-4169-A646-275CB632D00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D17A877F-2CD7-430E-B97D-7691267AFAE7}"/>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B250DC7B-3F31-4A09-AC65-80E9988B01C5}"/>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2D94A1A1-2B06-4C96-9A7B-3ED9C08E1137}"/>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622EA34A-3887-4988-B0DC-2632EEDD884A}"/>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BEA4B8C1-EE47-4DFF-921A-E2EE2CD06085}"/>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35197</xdr:rowOff>
    </xdr:from>
    <xdr:to>
      <xdr:col>55</xdr:col>
      <xdr:colOff>0</xdr:colOff>
      <xdr:row>39</xdr:row>
      <xdr:rowOff>56097</xdr:rowOff>
    </xdr:to>
    <xdr:cxnSp macro="">
      <xdr:nvCxnSpPr>
        <xdr:cNvPr id="291" name="直線コネクタ 290">
          <a:extLst>
            <a:ext uri="{FF2B5EF4-FFF2-40B4-BE49-F238E27FC236}">
              <a16:creationId xmlns:a16="http://schemas.microsoft.com/office/drawing/2014/main" id="{B05C426E-B10D-461E-A36E-93A3C6D32323}"/>
            </a:ext>
          </a:extLst>
        </xdr:cNvPr>
        <xdr:cNvCxnSpPr/>
      </xdr:nvCxnSpPr>
      <xdr:spPr>
        <a:xfrm>
          <a:off x="9639300" y="6721747"/>
          <a:ext cx="838200" cy="2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E6497003-93F4-4A80-AE34-402DB75145BD}"/>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97638BEB-C062-4989-967F-BA9A47EE9E18}"/>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5480</xdr:rowOff>
    </xdr:from>
    <xdr:to>
      <xdr:col>50</xdr:col>
      <xdr:colOff>114300</xdr:colOff>
      <xdr:row>39</xdr:row>
      <xdr:rowOff>35197</xdr:rowOff>
    </xdr:to>
    <xdr:cxnSp macro="">
      <xdr:nvCxnSpPr>
        <xdr:cNvPr id="294" name="直線コネクタ 293">
          <a:extLst>
            <a:ext uri="{FF2B5EF4-FFF2-40B4-BE49-F238E27FC236}">
              <a16:creationId xmlns:a16="http://schemas.microsoft.com/office/drawing/2014/main" id="{353F265B-686F-40F9-83AD-674466D939D4}"/>
            </a:ext>
          </a:extLst>
        </xdr:cNvPr>
        <xdr:cNvCxnSpPr/>
      </xdr:nvCxnSpPr>
      <xdr:spPr>
        <a:xfrm>
          <a:off x="8750300" y="6692030"/>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EBB57C46-E7D6-4BA0-9E6E-66B7D5A1772F}"/>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E9D8FA00-C40C-48A1-81C1-D57E11567E2A}"/>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5480</xdr:rowOff>
    </xdr:from>
    <xdr:to>
      <xdr:col>45</xdr:col>
      <xdr:colOff>177800</xdr:colOff>
      <xdr:row>39</xdr:row>
      <xdr:rowOff>9072</xdr:rowOff>
    </xdr:to>
    <xdr:cxnSp macro="">
      <xdr:nvCxnSpPr>
        <xdr:cNvPr id="297" name="直線コネクタ 296">
          <a:extLst>
            <a:ext uri="{FF2B5EF4-FFF2-40B4-BE49-F238E27FC236}">
              <a16:creationId xmlns:a16="http://schemas.microsoft.com/office/drawing/2014/main" id="{D653D88C-FFE8-493A-8A5D-D39B513A177C}"/>
            </a:ext>
          </a:extLst>
        </xdr:cNvPr>
        <xdr:cNvCxnSpPr/>
      </xdr:nvCxnSpPr>
      <xdr:spPr>
        <a:xfrm flipV="1">
          <a:off x="7861300" y="6692030"/>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7F0564BE-D23E-4D4B-9EB6-097E708C5DE3}"/>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70A8B019-7CE7-4D42-ACA5-0530E344164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8745</xdr:rowOff>
    </xdr:from>
    <xdr:to>
      <xdr:col>41</xdr:col>
      <xdr:colOff>50800</xdr:colOff>
      <xdr:row>39</xdr:row>
      <xdr:rowOff>9072</xdr:rowOff>
    </xdr:to>
    <xdr:cxnSp macro="">
      <xdr:nvCxnSpPr>
        <xdr:cNvPr id="300" name="直線コネクタ 299">
          <a:extLst>
            <a:ext uri="{FF2B5EF4-FFF2-40B4-BE49-F238E27FC236}">
              <a16:creationId xmlns:a16="http://schemas.microsoft.com/office/drawing/2014/main" id="{EC383AA3-62D0-400C-A581-CB169157E525}"/>
            </a:ext>
          </a:extLst>
        </xdr:cNvPr>
        <xdr:cNvCxnSpPr/>
      </xdr:nvCxnSpPr>
      <xdr:spPr>
        <a:xfrm>
          <a:off x="6972300" y="6695295"/>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E7448A04-50B6-4B5F-B734-75F0A2E0A19F}"/>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479E0336-7454-4F19-B4BE-86497F08EFB3}"/>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BD52606F-50A2-4DC4-AF69-9857EA185C3F}"/>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A4368967-1A21-4AB5-A4AA-2AACA75F2213}"/>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ADB366F8-952A-47DC-B999-DE994090BA8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E1E888B-A347-4FE8-9CFA-DED83551A38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199F8D90-976E-4A00-BE7D-FCF7CB2BBBC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6410862-ACD5-4344-9572-930BEA503D4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8DEB756-C37F-4203-A28D-DBDB9A80429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5297</xdr:rowOff>
    </xdr:from>
    <xdr:to>
      <xdr:col>55</xdr:col>
      <xdr:colOff>50800</xdr:colOff>
      <xdr:row>39</xdr:row>
      <xdr:rowOff>106897</xdr:rowOff>
    </xdr:to>
    <xdr:sp macro="" textlink="">
      <xdr:nvSpPr>
        <xdr:cNvPr id="310" name="楕円 309">
          <a:extLst>
            <a:ext uri="{FF2B5EF4-FFF2-40B4-BE49-F238E27FC236}">
              <a16:creationId xmlns:a16="http://schemas.microsoft.com/office/drawing/2014/main" id="{6B832F79-79CA-46FB-B47A-A182CC30B0C9}"/>
            </a:ext>
          </a:extLst>
        </xdr:cNvPr>
        <xdr:cNvSpPr/>
      </xdr:nvSpPr>
      <xdr:spPr>
        <a:xfrm>
          <a:off x="10426700" y="669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91674</xdr:rowOff>
    </xdr:from>
    <xdr:ext cx="378565" cy="259045"/>
    <xdr:sp macro="" textlink="">
      <xdr:nvSpPr>
        <xdr:cNvPr id="311" name="労働費該当値テキスト">
          <a:extLst>
            <a:ext uri="{FF2B5EF4-FFF2-40B4-BE49-F238E27FC236}">
              <a16:creationId xmlns:a16="http://schemas.microsoft.com/office/drawing/2014/main" id="{EFC252DC-0433-4CD1-9F3B-E9F818BD5CF7}"/>
            </a:ext>
          </a:extLst>
        </xdr:cNvPr>
        <xdr:cNvSpPr txBox="1"/>
      </xdr:nvSpPr>
      <xdr:spPr>
        <a:xfrm>
          <a:off x="10528300" y="6606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155847</xdr:rowOff>
    </xdr:from>
    <xdr:to>
      <xdr:col>50</xdr:col>
      <xdr:colOff>165100</xdr:colOff>
      <xdr:row>39</xdr:row>
      <xdr:rowOff>85997</xdr:rowOff>
    </xdr:to>
    <xdr:sp macro="" textlink="">
      <xdr:nvSpPr>
        <xdr:cNvPr id="312" name="楕円 311">
          <a:extLst>
            <a:ext uri="{FF2B5EF4-FFF2-40B4-BE49-F238E27FC236}">
              <a16:creationId xmlns:a16="http://schemas.microsoft.com/office/drawing/2014/main" id="{3AD88303-C0F9-4703-9900-7C10C3B3924A}"/>
            </a:ext>
          </a:extLst>
        </xdr:cNvPr>
        <xdr:cNvSpPr/>
      </xdr:nvSpPr>
      <xdr:spPr>
        <a:xfrm>
          <a:off x="9588500" y="667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77124</xdr:rowOff>
    </xdr:from>
    <xdr:ext cx="378565" cy="259045"/>
    <xdr:sp macro="" textlink="">
      <xdr:nvSpPr>
        <xdr:cNvPr id="313" name="テキスト ボックス 312">
          <a:extLst>
            <a:ext uri="{FF2B5EF4-FFF2-40B4-BE49-F238E27FC236}">
              <a16:creationId xmlns:a16="http://schemas.microsoft.com/office/drawing/2014/main" id="{B8A501CE-77A3-4F6E-ADFE-19D3B39A7627}"/>
            </a:ext>
          </a:extLst>
        </xdr:cNvPr>
        <xdr:cNvSpPr txBox="1"/>
      </xdr:nvSpPr>
      <xdr:spPr>
        <a:xfrm>
          <a:off x="9450017" y="6763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126130</xdr:rowOff>
    </xdr:from>
    <xdr:to>
      <xdr:col>46</xdr:col>
      <xdr:colOff>38100</xdr:colOff>
      <xdr:row>39</xdr:row>
      <xdr:rowOff>56280</xdr:rowOff>
    </xdr:to>
    <xdr:sp macro="" textlink="">
      <xdr:nvSpPr>
        <xdr:cNvPr id="314" name="楕円 313">
          <a:extLst>
            <a:ext uri="{FF2B5EF4-FFF2-40B4-BE49-F238E27FC236}">
              <a16:creationId xmlns:a16="http://schemas.microsoft.com/office/drawing/2014/main" id="{EC1FF29D-0F97-47FE-A93A-98A89B5F097E}"/>
            </a:ext>
          </a:extLst>
        </xdr:cNvPr>
        <xdr:cNvSpPr/>
      </xdr:nvSpPr>
      <xdr:spPr>
        <a:xfrm>
          <a:off x="8699500" y="664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47407</xdr:rowOff>
    </xdr:from>
    <xdr:ext cx="378565" cy="259045"/>
    <xdr:sp macro="" textlink="">
      <xdr:nvSpPr>
        <xdr:cNvPr id="315" name="テキスト ボックス 314">
          <a:extLst>
            <a:ext uri="{FF2B5EF4-FFF2-40B4-BE49-F238E27FC236}">
              <a16:creationId xmlns:a16="http://schemas.microsoft.com/office/drawing/2014/main" id="{5A79DD06-05E6-4E19-893C-AC808ECC30DA}"/>
            </a:ext>
          </a:extLst>
        </xdr:cNvPr>
        <xdr:cNvSpPr txBox="1"/>
      </xdr:nvSpPr>
      <xdr:spPr>
        <a:xfrm>
          <a:off x="8561017" y="6733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129722</xdr:rowOff>
    </xdr:from>
    <xdr:to>
      <xdr:col>41</xdr:col>
      <xdr:colOff>101600</xdr:colOff>
      <xdr:row>39</xdr:row>
      <xdr:rowOff>59872</xdr:rowOff>
    </xdr:to>
    <xdr:sp macro="" textlink="">
      <xdr:nvSpPr>
        <xdr:cNvPr id="316" name="楕円 315">
          <a:extLst>
            <a:ext uri="{FF2B5EF4-FFF2-40B4-BE49-F238E27FC236}">
              <a16:creationId xmlns:a16="http://schemas.microsoft.com/office/drawing/2014/main" id="{F0D07B49-50A6-45DE-BC74-A5CA136350EE}"/>
            </a:ext>
          </a:extLst>
        </xdr:cNvPr>
        <xdr:cNvSpPr/>
      </xdr:nvSpPr>
      <xdr:spPr>
        <a:xfrm>
          <a:off x="7810500" y="664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50999</xdr:rowOff>
    </xdr:from>
    <xdr:ext cx="378565" cy="259045"/>
    <xdr:sp macro="" textlink="">
      <xdr:nvSpPr>
        <xdr:cNvPr id="317" name="テキスト ボックス 316">
          <a:extLst>
            <a:ext uri="{FF2B5EF4-FFF2-40B4-BE49-F238E27FC236}">
              <a16:creationId xmlns:a16="http://schemas.microsoft.com/office/drawing/2014/main" id="{C648FAC8-C1BE-4803-BE07-CE21DD58D3BF}"/>
            </a:ext>
          </a:extLst>
        </xdr:cNvPr>
        <xdr:cNvSpPr txBox="1"/>
      </xdr:nvSpPr>
      <xdr:spPr>
        <a:xfrm>
          <a:off x="7672017" y="6737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129395</xdr:rowOff>
    </xdr:from>
    <xdr:to>
      <xdr:col>36</xdr:col>
      <xdr:colOff>165100</xdr:colOff>
      <xdr:row>39</xdr:row>
      <xdr:rowOff>59545</xdr:rowOff>
    </xdr:to>
    <xdr:sp macro="" textlink="">
      <xdr:nvSpPr>
        <xdr:cNvPr id="318" name="楕円 317">
          <a:extLst>
            <a:ext uri="{FF2B5EF4-FFF2-40B4-BE49-F238E27FC236}">
              <a16:creationId xmlns:a16="http://schemas.microsoft.com/office/drawing/2014/main" id="{F3314D4C-8304-4615-A9CA-E61173252795}"/>
            </a:ext>
          </a:extLst>
        </xdr:cNvPr>
        <xdr:cNvSpPr/>
      </xdr:nvSpPr>
      <xdr:spPr>
        <a:xfrm>
          <a:off x="6921500" y="664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50672</xdr:rowOff>
    </xdr:from>
    <xdr:ext cx="378565" cy="259045"/>
    <xdr:sp macro="" textlink="">
      <xdr:nvSpPr>
        <xdr:cNvPr id="319" name="テキスト ボックス 318">
          <a:extLst>
            <a:ext uri="{FF2B5EF4-FFF2-40B4-BE49-F238E27FC236}">
              <a16:creationId xmlns:a16="http://schemas.microsoft.com/office/drawing/2014/main" id="{446CE4D3-36A9-457F-A586-6C90DD77EA44}"/>
            </a:ext>
          </a:extLst>
        </xdr:cNvPr>
        <xdr:cNvSpPr txBox="1"/>
      </xdr:nvSpPr>
      <xdr:spPr>
        <a:xfrm>
          <a:off x="6783017" y="6737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D7146697-DBF2-44E2-81E8-495B4CC1492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7D6163FC-5900-4615-B1F0-DF3D9036C90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BC6ED39B-145D-4476-BA58-833DCB1FD43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861373B7-6DDB-4FCB-9072-E4FEAE8A838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D092AA75-91C4-45A4-A65C-09E16CB28784}"/>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703BA23D-74EB-43A4-868E-CE3FC4CCF4A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7DA5978C-381F-4E4E-BE09-3A936E1E5C2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C33DA62B-409A-47C8-96CF-5C970281AF1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A6E5C24-B748-415A-B9DE-3BCD3FDDBE9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24E24FE1-A619-400C-865D-C43ED0CCB50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AA418B5F-055D-4775-90E3-F773D5475703}"/>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6F341CB9-0255-4CE3-9C27-7641B2A3B0C9}"/>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DFF77DD0-AB20-4288-8230-3E977F352204}"/>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883AD904-8945-43D4-9821-17BC453400D5}"/>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C0FEFBF3-A43D-4700-A7B8-9A62E4E2917D}"/>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86C000FE-86F9-46F7-80F8-B50D780D350A}"/>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573A8999-CBB2-4F31-9BB6-F3B0FE91596D}"/>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7E5DB611-78A0-453C-89BA-FC528F318D35}"/>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4CD4E5A2-122F-43D3-8C87-EA79A6120507}"/>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559732AB-7F45-4FAF-A80F-6AA537A9692C}"/>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F50871F9-FF38-420D-856C-899053B96B8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5A1D0E49-0DF0-4F81-B622-45160476321C}"/>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BE1DA30A-D5F6-41D1-B999-9916C729501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DDBD4D5C-D02A-4387-8585-DF1AA88FA76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A1BECD7A-F273-47EC-90BA-D918DA5CDFC7}"/>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60A17F46-5C02-49E5-B9BA-8823E640A279}"/>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D5F7D2FD-996B-450C-92DF-34805758F1F3}"/>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A8F5A0-DC12-4013-90BE-A9344A0867E5}"/>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13018</xdr:rowOff>
    </xdr:from>
    <xdr:to>
      <xdr:col>55</xdr:col>
      <xdr:colOff>0</xdr:colOff>
      <xdr:row>58</xdr:row>
      <xdr:rowOff>24924</xdr:rowOff>
    </xdr:to>
    <xdr:cxnSp macro="">
      <xdr:nvCxnSpPr>
        <xdr:cNvPr id="348" name="直線コネクタ 347">
          <a:extLst>
            <a:ext uri="{FF2B5EF4-FFF2-40B4-BE49-F238E27FC236}">
              <a16:creationId xmlns:a16="http://schemas.microsoft.com/office/drawing/2014/main" id="{B13890F4-E5BD-4AA6-86FC-90515BA2290E}"/>
            </a:ext>
          </a:extLst>
        </xdr:cNvPr>
        <xdr:cNvCxnSpPr/>
      </xdr:nvCxnSpPr>
      <xdr:spPr>
        <a:xfrm>
          <a:off x="9639300" y="9957118"/>
          <a:ext cx="838200" cy="1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80B3FC45-B430-485B-8143-62FD42060EDF}"/>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C22044FC-4FCA-4BE4-9638-0181C969CC8F}"/>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169418</xdr:rowOff>
    </xdr:from>
    <xdr:to>
      <xdr:col>50</xdr:col>
      <xdr:colOff>114300</xdr:colOff>
      <xdr:row>58</xdr:row>
      <xdr:rowOff>13018</xdr:rowOff>
    </xdr:to>
    <xdr:cxnSp macro="">
      <xdr:nvCxnSpPr>
        <xdr:cNvPr id="351" name="直線コネクタ 350">
          <a:extLst>
            <a:ext uri="{FF2B5EF4-FFF2-40B4-BE49-F238E27FC236}">
              <a16:creationId xmlns:a16="http://schemas.microsoft.com/office/drawing/2014/main" id="{07FC777B-DEE8-4018-A9AC-2765E8534843}"/>
            </a:ext>
          </a:extLst>
        </xdr:cNvPr>
        <xdr:cNvCxnSpPr/>
      </xdr:nvCxnSpPr>
      <xdr:spPr>
        <a:xfrm>
          <a:off x="8750300" y="9942068"/>
          <a:ext cx="88900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4D03A5B8-3308-4C51-8EBD-AFC43B2750CE}"/>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6CC8CF0C-614B-4A4B-ADE2-EA9FD521480F}"/>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169418</xdr:rowOff>
    </xdr:from>
    <xdr:to>
      <xdr:col>45</xdr:col>
      <xdr:colOff>177800</xdr:colOff>
      <xdr:row>58</xdr:row>
      <xdr:rowOff>31477</xdr:rowOff>
    </xdr:to>
    <xdr:cxnSp macro="">
      <xdr:nvCxnSpPr>
        <xdr:cNvPr id="354" name="直線コネクタ 353">
          <a:extLst>
            <a:ext uri="{FF2B5EF4-FFF2-40B4-BE49-F238E27FC236}">
              <a16:creationId xmlns:a16="http://schemas.microsoft.com/office/drawing/2014/main" id="{F8F5D1E3-EC0E-4D1A-A45E-F7C7A66081C4}"/>
            </a:ext>
          </a:extLst>
        </xdr:cNvPr>
        <xdr:cNvCxnSpPr/>
      </xdr:nvCxnSpPr>
      <xdr:spPr>
        <a:xfrm flipV="1">
          <a:off x="7861300" y="9942068"/>
          <a:ext cx="889000" cy="3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5A2D9206-AA64-4578-A2DE-B0D2133B11B3}"/>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9479BE0D-463B-41A4-8D1B-3BD8352405F6}"/>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31477</xdr:rowOff>
    </xdr:from>
    <xdr:to>
      <xdr:col>41</xdr:col>
      <xdr:colOff>50800</xdr:colOff>
      <xdr:row>58</xdr:row>
      <xdr:rowOff>61538</xdr:rowOff>
    </xdr:to>
    <xdr:cxnSp macro="">
      <xdr:nvCxnSpPr>
        <xdr:cNvPr id="357" name="直線コネクタ 356">
          <a:extLst>
            <a:ext uri="{FF2B5EF4-FFF2-40B4-BE49-F238E27FC236}">
              <a16:creationId xmlns:a16="http://schemas.microsoft.com/office/drawing/2014/main" id="{1087EE3F-5011-43B5-AB31-24FD7A6F62F8}"/>
            </a:ext>
          </a:extLst>
        </xdr:cNvPr>
        <xdr:cNvCxnSpPr/>
      </xdr:nvCxnSpPr>
      <xdr:spPr>
        <a:xfrm flipV="1">
          <a:off x="6972300" y="9975577"/>
          <a:ext cx="889000" cy="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E763A7F4-40FC-4567-B39D-60DBE9151AE1}"/>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82EBBAB9-E6F8-4EC0-AB34-1C722B1D1B29}"/>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B195DCC9-BC1A-48DD-8887-398A05E81831}"/>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BF421BAB-11BC-49B6-876C-4DF203F4266E}"/>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82750361-0DDB-41BD-90AB-578A16D5A381}"/>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C2FB1E7-4870-4619-8590-6523FE207EC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8867AD97-BC27-4DBD-A7B8-846FBB45855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6AA60426-0F8F-445C-9FB5-1B766A7337F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4BC8EB47-B423-413B-ACFF-F1EF2436782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145574</xdr:rowOff>
    </xdr:from>
    <xdr:to>
      <xdr:col>55</xdr:col>
      <xdr:colOff>50800</xdr:colOff>
      <xdr:row>58</xdr:row>
      <xdr:rowOff>75724</xdr:rowOff>
    </xdr:to>
    <xdr:sp macro="" textlink="">
      <xdr:nvSpPr>
        <xdr:cNvPr id="367" name="楕円 366">
          <a:extLst>
            <a:ext uri="{FF2B5EF4-FFF2-40B4-BE49-F238E27FC236}">
              <a16:creationId xmlns:a16="http://schemas.microsoft.com/office/drawing/2014/main" id="{E2B20D1E-9341-4FCD-AC18-5B2E6FE8E14C}"/>
            </a:ext>
          </a:extLst>
        </xdr:cNvPr>
        <xdr:cNvSpPr/>
      </xdr:nvSpPr>
      <xdr:spPr>
        <a:xfrm>
          <a:off x="10426700" y="99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168451</xdr:rowOff>
    </xdr:from>
    <xdr:ext cx="534377" cy="259045"/>
    <xdr:sp macro="" textlink="">
      <xdr:nvSpPr>
        <xdr:cNvPr id="368" name="農林水産業費該当値テキスト">
          <a:extLst>
            <a:ext uri="{FF2B5EF4-FFF2-40B4-BE49-F238E27FC236}">
              <a16:creationId xmlns:a16="http://schemas.microsoft.com/office/drawing/2014/main" id="{02E22FC7-DAC7-4E97-B067-D62503F89FEE}"/>
            </a:ext>
          </a:extLst>
        </xdr:cNvPr>
        <xdr:cNvSpPr txBox="1"/>
      </xdr:nvSpPr>
      <xdr:spPr>
        <a:xfrm>
          <a:off x="10528300" y="976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133668</xdr:rowOff>
    </xdr:from>
    <xdr:to>
      <xdr:col>50</xdr:col>
      <xdr:colOff>165100</xdr:colOff>
      <xdr:row>58</xdr:row>
      <xdr:rowOff>63818</xdr:rowOff>
    </xdr:to>
    <xdr:sp macro="" textlink="">
      <xdr:nvSpPr>
        <xdr:cNvPr id="369" name="楕円 368">
          <a:extLst>
            <a:ext uri="{FF2B5EF4-FFF2-40B4-BE49-F238E27FC236}">
              <a16:creationId xmlns:a16="http://schemas.microsoft.com/office/drawing/2014/main" id="{A865ED2A-3B99-44C4-B5B0-AE28A6574041}"/>
            </a:ext>
          </a:extLst>
        </xdr:cNvPr>
        <xdr:cNvSpPr/>
      </xdr:nvSpPr>
      <xdr:spPr>
        <a:xfrm>
          <a:off x="9588500" y="990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54945</xdr:rowOff>
    </xdr:from>
    <xdr:ext cx="534377" cy="259045"/>
    <xdr:sp macro="" textlink="">
      <xdr:nvSpPr>
        <xdr:cNvPr id="370" name="テキスト ボックス 369">
          <a:extLst>
            <a:ext uri="{FF2B5EF4-FFF2-40B4-BE49-F238E27FC236}">
              <a16:creationId xmlns:a16="http://schemas.microsoft.com/office/drawing/2014/main" id="{4E3C2F38-9C9C-4120-B430-396CF64B4861}"/>
            </a:ext>
          </a:extLst>
        </xdr:cNvPr>
        <xdr:cNvSpPr txBox="1"/>
      </xdr:nvSpPr>
      <xdr:spPr>
        <a:xfrm>
          <a:off x="9372111" y="999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118618</xdr:rowOff>
    </xdr:from>
    <xdr:to>
      <xdr:col>46</xdr:col>
      <xdr:colOff>38100</xdr:colOff>
      <xdr:row>58</xdr:row>
      <xdr:rowOff>48768</xdr:rowOff>
    </xdr:to>
    <xdr:sp macro="" textlink="">
      <xdr:nvSpPr>
        <xdr:cNvPr id="371" name="楕円 370">
          <a:extLst>
            <a:ext uri="{FF2B5EF4-FFF2-40B4-BE49-F238E27FC236}">
              <a16:creationId xmlns:a16="http://schemas.microsoft.com/office/drawing/2014/main" id="{80D31F8D-A8A5-4DFF-9611-66D87979DBB3}"/>
            </a:ext>
          </a:extLst>
        </xdr:cNvPr>
        <xdr:cNvSpPr/>
      </xdr:nvSpPr>
      <xdr:spPr>
        <a:xfrm>
          <a:off x="8699500" y="989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65295</xdr:rowOff>
    </xdr:from>
    <xdr:ext cx="534377" cy="259045"/>
    <xdr:sp macro="" textlink="">
      <xdr:nvSpPr>
        <xdr:cNvPr id="372" name="テキスト ボックス 371">
          <a:extLst>
            <a:ext uri="{FF2B5EF4-FFF2-40B4-BE49-F238E27FC236}">
              <a16:creationId xmlns:a16="http://schemas.microsoft.com/office/drawing/2014/main" id="{95F06963-1C3B-489C-9004-F1ED4D1B2211}"/>
            </a:ext>
          </a:extLst>
        </xdr:cNvPr>
        <xdr:cNvSpPr txBox="1"/>
      </xdr:nvSpPr>
      <xdr:spPr>
        <a:xfrm>
          <a:off x="8483111" y="966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152127</xdr:rowOff>
    </xdr:from>
    <xdr:to>
      <xdr:col>41</xdr:col>
      <xdr:colOff>101600</xdr:colOff>
      <xdr:row>58</xdr:row>
      <xdr:rowOff>82277</xdr:rowOff>
    </xdr:to>
    <xdr:sp macro="" textlink="">
      <xdr:nvSpPr>
        <xdr:cNvPr id="373" name="楕円 372">
          <a:extLst>
            <a:ext uri="{FF2B5EF4-FFF2-40B4-BE49-F238E27FC236}">
              <a16:creationId xmlns:a16="http://schemas.microsoft.com/office/drawing/2014/main" id="{6BF55267-49D5-402C-9C88-E337B0C89F86}"/>
            </a:ext>
          </a:extLst>
        </xdr:cNvPr>
        <xdr:cNvSpPr/>
      </xdr:nvSpPr>
      <xdr:spPr>
        <a:xfrm>
          <a:off x="7810500" y="992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98804</xdr:rowOff>
    </xdr:from>
    <xdr:ext cx="469744" cy="259045"/>
    <xdr:sp macro="" textlink="">
      <xdr:nvSpPr>
        <xdr:cNvPr id="374" name="テキスト ボックス 373">
          <a:extLst>
            <a:ext uri="{FF2B5EF4-FFF2-40B4-BE49-F238E27FC236}">
              <a16:creationId xmlns:a16="http://schemas.microsoft.com/office/drawing/2014/main" id="{672AE4A8-9FD2-4DB5-9D36-4AE015DAB224}"/>
            </a:ext>
          </a:extLst>
        </xdr:cNvPr>
        <xdr:cNvSpPr txBox="1"/>
      </xdr:nvSpPr>
      <xdr:spPr>
        <a:xfrm>
          <a:off x="7626428" y="9700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10738</xdr:rowOff>
    </xdr:from>
    <xdr:to>
      <xdr:col>36</xdr:col>
      <xdr:colOff>165100</xdr:colOff>
      <xdr:row>58</xdr:row>
      <xdr:rowOff>112338</xdr:rowOff>
    </xdr:to>
    <xdr:sp macro="" textlink="">
      <xdr:nvSpPr>
        <xdr:cNvPr id="375" name="楕円 374">
          <a:extLst>
            <a:ext uri="{FF2B5EF4-FFF2-40B4-BE49-F238E27FC236}">
              <a16:creationId xmlns:a16="http://schemas.microsoft.com/office/drawing/2014/main" id="{AC0427D3-C7E1-45ED-9085-364D8A22AF83}"/>
            </a:ext>
          </a:extLst>
        </xdr:cNvPr>
        <xdr:cNvSpPr/>
      </xdr:nvSpPr>
      <xdr:spPr>
        <a:xfrm>
          <a:off x="6921500" y="995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103465</xdr:rowOff>
    </xdr:from>
    <xdr:ext cx="469744" cy="259045"/>
    <xdr:sp macro="" textlink="">
      <xdr:nvSpPr>
        <xdr:cNvPr id="376" name="テキスト ボックス 375">
          <a:extLst>
            <a:ext uri="{FF2B5EF4-FFF2-40B4-BE49-F238E27FC236}">
              <a16:creationId xmlns:a16="http://schemas.microsoft.com/office/drawing/2014/main" id="{76D3F603-46CF-49A4-8D5A-3F8A97CD5AC0}"/>
            </a:ext>
          </a:extLst>
        </xdr:cNvPr>
        <xdr:cNvSpPr txBox="1"/>
      </xdr:nvSpPr>
      <xdr:spPr>
        <a:xfrm>
          <a:off x="6737428" y="10047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3B6ACF06-91D2-419F-B612-3294E359FD6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FCDCB5D1-567C-4C11-8A4C-36C0FCBF27E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B189F93A-3126-49F8-A6C2-B4692676A2F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2DC83441-CF58-416F-A087-716800B6E5A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487C23C4-8712-48E2-B7D7-ADB480F34E3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19563A97-E6EB-41E4-8610-62C6867E311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A646364F-C272-4057-BEF9-B2F2C481996E}"/>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86C9C16-7FC6-4E09-AA6D-86234DE92BB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9A748EC6-C940-4662-B232-751B8A012C5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C1699E1D-E217-483F-ACCA-C46F68B617D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D0A3982E-08B9-46EB-99E7-8993C61503AF}"/>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1F423AEC-2BD9-4CD6-85DB-7833F774D8EB}"/>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2B34C206-DF1A-4E55-9ED0-F9AB371A7661}"/>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CEB315E-E137-4D6F-91C8-D015D9D8FFF9}"/>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B363EF0C-947A-4508-BE0F-1FE8063DE893}"/>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68572AD7-F7A3-469C-A955-EFA66DD26B94}"/>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959BDC39-83FB-4D3F-AD64-23499307F65F}"/>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2EABD20B-A3F9-4E50-9535-71434B573F35}"/>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3E96890A-924E-4A54-89AF-3526D1C3FCC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D161AF5A-087A-4A44-A52E-505596CD57D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B4BA7661-3424-4041-A65E-DB260635F67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15380E4F-0E23-48CF-8553-B73250002464}"/>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E12EC368-D5F4-4F4D-BAC9-C96D457BB266}"/>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D8F8F1AF-2D6F-4A3F-9764-EB89E7D2AB3D}"/>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84A93176-AAEE-44A8-95B4-47D89FC3C6B8}"/>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F6BF5B1D-34B9-4C62-ABF0-657DF292C93C}"/>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A4DAB732-D730-4E44-8154-49291B787131}"/>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7AAD1F2C-EBBE-419C-A718-FD47D21F2C09}"/>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169323</xdr:rowOff>
    </xdr:from>
    <xdr:to>
      <xdr:col>55</xdr:col>
      <xdr:colOff>0</xdr:colOff>
      <xdr:row>78</xdr:row>
      <xdr:rowOff>105944</xdr:rowOff>
    </xdr:to>
    <xdr:cxnSp macro="">
      <xdr:nvCxnSpPr>
        <xdr:cNvPr id="405" name="直線コネクタ 404">
          <a:extLst>
            <a:ext uri="{FF2B5EF4-FFF2-40B4-BE49-F238E27FC236}">
              <a16:creationId xmlns:a16="http://schemas.microsoft.com/office/drawing/2014/main" id="{ADA4B169-4BC9-4052-98F4-B1AF5CCA964D}"/>
            </a:ext>
          </a:extLst>
        </xdr:cNvPr>
        <xdr:cNvCxnSpPr/>
      </xdr:nvCxnSpPr>
      <xdr:spPr>
        <a:xfrm flipV="1">
          <a:off x="9639300" y="13370973"/>
          <a:ext cx="838200" cy="108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DD917911-0502-4C96-A21C-2B0121E2F687}"/>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766E77F1-8FE3-4F57-86EE-0BFDF972CD02}"/>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112934</xdr:rowOff>
    </xdr:from>
    <xdr:to>
      <xdr:col>50</xdr:col>
      <xdr:colOff>114300</xdr:colOff>
      <xdr:row>78</xdr:row>
      <xdr:rowOff>105944</xdr:rowOff>
    </xdr:to>
    <xdr:cxnSp macro="">
      <xdr:nvCxnSpPr>
        <xdr:cNvPr id="408" name="直線コネクタ 407">
          <a:extLst>
            <a:ext uri="{FF2B5EF4-FFF2-40B4-BE49-F238E27FC236}">
              <a16:creationId xmlns:a16="http://schemas.microsoft.com/office/drawing/2014/main" id="{C8D2FEE4-531A-40CF-9091-6F95B281B984}"/>
            </a:ext>
          </a:extLst>
        </xdr:cNvPr>
        <xdr:cNvCxnSpPr/>
      </xdr:nvCxnSpPr>
      <xdr:spPr>
        <a:xfrm>
          <a:off x="8750300" y="13314584"/>
          <a:ext cx="889000" cy="16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BD5DA8BC-1251-4FFD-8CD9-124128F9DC88}"/>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D639FE00-32BE-4D42-B6FC-B61B7F7714D1}"/>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127603</xdr:rowOff>
    </xdr:from>
    <xdr:to>
      <xdr:col>45</xdr:col>
      <xdr:colOff>177800</xdr:colOff>
      <xdr:row>77</xdr:row>
      <xdr:rowOff>112934</xdr:rowOff>
    </xdr:to>
    <xdr:cxnSp macro="">
      <xdr:nvCxnSpPr>
        <xdr:cNvPr id="411" name="直線コネクタ 410">
          <a:extLst>
            <a:ext uri="{FF2B5EF4-FFF2-40B4-BE49-F238E27FC236}">
              <a16:creationId xmlns:a16="http://schemas.microsoft.com/office/drawing/2014/main" id="{5D0499A9-4D34-4C35-A982-53580CC678E3}"/>
            </a:ext>
          </a:extLst>
        </xdr:cNvPr>
        <xdr:cNvCxnSpPr/>
      </xdr:nvCxnSpPr>
      <xdr:spPr>
        <a:xfrm>
          <a:off x="7861300" y="13157803"/>
          <a:ext cx="889000" cy="15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E3B87BD0-A59D-42FC-8564-BBDDF10CC79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EE4B8B41-3C12-41CC-9EBF-C3BA42C797B4}"/>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127603</xdr:rowOff>
    </xdr:from>
    <xdr:to>
      <xdr:col>41</xdr:col>
      <xdr:colOff>50800</xdr:colOff>
      <xdr:row>78</xdr:row>
      <xdr:rowOff>103696</xdr:rowOff>
    </xdr:to>
    <xdr:cxnSp macro="">
      <xdr:nvCxnSpPr>
        <xdr:cNvPr id="414" name="直線コネクタ 413">
          <a:extLst>
            <a:ext uri="{FF2B5EF4-FFF2-40B4-BE49-F238E27FC236}">
              <a16:creationId xmlns:a16="http://schemas.microsoft.com/office/drawing/2014/main" id="{6EFF58EE-A66D-42E8-8869-D47B0DBFEC20}"/>
            </a:ext>
          </a:extLst>
        </xdr:cNvPr>
        <xdr:cNvCxnSpPr/>
      </xdr:nvCxnSpPr>
      <xdr:spPr>
        <a:xfrm flipV="1">
          <a:off x="6972300" y="13157803"/>
          <a:ext cx="889000" cy="31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1BD6A6D7-65AA-416D-9705-D0CC0C1C2E89}"/>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6DF47223-8D20-46E5-B3D8-F32FBDE72C8A}"/>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D2AC424D-6E26-46F6-8FB4-F9B8F379BD0F}"/>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D33B53B9-9172-4D82-9942-0A5FF661CC85}"/>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6B6A941-3354-47CA-81AE-9C95FAA4922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62AB23DD-7994-4A9B-A4D3-18BB89C63B92}"/>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4638B91-F5EF-41BB-85A8-132A3CC8DBE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70F0BC71-C3DA-4798-B116-9FCA1844C90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F0C39AAE-805D-440E-84CE-30907E31D8B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118523</xdr:rowOff>
    </xdr:from>
    <xdr:to>
      <xdr:col>55</xdr:col>
      <xdr:colOff>50800</xdr:colOff>
      <xdr:row>78</xdr:row>
      <xdr:rowOff>48673</xdr:rowOff>
    </xdr:to>
    <xdr:sp macro="" textlink="">
      <xdr:nvSpPr>
        <xdr:cNvPr id="424" name="楕円 423">
          <a:extLst>
            <a:ext uri="{FF2B5EF4-FFF2-40B4-BE49-F238E27FC236}">
              <a16:creationId xmlns:a16="http://schemas.microsoft.com/office/drawing/2014/main" id="{157C51DE-D3B5-4943-8B79-0BF7B10535FA}"/>
            </a:ext>
          </a:extLst>
        </xdr:cNvPr>
        <xdr:cNvSpPr/>
      </xdr:nvSpPr>
      <xdr:spPr>
        <a:xfrm>
          <a:off x="10426700" y="1332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141400</xdr:rowOff>
    </xdr:from>
    <xdr:ext cx="534377" cy="259045"/>
    <xdr:sp macro="" textlink="">
      <xdr:nvSpPr>
        <xdr:cNvPr id="425" name="商工費該当値テキスト">
          <a:extLst>
            <a:ext uri="{FF2B5EF4-FFF2-40B4-BE49-F238E27FC236}">
              <a16:creationId xmlns:a16="http://schemas.microsoft.com/office/drawing/2014/main" id="{8972B51B-F20D-412E-A3CF-1E91D2248EB4}"/>
            </a:ext>
          </a:extLst>
        </xdr:cNvPr>
        <xdr:cNvSpPr txBox="1"/>
      </xdr:nvSpPr>
      <xdr:spPr>
        <a:xfrm>
          <a:off x="10528300" y="1317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55144</xdr:rowOff>
    </xdr:from>
    <xdr:to>
      <xdr:col>50</xdr:col>
      <xdr:colOff>165100</xdr:colOff>
      <xdr:row>78</xdr:row>
      <xdr:rowOff>156744</xdr:rowOff>
    </xdr:to>
    <xdr:sp macro="" textlink="">
      <xdr:nvSpPr>
        <xdr:cNvPr id="426" name="楕円 425">
          <a:extLst>
            <a:ext uri="{FF2B5EF4-FFF2-40B4-BE49-F238E27FC236}">
              <a16:creationId xmlns:a16="http://schemas.microsoft.com/office/drawing/2014/main" id="{4F919676-582B-43AA-9ECE-9046E5A400D3}"/>
            </a:ext>
          </a:extLst>
        </xdr:cNvPr>
        <xdr:cNvSpPr/>
      </xdr:nvSpPr>
      <xdr:spPr>
        <a:xfrm>
          <a:off x="9588500" y="1342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147871</xdr:rowOff>
    </xdr:from>
    <xdr:ext cx="469744" cy="259045"/>
    <xdr:sp macro="" textlink="">
      <xdr:nvSpPr>
        <xdr:cNvPr id="427" name="テキスト ボックス 426">
          <a:extLst>
            <a:ext uri="{FF2B5EF4-FFF2-40B4-BE49-F238E27FC236}">
              <a16:creationId xmlns:a16="http://schemas.microsoft.com/office/drawing/2014/main" id="{A2096769-8F7D-45F5-9C9C-0FEE3890D43A}"/>
            </a:ext>
          </a:extLst>
        </xdr:cNvPr>
        <xdr:cNvSpPr txBox="1"/>
      </xdr:nvSpPr>
      <xdr:spPr>
        <a:xfrm>
          <a:off x="9404428" y="1352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62134</xdr:rowOff>
    </xdr:from>
    <xdr:to>
      <xdr:col>46</xdr:col>
      <xdr:colOff>38100</xdr:colOff>
      <xdr:row>77</xdr:row>
      <xdr:rowOff>163734</xdr:rowOff>
    </xdr:to>
    <xdr:sp macro="" textlink="">
      <xdr:nvSpPr>
        <xdr:cNvPr id="428" name="楕円 427">
          <a:extLst>
            <a:ext uri="{FF2B5EF4-FFF2-40B4-BE49-F238E27FC236}">
              <a16:creationId xmlns:a16="http://schemas.microsoft.com/office/drawing/2014/main" id="{9E72DC53-FFA9-4DAE-8B41-1212B3E01E0A}"/>
            </a:ext>
          </a:extLst>
        </xdr:cNvPr>
        <xdr:cNvSpPr/>
      </xdr:nvSpPr>
      <xdr:spPr>
        <a:xfrm>
          <a:off x="8699500" y="1326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8811</xdr:rowOff>
    </xdr:from>
    <xdr:ext cx="534377" cy="259045"/>
    <xdr:sp macro="" textlink="">
      <xdr:nvSpPr>
        <xdr:cNvPr id="429" name="テキスト ボックス 428">
          <a:extLst>
            <a:ext uri="{FF2B5EF4-FFF2-40B4-BE49-F238E27FC236}">
              <a16:creationId xmlns:a16="http://schemas.microsoft.com/office/drawing/2014/main" id="{AA05FE5F-A176-4497-840D-1DCC0F01AAE4}"/>
            </a:ext>
          </a:extLst>
        </xdr:cNvPr>
        <xdr:cNvSpPr txBox="1"/>
      </xdr:nvSpPr>
      <xdr:spPr>
        <a:xfrm>
          <a:off x="8483111" y="1303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76803</xdr:rowOff>
    </xdr:from>
    <xdr:to>
      <xdr:col>41</xdr:col>
      <xdr:colOff>101600</xdr:colOff>
      <xdr:row>77</xdr:row>
      <xdr:rowOff>6953</xdr:rowOff>
    </xdr:to>
    <xdr:sp macro="" textlink="">
      <xdr:nvSpPr>
        <xdr:cNvPr id="430" name="楕円 429">
          <a:extLst>
            <a:ext uri="{FF2B5EF4-FFF2-40B4-BE49-F238E27FC236}">
              <a16:creationId xmlns:a16="http://schemas.microsoft.com/office/drawing/2014/main" id="{07604E4C-7A70-4D14-9328-F7C9E343314C}"/>
            </a:ext>
          </a:extLst>
        </xdr:cNvPr>
        <xdr:cNvSpPr/>
      </xdr:nvSpPr>
      <xdr:spPr>
        <a:xfrm>
          <a:off x="7810500" y="1310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23480</xdr:rowOff>
    </xdr:from>
    <xdr:ext cx="534377" cy="259045"/>
    <xdr:sp macro="" textlink="">
      <xdr:nvSpPr>
        <xdr:cNvPr id="431" name="テキスト ボックス 430">
          <a:extLst>
            <a:ext uri="{FF2B5EF4-FFF2-40B4-BE49-F238E27FC236}">
              <a16:creationId xmlns:a16="http://schemas.microsoft.com/office/drawing/2014/main" id="{A9EA058E-29BF-4D93-81B8-3962CDCB88EE}"/>
            </a:ext>
          </a:extLst>
        </xdr:cNvPr>
        <xdr:cNvSpPr txBox="1"/>
      </xdr:nvSpPr>
      <xdr:spPr>
        <a:xfrm>
          <a:off x="7594111" y="1288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52896</xdr:rowOff>
    </xdr:from>
    <xdr:to>
      <xdr:col>36</xdr:col>
      <xdr:colOff>165100</xdr:colOff>
      <xdr:row>78</xdr:row>
      <xdr:rowOff>154496</xdr:rowOff>
    </xdr:to>
    <xdr:sp macro="" textlink="">
      <xdr:nvSpPr>
        <xdr:cNvPr id="432" name="楕円 431">
          <a:extLst>
            <a:ext uri="{FF2B5EF4-FFF2-40B4-BE49-F238E27FC236}">
              <a16:creationId xmlns:a16="http://schemas.microsoft.com/office/drawing/2014/main" id="{F14A3C71-5A05-48B3-8A92-9EE5329688FB}"/>
            </a:ext>
          </a:extLst>
        </xdr:cNvPr>
        <xdr:cNvSpPr/>
      </xdr:nvSpPr>
      <xdr:spPr>
        <a:xfrm>
          <a:off x="6921500" y="1342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145623</xdr:rowOff>
    </xdr:from>
    <xdr:ext cx="469744" cy="259045"/>
    <xdr:sp macro="" textlink="">
      <xdr:nvSpPr>
        <xdr:cNvPr id="433" name="テキスト ボックス 432">
          <a:extLst>
            <a:ext uri="{FF2B5EF4-FFF2-40B4-BE49-F238E27FC236}">
              <a16:creationId xmlns:a16="http://schemas.microsoft.com/office/drawing/2014/main" id="{C4A88BEC-10B5-4A9A-816D-023E13293AFE}"/>
            </a:ext>
          </a:extLst>
        </xdr:cNvPr>
        <xdr:cNvSpPr txBox="1"/>
      </xdr:nvSpPr>
      <xdr:spPr>
        <a:xfrm>
          <a:off x="6737428" y="1351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69D7171-1D84-4868-9E9D-7DA37BFBF3A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8D8F860E-0F7D-4099-8252-DB41E389E4C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678423EF-4D94-4A85-BCD3-72AD61026FF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8433346D-B90F-4671-9FD9-3A5F10DFF8D5}"/>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B88D311D-3A3E-4288-8164-D16F9ED42DF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4D980560-7E4E-4551-B346-EF7B3048FF3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E2D1327C-1FC2-46AE-AC99-CE286FB6DA8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216CDAE6-D9BB-49CC-83A8-ECF8C2855E2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61FCFF2F-8D0E-48CA-904D-9D5FF08B2E3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A7E78661-550F-4E2A-8C39-A5FA6AD3EA8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134603F8-6B65-4606-BE54-A1EFA69834B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3B72587F-4AB5-4E62-A32F-CE5262AF075B}"/>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A5A86593-C55F-48F2-AC82-DE72FDFB1529}"/>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6F29F5E3-FFDE-4F1B-BE4B-17ACBB7A4AA7}"/>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95CD676D-38D0-400E-87A7-56247BC704A7}"/>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5AFF0C75-36EE-40F4-A6FE-A13E5E293F62}"/>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FB4547EB-CCCF-4C7A-913C-AD8B79CDF217}"/>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1B044336-EB2E-4861-AE6B-3772527F1618}"/>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D01B5A9A-F035-4609-9C35-5E77FEFB3CA7}"/>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669C08CC-4788-42A9-9106-9A4BF8953CEF}"/>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1C198059-4A66-4ADF-AD90-94076D56CEF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BB96BDDA-C2A3-42AB-9E2F-9A443DBBCEEE}"/>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1EA2FED4-3F6E-43AB-BD98-D0F2EAF7E6F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6506AE14-22C5-4540-BF4E-743DC8752735}"/>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B27302E8-316E-4694-AC28-9E4DC9E6CB5D}"/>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3D4C5954-358D-407E-8A8B-4803540B6F3B}"/>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1CBFA1D5-07DF-4D8B-ACB6-C163AF1D5821}"/>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11BD1A70-CC7B-4063-92EC-951647DF4B1B}"/>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84798</xdr:rowOff>
    </xdr:from>
    <xdr:to>
      <xdr:col>55</xdr:col>
      <xdr:colOff>0</xdr:colOff>
      <xdr:row>92</xdr:row>
      <xdr:rowOff>119887</xdr:rowOff>
    </xdr:to>
    <xdr:cxnSp macro="">
      <xdr:nvCxnSpPr>
        <xdr:cNvPr id="462" name="直線コネクタ 461">
          <a:extLst>
            <a:ext uri="{FF2B5EF4-FFF2-40B4-BE49-F238E27FC236}">
              <a16:creationId xmlns:a16="http://schemas.microsoft.com/office/drawing/2014/main" id="{2C5F4EF6-A43F-4069-BC6A-A80361E20A1A}"/>
            </a:ext>
          </a:extLst>
        </xdr:cNvPr>
        <xdr:cNvCxnSpPr/>
      </xdr:nvCxnSpPr>
      <xdr:spPr>
        <a:xfrm flipV="1">
          <a:off x="9639300" y="15686748"/>
          <a:ext cx="838200" cy="20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B3F17CFE-7323-4294-ADAF-A7226034DF33}"/>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60A705B-8435-4C26-B77F-963017F6CFC9}"/>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88531</xdr:rowOff>
    </xdr:from>
    <xdr:to>
      <xdr:col>50</xdr:col>
      <xdr:colOff>114300</xdr:colOff>
      <xdr:row>92</xdr:row>
      <xdr:rowOff>119887</xdr:rowOff>
    </xdr:to>
    <xdr:cxnSp macro="">
      <xdr:nvCxnSpPr>
        <xdr:cNvPr id="465" name="直線コネクタ 464">
          <a:extLst>
            <a:ext uri="{FF2B5EF4-FFF2-40B4-BE49-F238E27FC236}">
              <a16:creationId xmlns:a16="http://schemas.microsoft.com/office/drawing/2014/main" id="{D70962D6-1324-49C7-AD6E-875EDBE4F66A}"/>
            </a:ext>
          </a:extLst>
        </xdr:cNvPr>
        <xdr:cNvCxnSpPr/>
      </xdr:nvCxnSpPr>
      <xdr:spPr>
        <a:xfrm>
          <a:off x="8750300" y="15861931"/>
          <a:ext cx="889000" cy="3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EF25A090-BFC1-4AC7-B1A4-3A11D69B6735}"/>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E1030249-25E2-4F57-A55F-ABD122060E73}"/>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88531</xdr:rowOff>
    </xdr:from>
    <xdr:to>
      <xdr:col>45</xdr:col>
      <xdr:colOff>177800</xdr:colOff>
      <xdr:row>95</xdr:row>
      <xdr:rowOff>40639</xdr:rowOff>
    </xdr:to>
    <xdr:cxnSp macro="">
      <xdr:nvCxnSpPr>
        <xdr:cNvPr id="468" name="直線コネクタ 467">
          <a:extLst>
            <a:ext uri="{FF2B5EF4-FFF2-40B4-BE49-F238E27FC236}">
              <a16:creationId xmlns:a16="http://schemas.microsoft.com/office/drawing/2014/main" id="{DBF0E62D-C040-4BBD-A944-E9FB26637EFC}"/>
            </a:ext>
          </a:extLst>
        </xdr:cNvPr>
        <xdr:cNvCxnSpPr/>
      </xdr:nvCxnSpPr>
      <xdr:spPr>
        <a:xfrm flipV="1">
          <a:off x="7861300" y="15861931"/>
          <a:ext cx="889000" cy="46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741D5C92-7423-4A3D-9577-ED33B73B3D9C}"/>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267F714F-5F53-4494-AACA-D56A133D6FB5}"/>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40639</xdr:rowOff>
    </xdr:from>
    <xdr:to>
      <xdr:col>41</xdr:col>
      <xdr:colOff>50800</xdr:colOff>
      <xdr:row>97</xdr:row>
      <xdr:rowOff>86385</xdr:rowOff>
    </xdr:to>
    <xdr:cxnSp macro="">
      <xdr:nvCxnSpPr>
        <xdr:cNvPr id="471" name="直線コネクタ 470">
          <a:extLst>
            <a:ext uri="{FF2B5EF4-FFF2-40B4-BE49-F238E27FC236}">
              <a16:creationId xmlns:a16="http://schemas.microsoft.com/office/drawing/2014/main" id="{ADFB4852-61D2-4E4C-B561-DAEA91D5E210}"/>
            </a:ext>
          </a:extLst>
        </xdr:cNvPr>
        <xdr:cNvCxnSpPr/>
      </xdr:nvCxnSpPr>
      <xdr:spPr>
        <a:xfrm flipV="1">
          <a:off x="6972300" y="16328389"/>
          <a:ext cx="889000" cy="38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52872F-50D3-489D-AFEA-79D0BC84A9BB}"/>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F67BE93F-13EC-4FC5-A002-2381E3AA2984}"/>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79E6DF20-72A8-4AAC-8B45-29CF6953DC53}"/>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2251990E-4DD8-4BEE-A138-004531BDDD4D}"/>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592E0A9D-0FCD-4012-AD45-604EFD49FE3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3F2BC42-7666-4747-A21A-1E2225072B0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F9402824-28DA-45F8-9A29-0507C7EA08A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2E709360-FDA8-44FB-A4DA-4D26511EC58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58C1DF0A-6CEF-4DBD-A61A-25B1A4FEE22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33998</xdr:rowOff>
    </xdr:from>
    <xdr:to>
      <xdr:col>55</xdr:col>
      <xdr:colOff>50800</xdr:colOff>
      <xdr:row>91</xdr:row>
      <xdr:rowOff>135598</xdr:rowOff>
    </xdr:to>
    <xdr:sp macro="" textlink="">
      <xdr:nvSpPr>
        <xdr:cNvPr id="481" name="楕円 480">
          <a:extLst>
            <a:ext uri="{FF2B5EF4-FFF2-40B4-BE49-F238E27FC236}">
              <a16:creationId xmlns:a16="http://schemas.microsoft.com/office/drawing/2014/main" id="{70076669-417D-4911-B490-29284A02EEFA}"/>
            </a:ext>
          </a:extLst>
        </xdr:cNvPr>
        <xdr:cNvSpPr/>
      </xdr:nvSpPr>
      <xdr:spPr>
        <a:xfrm>
          <a:off x="10426700" y="1563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56875</xdr:rowOff>
    </xdr:from>
    <xdr:ext cx="599010" cy="259045"/>
    <xdr:sp macro="" textlink="">
      <xdr:nvSpPr>
        <xdr:cNvPr id="482" name="土木費該当値テキスト">
          <a:extLst>
            <a:ext uri="{FF2B5EF4-FFF2-40B4-BE49-F238E27FC236}">
              <a16:creationId xmlns:a16="http://schemas.microsoft.com/office/drawing/2014/main" id="{2FA9CED5-9B16-4759-B09A-382AE1B1F392}"/>
            </a:ext>
          </a:extLst>
        </xdr:cNvPr>
        <xdr:cNvSpPr txBox="1"/>
      </xdr:nvSpPr>
      <xdr:spPr>
        <a:xfrm>
          <a:off x="10528300" y="1548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69087</xdr:rowOff>
    </xdr:from>
    <xdr:to>
      <xdr:col>50</xdr:col>
      <xdr:colOff>165100</xdr:colOff>
      <xdr:row>92</xdr:row>
      <xdr:rowOff>170687</xdr:rowOff>
    </xdr:to>
    <xdr:sp macro="" textlink="">
      <xdr:nvSpPr>
        <xdr:cNvPr id="483" name="楕円 482">
          <a:extLst>
            <a:ext uri="{FF2B5EF4-FFF2-40B4-BE49-F238E27FC236}">
              <a16:creationId xmlns:a16="http://schemas.microsoft.com/office/drawing/2014/main" id="{51B01C3C-B285-445F-9EBD-7DADDDAF4B46}"/>
            </a:ext>
          </a:extLst>
        </xdr:cNvPr>
        <xdr:cNvSpPr/>
      </xdr:nvSpPr>
      <xdr:spPr>
        <a:xfrm>
          <a:off x="9588500" y="1584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15764</xdr:rowOff>
    </xdr:from>
    <xdr:ext cx="534377" cy="259045"/>
    <xdr:sp macro="" textlink="">
      <xdr:nvSpPr>
        <xdr:cNvPr id="484" name="テキスト ボックス 483">
          <a:extLst>
            <a:ext uri="{FF2B5EF4-FFF2-40B4-BE49-F238E27FC236}">
              <a16:creationId xmlns:a16="http://schemas.microsoft.com/office/drawing/2014/main" id="{CBF1C838-E752-4983-BCE6-08EC0905BA70}"/>
            </a:ext>
          </a:extLst>
        </xdr:cNvPr>
        <xdr:cNvSpPr txBox="1"/>
      </xdr:nvSpPr>
      <xdr:spPr>
        <a:xfrm>
          <a:off x="9372111" y="156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37731</xdr:rowOff>
    </xdr:from>
    <xdr:to>
      <xdr:col>46</xdr:col>
      <xdr:colOff>38100</xdr:colOff>
      <xdr:row>92</xdr:row>
      <xdr:rowOff>139331</xdr:rowOff>
    </xdr:to>
    <xdr:sp macro="" textlink="">
      <xdr:nvSpPr>
        <xdr:cNvPr id="485" name="楕円 484">
          <a:extLst>
            <a:ext uri="{FF2B5EF4-FFF2-40B4-BE49-F238E27FC236}">
              <a16:creationId xmlns:a16="http://schemas.microsoft.com/office/drawing/2014/main" id="{D9A13ED6-0F12-42B9-AF1B-3A9ABC9E93D8}"/>
            </a:ext>
          </a:extLst>
        </xdr:cNvPr>
        <xdr:cNvSpPr/>
      </xdr:nvSpPr>
      <xdr:spPr>
        <a:xfrm>
          <a:off x="8699500" y="1581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155858</xdr:rowOff>
    </xdr:from>
    <xdr:ext cx="534377" cy="259045"/>
    <xdr:sp macro="" textlink="">
      <xdr:nvSpPr>
        <xdr:cNvPr id="486" name="テキスト ボックス 485">
          <a:extLst>
            <a:ext uri="{FF2B5EF4-FFF2-40B4-BE49-F238E27FC236}">
              <a16:creationId xmlns:a16="http://schemas.microsoft.com/office/drawing/2014/main" id="{36B1BD4F-478A-48C1-9D11-FF0E130528EF}"/>
            </a:ext>
          </a:extLst>
        </xdr:cNvPr>
        <xdr:cNvSpPr txBox="1"/>
      </xdr:nvSpPr>
      <xdr:spPr>
        <a:xfrm>
          <a:off x="8483111" y="1558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161289</xdr:rowOff>
    </xdr:from>
    <xdr:to>
      <xdr:col>41</xdr:col>
      <xdr:colOff>101600</xdr:colOff>
      <xdr:row>95</xdr:row>
      <xdr:rowOff>91439</xdr:rowOff>
    </xdr:to>
    <xdr:sp macro="" textlink="">
      <xdr:nvSpPr>
        <xdr:cNvPr id="487" name="楕円 486">
          <a:extLst>
            <a:ext uri="{FF2B5EF4-FFF2-40B4-BE49-F238E27FC236}">
              <a16:creationId xmlns:a16="http://schemas.microsoft.com/office/drawing/2014/main" id="{EDB5E0C3-D01B-4E4E-BF0A-BCA9825AECE8}"/>
            </a:ext>
          </a:extLst>
        </xdr:cNvPr>
        <xdr:cNvSpPr/>
      </xdr:nvSpPr>
      <xdr:spPr>
        <a:xfrm>
          <a:off x="7810500" y="1627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107966</xdr:rowOff>
    </xdr:from>
    <xdr:ext cx="534377" cy="259045"/>
    <xdr:sp macro="" textlink="">
      <xdr:nvSpPr>
        <xdr:cNvPr id="488" name="テキスト ボックス 487">
          <a:extLst>
            <a:ext uri="{FF2B5EF4-FFF2-40B4-BE49-F238E27FC236}">
              <a16:creationId xmlns:a16="http://schemas.microsoft.com/office/drawing/2014/main" id="{E2FF9A27-7B41-4F02-8AA0-49701952986E}"/>
            </a:ext>
          </a:extLst>
        </xdr:cNvPr>
        <xdr:cNvSpPr txBox="1"/>
      </xdr:nvSpPr>
      <xdr:spPr>
        <a:xfrm>
          <a:off x="7594111" y="1605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35585</xdr:rowOff>
    </xdr:from>
    <xdr:to>
      <xdr:col>36</xdr:col>
      <xdr:colOff>165100</xdr:colOff>
      <xdr:row>97</xdr:row>
      <xdr:rowOff>137185</xdr:rowOff>
    </xdr:to>
    <xdr:sp macro="" textlink="">
      <xdr:nvSpPr>
        <xdr:cNvPr id="489" name="楕円 488">
          <a:extLst>
            <a:ext uri="{FF2B5EF4-FFF2-40B4-BE49-F238E27FC236}">
              <a16:creationId xmlns:a16="http://schemas.microsoft.com/office/drawing/2014/main" id="{8B1750E6-7475-4F4F-8EC0-6ED5D16F9A1E}"/>
            </a:ext>
          </a:extLst>
        </xdr:cNvPr>
        <xdr:cNvSpPr/>
      </xdr:nvSpPr>
      <xdr:spPr>
        <a:xfrm>
          <a:off x="6921500" y="1666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128312</xdr:rowOff>
    </xdr:from>
    <xdr:ext cx="534377" cy="259045"/>
    <xdr:sp macro="" textlink="">
      <xdr:nvSpPr>
        <xdr:cNvPr id="490" name="テキスト ボックス 489">
          <a:extLst>
            <a:ext uri="{FF2B5EF4-FFF2-40B4-BE49-F238E27FC236}">
              <a16:creationId xmlns:a16="http://schemas.microsoft.com/office/drawing/2014/main" id="{3525787B-DDD0-4904-A97F-109B74F71842}"/>
            </a:ext>
          </a:extLst>
        </xdr:cNvPr>
        <xdr:cNvSpPr txBox="1"/>
      </xdr:nvSpPr>
      <xdr:spPr>
        <a:xfrm>
          <a:off x="6705111" y="1675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C8A90E2B-E117-468C-B07A-3B6B2D61958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E7FBED0F-0053-4207-9421-BD6A5E87CF45}"/>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BDA6CA6C-626F-4240-BC52-1ABA3C2B979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A95DF22B-7D94-405F-B855-772E5DA046F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DCDE5E2F-C7EE-4756-8DC6-A13443659BB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76C803E6-D6A3-4C06-9E8B-20F633910F0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8757FF07-CC82-4237-ABC3-1EB338A863F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88ACDDB7-A9D1-4476-9893-BFDC4DF891EA}"/>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1A03308F-1904-465C-9EA0-A112C825877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17CEC067-E6CD-4DAA-BB17-34C45562593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B2F997CF-7385-45A3-B1D6-9D261B1533D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F2CF70D3-A359-4EA6-B140-CA2931C0B87E}"/>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41942039-BA8A-4551-BFA1-A79AA560C37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D6A0A26E-4CEC-4F4F-B96D-838EEF5B7909}"/>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FA062A3-1B90-4476-BDEB-759BAFAAE87F}"/>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1D6EDF74-7524-409F-BF94-E0E45A0A344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98C62B47-894B-4A87-8E45-79F78B345479}"/>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7BF68ADB-4AD2-40B5-BB94-EF686335A544}"/>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9A887A60-D24F-4025-9A42-B9DEFD465102}"/>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575A074A-07B9-47B5-BBC0-D434FF07C92D}"/>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63BA2959-89BE-4371-850F-A41AE89DA566}"/>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EB4A9205-03C2-41B2-A36D-A649686824DC}"/>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FFAFAFDA-884D-46A9-A095-0A393BE56251}"/>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D02A668E-ACB2-4112-BD46-A0A67327FE3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64FAD069-E422-4599-A69E-BE99F38AFFBF}"/>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5811FA2C-8937-4CE2-A6EE-66538AE683E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47CDD3E1-EB5B-4C77-B1AC-17143CCE8012}"/>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5E67F6CE-C4A7-410C-BD90-A9EEA6FD53F7}"/>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4479E9BE-054E-4A81-AF1D-A1A0F72A80A3}"/>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CA061FD4-754D-42F5-BAD6-880A4F1CF2DD}"/>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8153275B-4BF2-4ED2-BCCE-EF2A9995CA1D}"/>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68410</xdr:rowOff>
    </xdr:from>
    <xdr:to>
      <xdr:col>85</xdr:col>
      <xdr:colOff>127000</xdr:colOff>
      <xdr:row>39</xdr:row>
      <xdr:rowOff>38691</xdr:rowOff>
    </xdr:to>
    <xdr:cxnSp macro="">
      <xdr:nvCxnSpPr>
        <xdr:cNvPr id="522" name="直線コネクタ 521">
          <a:extLst>
            <a:ext uri="{FF2B5EF4-FFF2-40B4-BE49-F238E27FC236}">
              <a16:creationId xmlns:a16="http://schemas.microsoft.com/office/drawing/2014/main" id="{E4A229EA-BF59-478C-8AC1-D5DA332592A1}"/>
            </a:ext>
          </a:extLst>
        </xdr:cNvPr>
        <xdr:cNvCxnSpPr/>
      </xdr:nvCxnSpPr>
      <xdr:spPr>
        <a:xfrm flipV="1">
          <a:off x="15481300" y="6583510"/>
          <a:ext cx="8382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9E86FB39-E61C-40ED-8B0E-EA9A19840C9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DC5F31D1-30E4-4CD4-A266-A227A6524502}"/>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23604</xdr:rowOff>
    </xdr:from>
    <xdr:to>
      <xdr:col>81</xdr:col>
      <xdr:colOff>50800</xdr:colOff>
      <xdr:row>39</xdr:row>
      <xdr:rowOff>38691</xdr:rowOff>
    </xdr:to>
    <xdr:cxnSp macro="">
      <xdr:nvCxnSpPr>
        <xdr:cNvPr id="525" name="直線コネクタ 524">
          <a:extLst>
            <a:ext uri="{FF2B5EF4-FFF2-40B4-BE49-F238E27FC236}">
              <a16:creationId xmlns:a16="http://schemas.microsoft.com/office/drawing/2014/main" id="{C0EE8CA3-A656-46E5-9F2D-685528656D12}"/>
            </a:ext>
          </a:extLst>
        </xdr:cNvPr>
        <xdr:cNvCxnSpPr/>
      </xdr:nvCxnSpPr>
      <xdr:spPr>
        <a:xfrm>
          <a:off x="14592300" y="6710154"/>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D54A6D83-3B3B-46B6-9DC1-079C975195A5}"/>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E2F07EF-C067-4B45-9A53-AE9BA3C2F25B}"/>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93719</xdr:rowOff>
    </xdr:from>
    <xdr:to>
      <xdr:col>76</xdr:col>
      <xdr:colOff>114300</xdr:colOff>
      <xdr:row>39</xdr:row>
      <xdr:rowOff>23604</xdr:rowOff>
    </xdr:to>
    <xdr:cxnSp macro="">
      <xdr:nvCxnSpPr>
        <xdr:cNvPr id="528" name="直線コネクタ 527">
          <a:extLst>
            <a:ext uri="{FF2B5EF4-FFF2-40B4-BE49-F238E27FC236}">
              <a16:creationId xmlns:a16="http://schemas.microsoft.com/office/drawing/2014/main" id="{71DCC216-6C91-49E9-9DDD-D254D74944A8}"/>
            </a:ext>
          </a:extLst>
        </xdr:cNvPr>
        <xdr:cNvCxnSpPr/>
      </xdr:nvCxnSpPr>
      <xdr:spPr>
        <a:xfrm>
          <a:off x="13703300" y="6094469"/>
          <a:ext cx="889000" cy="61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6667691A-2141-4F9E-B7BF-6C84F1A7497B}"/>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71F3EA64-5EC9-414B-A15E-86533FD863A1}"/>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93719</xdr:rowOff>
    </xdr:from>
    <xdr:to>
      <xdr:col>71</xdr:col>
      <xdr:colOff>177800</xdr:colOff>
      <xdr:row>37</xdr:row>
      <xdr:rowOff>33564</xdr:rowOff>
    </xdr:to>
    <xdr:cxnSp macro="">
      <xdr:nvCxnSpPr>
        <xdr:cNvPr id="531" name="直線コネクタ 530">
          <a:extLst>
            <a:ext uri="{FF2B5EF4-FFF2-40B4-BE49-F238E27FC236}">
              <a16:creationId xmlns:a16="http://schemas.microsoft.com/office/drawing/2014/main" id="{11B61D2C-531A-437A-A2DB-57E7AE24119A}"/>
            </a:ext>
          </a:extLst>
        </xdr:cNvPr>
        <xdr:cNvCxnSpPr/>
      </xdr:nvCxnSpPr>
      <xdr:spPr>
        <a:xfrm flipV="1">
          <a:off x="12814300" y="6094469"/>
          <a:ext cx="889000" cy="28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203F75DB-B943-4526-8D3C-110C7D940F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94A974B8-6BA8-43C1-8621-0AE2BD579CD6}"/>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49768AF1-8823-40D0-B47B-55B325AD1BCE}"/>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9ACAE4E7-49B4-4C1F-87FC-035392D155D7}"/>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8511AEBB-571F-4263-AA84-F2E94B53599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78CF8A4D-E6F8-4E43-9962-825124CAEC0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84721B1B-58F2-47A8-A766-9EB6C7EA8D1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D570C0DB-71EE-48E4-A412-F23C8677A92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1BE3573F-84EB-4BC3-B4BB-D4677416DFB5}"/>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17610</xdr:rowOff>
    </xdr:from>
    <xdr:to>
      <xdr:col>85</xdr:col>
      <xdr:colOff>177800</xdr:colOff>
      <xdr:row>38</xdr:row>
      <xdr:rowOff>119210</xdr:rowOff>
    </xdr:to>
    <xdr:sp macro="" textlink="">
      <xdr:nvSpPr>
        <xdr:cNvPr id="541" name="楕円 540">
          <a:extLst>
            <a:ext uri="{FF2B5EF4-FFF2-40B4-BE49-F238E27FC236}">
              <a16:creationId xmlns:a16="http://schemas.microsoft.com/office/drawing/2014/main" id="{D2BC3F1C-F2C0-422D-8486-6278E6BD31B7}"/>
            </a:ext>
          </a:extLst>
        </xdr:cNvPr>
        <xdr:cNvSpPr/>
      </xdr:nvSpPr>
      <xdr:spPr>
        <a:xfrm>
          <a:off x="16268700" y="65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167487</xdr:rowOff>
    </xdr:from>
    <xdr:ext cx="534377" cy="259045"/>
    <xdr:sp macro="" textlink="">
      <xdr:nvSpPr>
        <xdr:cNvPr id="542" name="消防費該当値テキスト">
          <a:extLst>
            <a:ext uri="{FF2B5EF4-FFF2-40B4-BE49-F238E27FC236}">
              <a16:creationId xmlns:a16="http://schemas.microsoft.com/office/drawing/2014/main" id="{194170D2-B4E3-483E-93A6-1E7559760703}"/>
            </a:ext>
          </a:extLst>
        </xdr:cNvPr>
        <xdr:cNvSpPr txBox="1"/>
      </xdr:nvSpPr>
      <xdr:spPr>
        <a:xfrm>
          <a:off x="16370300" y="651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159341</xdr:rowOff>
    </xdr:from>
    <xdr:to>
      <xdr:col>81</xdr:col>
      <xdr:colOff>101600</xdr:colOff>
      <xdr:row>39</xdr:row>
      <xdr:rowOff>89491</xdr:rowOff>
    </xdr:to>
    <xdr:sp macro="" textlink="">
      <xdr:nvSpPr>
        <xdr:cNvPr id="543" name="楕円 542">
          <a:extLst>
            <a:ext uri="{FF2B5EF4-FFF2-40B4-BE49-F238E27FC236}">
              <a16:creationId xmlns:a16="http://schemas.microsoft.com/office/drawing/2014/main" id="{2127F4AE-7AF4-44BA-9588-21F6AB3C97FF}"/>
            </a:ext>
          </a:extLst>
        </xdr:cNvPr>
        <xdr:cNvSpPr/>
      </xdr:nvSpPr>
      <xdr:spPr>
        <a:xfrm>
          <a:off x="15430500" y="667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80618</xdr:rowOff>
    </xdr:from>
    <xdr:ext cx="534377" cy="259045"/>
    <xdr:sp macro="" textlink="">
      <xdr:nvSpPr>
        <xdr:cNvPr id="544" name="テキスト ボックス 543">
          <a:extLst>
            <a:ext uri="{FF2B5EF4-FFF2-40B4-BE49-F238E27FC236}">
              <a16:creationId xmlns:a16="http://schemas.microsoft.com/office/drawing/2014/main" id="{1C375B9B-0DB7-462A-AFDA-086F12B5FA7E}"/>
            </a:ext>
          </a:extLst>
        </xdr:cNvPr>
        <xdr:cNvSpPr txBox="1"/>
      </xdr:nvSpPr>
      <xdr:spPr>
        <a:xfrm>
          <a:off x="15214111" y="676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144254</xdr:rowOff>
    </xdr:from>
    <xdr:to>
      <xdr:col>76</xdr:col>
      <xdr:colOff>165100</xdr:colOff>
      <xdr:row>39</xdr:row>
      <xdr:rowOff>74404</xdr:rowOff>
    </xdr:to>
    <xdr:sp macro="" textlink="">
      <xdr:nvSpPr>
        <xdr:cNvPr id="545" name="楕円 544">
          <a:extLst>
            <a:ext uri="{FF2B5EF4-FFF2-40B4-BE49-F238E27FC236}">
              <a16:creationId xmlns:a16="http://schemas.microsoft.com/office/drawing/2014/main" id="{5C46ACC9-D413-4C85-B8A2-789E79309134}"/>
            </a:ext>
          </a:extLst>
        </xdr:cNvPr>
        <xdr:cNvSpPr/>
      </xdr:nvSpPr>
      <xdr:spPr>
        <a:xfrm>
          <a:off x="14541500" y="665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65531</xdr:rowOff>
    </xdr:from>
    <xdr:ext cx="534377" cy="259045"/>
    <xdr:sp macro="" textlink="">
      <xdr:nvSpPr>
        <xdr:cNvPr id="546" name="テキスト ボックス 545">
          <a:extLst>
            <a:ext uri="{FF2B5EF4-FFF2-40B4-BE49-F238E27FC236}">
              <a16:creationId xmlns:a16="http://schemas.microsoft.com/office/drawing/2014/main" id="{968E231F-2DD1-4649-8BB5-97EEE553B1EC}"/>
            </a:ext>
          </a:extLst>
        </xdr:cNvPr>
        <xdr:cNvSpPr txBox="1"/>
      </xdr:nvSpPr>
      <xdr:spPr>
        <a:xfrm>
          <a:off x="14325111" y="675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42919</xdr:rowOff>
    </xdr:from>
    <xdr:to>
      <xdr:col>72</xdr:col>
      <xdr:colOff>38100</xdr:colOff>
      <xdr:row>35</xdr:row>
      <xdr:rowOff>144519</xdr:rowOff>
    </xdr:to>
    <xdr:sp macro="" textlink="">
      <xdr:nvSpPr>
        <xdr:cNvPr id="547" name="楕円 546">
          <a:extLst>
            <a:ext uri="{FF2B5EF4-FFF2-40B4-BE49-F238E27FC236}">
              <a16:creationId xmlns:a16="http://schemas.microsoft.com/office/drawing/2014/main" id="{9E592FDE-5394-423B-8526-0250C266CE3A}"/>
            </a:ext>
          </a:extLst>
        </xdr:cNvPr>
        <xdr:cNvSpPr/>
      </xdr:nvSpPr>
      <xdr:spPr>
        <a:xfrm>
          <a:off x="13652500" y="604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161046</xdr:rowOff>
    </xdr:from>
    <xdr:ext cx="534377" cy="259045"/>
    <xdr:sp macro="" textlink="">
      <xdr:nvSpPr>
        <xdr:cNvPr id="548" name="テキスト ボックス 547">
          <a:extLst>
            <a:ext uri="{FF2B5EF4-FFF2-40B4-BE49-F238E27FC236}">
              <a16:creationId xmlns:a16="http://schemas.microsoft.com/office/drawing/2014/main" id="{D1273C67-C2A3-40C1-A928-C77476C393EF}"/>
            </a:ext>
          </a:extLst>
        </xdr:cNvPr>
        <xdr:cNvSpPr txBox="1"/>
      </xdr:nvSpPr>
      <xdr:spPr>
        <a:xfrm>
          <a:off x="13436111" y="58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154214</xdr:rowOff>
    </xdr:from>
    <xdr:to>
      <xdr:col>67</xdr:col>
      <xdr:colOff>101600</xdr:colOff>
      <xdr:row>37</xdr:row>
      <xdr:rowOff>84364</xdr:rowOff>
    </xdr:to>
    <xdr:sp macro="" textlink="">
      <xdr:nvSpPr>
        <xdr:cNvPr id="549" name="楕円 548">
          <a:extLst>
            <a:ext uri="{FF2B5EF4-FFF2-40B4-BE49-F238E27FC236}">
              <a16:creationId xmlns:a16="http://schemas.microsoft.com/office/drawing/2014/main" id="{917899CC-31DF-42D9-A8CE-B4CB0932FA96}"/>
            </a:ext>
          </a:extLst>
        </xdr:cNvPr>
        <xdr:cNvSpPr/>
      </xdr:nvSpPr>
      <xdr:spPr>
        <a:xfrm>
          <a:off x="12763500" y="632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100891</xdr:rowOff>
    </xdr:from>
    <xdr:ext cx="534377" cy="259045"/>
    <xdr:sp macro="" textlink="">
      <xdr:nvSpPr>
        <xdr:cNvPr id="550" name="テキスト ボックス 549">
          <a:extLst>
            <a:ext uri="{FF2B5EF4-FFF2-40B4-BE49-F238E27FC236}">
              <a16:creationId xmlns:a16="http://schemas.microsoft.com/office/drawing/2014/main" id="{E1D39437-5FCA-4575-A370-3AFFF3E32E4F}"/>
            </a:ext>
          </a:extLst>
        </xdr:cNvPr>
        <xdr:cNvSpPr txBox="1"/>
      </xdr:nvSpPr>
      <xdr:spPr>
        <a:xfrm>
          <a:off x="12547111" y="610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1336450D-C525-4B02-B800-607DEE522E8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87267FBB-B46B-4F1E-A7C8-A3AFB5B5A00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73BAC3E3-5BF2-411D-B480-9326391197C8}"/>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D93E54F4-28D4-4E72-925D-AB5A51AD277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99B86D2D-DB8A-4F90-893E-63B9B50657F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6BE4D64F-BF56-4DEF-8DA9-DFA7C9D1FC5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A665F651-B79D-48D6-94C8-3F2844CC4B7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BBD1B464-A63C-4381-8A6C-6026BE759CA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58B6551B-B662-469E-AE07-D85129794DC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5DF58692-9B0E-47EA-80DC-F3B62628EE3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AF5ADEE6-E60A-4C33-985E-0CFB5AA3B357}"/>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51B665E6-03DC-497D-8503-43EA4FB47F8A}"/>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D7FD88E8-28B2-4E59-BB55-3B2AA99C1138}"/>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9FDD6E27-66E8-49F6-80F3-D748A6377E15}"/>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6DE1F16F-F85F-4A36-BC04-0952C1D1FEE8}"/>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60BBE4C1-77D0-496B-9202-169DBA012975}"/>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20300292-68D9-4C91-A030-259C37ED64DB}"/>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973C5937-AEBA-43A5-A55B-96AE0CCF1EDF}"/>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B4F320B5-DC7F-43B2-ACAC-C115E404B43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6E1BEF6E-0D45-4CE5-873C-C37A6FE7D052}"/>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2DDFA9C9-C7FB-434E-888E-25D19AB5BC5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683991C4-1BC4-4816-8060-E00BA1647832}"/>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AF312B0F-1E89-4314-8FBA-4FA15EE3EEE9}"/>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22523783-D873-4D4F-96C6-77262F95381C}"/>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1550C5F6-8D6B-417E-9CBE-58873F47AB12}"/>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D0BB0A77-0D64-446F-826A-BABA688EE355}"/>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25240</xdr:rowOff>
    </xdr:from>
    <xdr:to>
      <xdr:col>85</xdr:col>
      <xdr:colOff>127000</xdr:colOff>
      <xdr:row>57</xdr:row>
      <xdr:rowOff>57020</xdr:rowOff>
    </xdr:to>
    <xdr:cxnSp macro="">
      <xdr:nvCxnSpPr>
        <xdr:cNvPr id="577" name="直線コネクタ 576">
          <a:extLst>
            <a:ext uri="{FF2B5EF4-FFF2-40B4-BE49-F238E27FC236}">
              <a16:creationId xmlns:a16="http://schemas.microsoft.com/office/drawing/2014/main" id="{CEDB8BCA-9B66-423D-9143-C106E8297D5A}"/>
            </a:ext>
          </a:extLst>
        </xdr:cNvPr>
        <xdr:cNvCxnSpPr/>
      </xdr:nvCxnSpPr>
      <xdr:spPr>
        <a:xfrm flipV="1">
          <a:off x="15481300" y="9797890"/>
          <a:ext cx="838200" cy="3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CDF6E84B-B12C-4FBD-BB9B-9340B4019469}"/>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E755500C-55C9-464B-A8C9-63F90CB0E9D7}"/>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57020</xdr:rowOff>
    </xdr:from>
    <xdr:to>
      <xdr:col>81</xdr:col>
      <xdr:colOff>50800</xdr:colOff>
      <xdr:row>57</xdr:row>
      <xdr:rowOff>122948</xdr:rowOff>
    </xdr:to>
    <xdr:cxnSp macro="">
      <xdr:nvCxnSpPr>
        <xdr:cNvPr id="580" name="直線コネクタ 579">
          <a:extLst>
            <a:ext uri="{FF2B5EF4-FFF2-40B4-BE49-F238E27FC236}">
              <a16:creationId xmlns:a16="http://schemas.microsoft.com/office/drawing/2014/main" id="{7AE79D72-378A-43AA-92B0-376927ABF47D}"/>
            </a:ext>
          </a:extLst>
        </xdr:cNvPr>
        <xdr:cNvCxnSpPr/>
      </xdr:nvCxnSpPr>
      <xdr:spPr>
        <a:xfrm flipV="1">
          <a:off x="14592300" y="9829670"/>
          <a:ext cx="889000" cy="6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BF05675E-2711-47A3-BBCD-0E1FC5B7271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509F4E85-6260-4404-8ED3-2A5006D23971}"/>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84228</xdr:rowOff>
    </xdr:from>
    <xdr:to>
      <xdr:col>76</xdr:col>
      <xdr:colOff>114300</xdr:colOff>
      <xdr:row>57</xdr:row>
      <xdr:rowOff>122948</xdr:rowOff>
    </xdr:to>
    <xdr:cxnSp macro="">
      <xdr:nvCxnSpPr>
        <xdr:cNvPr id="583" name="直線コネクタ 582">
          <a:extLst>
            <a:ext uri="{FF2B5EF4-FFF2-40B4-BE49-F238E27FC236}">
              <a16:creationId xmlns:a16="http://schemas.microsoft.com/office/drawing/2014/main" id="{8AB621D3-29FE-4752-A6A4-CF4F6C3E8E88}"/>
            </a:ext>
          </a:extLst>
        </xdr:cNvPr>
        <xdr:cNvCxnSpPr/>
      </xdr:nvCxnSpPr>
      <xdr:spPr>
        <a:xfrm>
          <a:off x="13703300" y="9856878"/>
          <a:ext cx="889000" cy="3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2E099B9E-027D-414F-8EF9-4801B5ED4F92}"/>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DFED2C9E-6D6C-415B-A8BD-62555CB9D3C9}"/>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25195</xdr:rowOff>
    </xdr:from>
    <xdr:to>
      <xdr:col>71</xdr:col>
      <xdr:colOff>177800</xdr:colOff>
      <xdr:row>57</xdr:row>
      <xdr:rowOff>84228</xdr:rowOff>
    </xdr:to>
    <xdr:cxnSp macro="">
      <xdr:nvCxnSpPr>
        <xdr:cNvPr id="586" name="直線コネクタ 585">
          <a:extLst>
            <a:ext uri="{FF2B5EF4-FFF2-40B4-BE49-F238E27FC236}">
              <a16:creationId xmlns:a16="http://schemas.microsoft.com/office/drawing/2014/main" id="{BD7747C2-6D8D-4890-9717-29F9322889E2}"/>
            </a:ext>
          </a:extLst>
        </xdr:cNvPr>
        <xdr:cNvCxnSpPr/>
      </xdr:nvCxnSpPr>
      <xdr:spPr>
        <a:xfrm>
          <a:off x="12814300" y="9797845"/>
          <a:ext cx="889000" cy="5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EDDA4B3F-3093-41B0-ACA7-BD2C33F9D0D5}"/>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B71DF35C-C005-4AFA-BC36-D0452892B4C8}"/>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58614E52-9C74-4DB1-AF6B-8082B2FE596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E5D505DA-F1C8-4AB0-AC01-3BEE58431ED9}"/>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8081F4F1-2544-4E1A-A3B5-98992F6B899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5AA46F26-13EE-4348-B834-BA11287B6D9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F1616E76-D0AC-487E-A956-FAAFBE7EFA0F}"/>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3604B0BB-57D5-471D-A5DA-8919528AFD9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8361ABCA-5B11-42FB-A54A-C37252CE529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145890</xdr:rowOff>
    </xdr:from>
    <xdr:to>
      <xdr:col>85</xdr:col>
      <xdr:colOff>177800</xdr:colOff>
      <xdr:row>57</xdr:row>
      <xdr:rowOff>76040</xdr:rowOff>
    </xdr:to>
    <xdr:sp macro="" textlink="">
      <xdr:nvSpPr>
        <xdr:cNvPr id="596" name="楕円 595">
          <a:extLst>
            <a:ext uri="{FF2B5EF4-FFF2-40B4-BE49-F238E27FC236}">
              <a16:creationId xmlns:a16="http://schemas.microsoft.com/office/drawing/2014/main" id="{D68EEC9E-1C97-47BE-B4DD-510D051958CC}"/>
            </a:ext>
          </a:extLst>
        </xdr:cNvPr>
        <xdr:cNvSpPr/>
      </xdr:nvSpPr>
      <xdr:spPr>
        <a:xfrm>
          <a:off x="16268700" y="974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168767</xdr:rowOff>
    </xdr:from>
    <xdr:ext cx="534377" cy="259045"/>
    <xdr:sp macro="" textlink="">
      <xdr:nvSpPr>
        <xdr:cNvPr id="597" name="教育費該当値テキスト">
          <a:extLst>
            <a:ext uri="{FF2B5EF4-FFF2-40B4-BE49-F238E27FC236}">
              <a16:creationId xmlns:a16="http://schemas.microsoft.com/office/drawing/2014/main" id="{F604E2CB-BB1B-40F7-A2F2-964288A96623}"/>
            </a:ext>
          </a:extLst>
        </xdr:cNvPr>
        <xdr:cNvSpPr txBox="1"/>
      </xdr:nvSpPr>
      <xdr:spPr>
        <a:xfrm>
          <a:off x="16370300" y="959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6220</xdr:rowOff>
    </xdr:from>
    <xdr:to>
      <xdr:col>81</xdr:col>
      <xdr:colOff>101600</xdr:colOff>
      <xdr:row>57</xdr:row>
      <xdr:rowOff>107820</xdr:rowOff>
    </xdr:to>
    <xdr:sp macro="" textlink="">
      <xdr:nvSpPr>
        <xdr:cNvPr id="598" name="楕円 597">
          <a:extLst>
            <a:ext uri="{FF2B5EF4-FFF2-40B4-BE49-F238E27FC236}">
              <a16:creationId xmlns:a16="http://schemas.microsoft.com/office/drawing/2014/main" id="{5B92CA73-1565-44C1-8683-563EC0792C9B}"/>
            </a:ext>
          </a:extLst>
        </xdr:cNvPr>
        <xdr:cNvSpPr/>
      </xdr:nvSpPr>
      <xdr:spPr>
        <a:xfrm>
          <a:off x="15430500" y="977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124347</xdr:rowOff>
    </xdr:from>
    <xdr:ext cx="534377" cy="259045"/>
    <xdr:sp macro="" textlink="">
      <xdr:nvSpPr>
        <xdr:cNvPr id="599" name="テキスト ボックス 598">
          <a:extLst>
            <a:ext uri="{FF2B5EF4-FFF2-40B4-BE49-F238E27FC236}">
              <a16:creationId xmlns:a16="http://schemas.microsoft.com/office/drawing/2014/main" id="{36016252-5AB9-4CBA-9E91-44CCA07A905B}"/>
            </a:ext>
          </a:extLst>
        </xdr:cNvPr>
        <xdr:cNvSpPr txBox="1"/>
      </xdr:nvSpPr>
      <xdr:spPr>
        <a:xfrm>
          <a:off x="15214111" y="955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72148</xdr:rowOff>
    </xdr:from>
    <xdr:to>
      <xdr:col>76</xdr:col>
      <xdr:colOff>165100</xdr:colOff>
      <xdr:row>58</xdr:row>
      <xdr:rowOff>2298</xdr:rowOff>
    </xdr:to>
    <xdr:sp macro="" textlink="">
      <xdr:nvSpPr>
        <xdr:cNvPr id="600" name="楕円 599">
          <a:extLst>
            <a:ext uri="{FF2B5EF4-FFF2-40B4-BE49-F238E27FC236}">
              <a16:creationId xmlns:a16="http://schemas.microsoft.com/office/drawing/2014/main" id="{D2CF9F69-CD19-4B32-BEE7-20646E796AD6}"/>
            </a:ext>
          </a:extLst>
        </xdr:cNvPr>
        <xdr:cNvSpPr/>
      </xdr:nvSpPr>
      <xdr:spPr>
        <a:xfrm>
          <a:off x="14541500" y="98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164875</xdr:rowOff>
    </xdr:from>
    <xdr:ext cx="534377" cy="259045"/>
    <xdr:sp macro="" textlink="">
      <xdr:nvSpPr>
        <xdr:cNvPr id="601" name="テキスト ボックス 600">
          <a:extLst>
            <a:ext uri="{FF2B5EF4-FFF2-40B4-BE49-F238E27FC236}">
              <a16:creationId xmlns:a16="http://schemas.microsoft.com/office/drawing/2014/main" id="{3BCB393C-8354-48AF-8911-4F0162F102D6}"/>
            </a:ext>
          </a:extLst>
        </xdr:cNvPr>
        <xdr:cNvSpPr txBox="1"/>
      </xdr:nvSpPr>
      <xdr:spPr>
        <a:xfrm>
          <a:off x="14325111" y="993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33428</xdr:rowOff>
    </xdr:from>
    <xdr:to>
      <xdr:col>72</xdr:col>
      <xdr:colOff>38100</xdr:colOff>
      <xdr:row>57</xdr:row>
      <xdr:rowOff>135028</xdr:rowOff>
    </xdr:to>
    <xdr:sp macro="" textlink="">
      <xdr:nvSpPr>
        <xdr:cNvPr id="602" name="楕円 601">
          <a:extLst>
            <a:ext uri="{FF2B5EF4-FFF2-40B4-BE49-F238E27FC236}">
              <a16:creationId xmlns:a16="http://schemas.microsoft.com/office/drawing/2014/main" id="{131EEBD6-22E6-48B5-8DE5-7B36F5A6DDBD}"/>
            </a:ext>
          </a:extLst>
        </xdr:cNvPr>
        <xdr:cNvSpPr/>
      </xdr:nvSpPr>
      <xdr:spPr>
        <a:xfrm>
          <a:off x="13652500" y="980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126155</xdr:rowOff>
    </xdr:from>
    <xdr:ext cx="534377" cy="259045"/>
    <xdr:sp macro="" textlink="">
      <xdr:nvSpPr>
        <xdr:cNvPr id="603" name="テキスト ボックス 602">
          <a:extLst>
            <a:ext uri="{FF2B5EF4-FFF2-40B4-BE49-F238E27FC236}">
              <a16:creationId xmlns:a16="http://schemas.microsoft.com/office/drawing/2014/main" id="{8A8C4A58-8165-4099-873E-3EA5117C9D87}"/>
            </a:ext>
          </a:extLst>
        </xdr:cNvPr>
        <xdr:cNvSpPr txBox="1"/>
      </xdr:nvSpPr>
      <xdr:spPr>
        <a:xfrm>
          <a:off x="13436111" y="989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145845</xdr:rowOff>
    </xdr:from>
    <xdr:to>
      <xdr:col>67</xdr:col>
      <xdr:colOff>101600</xdr:colOff>
      <xdr:row>57</xdr:row>
      <xdr:rowOff>75995</xdr:rowOff>
    </xdr:to>
    <xdr:sp macro="" textlink="">
      <xdr:nvSpPr>
        <xdr:cNvPr id="604" name="楕円 603">
          <a:extLst>
            <a:ext uri="{FF2B5EF4-FFF2-40B4-BE49-F238E27FC236}">
              <a16:creationId xmlns:a16="http://schemas.microsoft.com/office/drawing/2014/main" id="{9A373968-1DC4-4D40-B855-1844EBD182A4}"/>
            </a:ext>
          </a:extLst>
        </xdr:cNvPr>
        <xdr:cNvSpPr/>
      </xdr:nvSpPr>
      <xdr:spPr>
        <a:xfrm>
          <a:off x="12763500" y="974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92522</xdr:rowOff>
    </xdr:from>
    <xdr:ext cx="534377" cy="259045"/>
    <xdr:sp macro="" textlink="">
      <xdr:nvSpPr>
        <xdr:cNvPr id="605" name="テキスト ボックス 604">
          <a:extLst>
            <a:ext uri="{FF2B5EF4-FFF2-40B4-BE49-F238E27FC236}">
              <a16:creationId xmlns:a16="http://schemas.microsoft.com/office/drawing/2014/main" id="{D40A55CC-FF82-4179-B493-F19B88D4DD0A}"/>
            </a:ext>
          </a:extLst>
        </xdr:cNvPr>
        <xdr:cNvSpPr txBox="1"/>
      </xdr:nvSpPr>
      <xdr:spPr>
        <a:xfrm>
          <a:off x="12547111" y="952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54FDC792-12F6-4338-AF27-60F31374461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A77475A4-281A-4938-8DC2-3F07CBAD62C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B7E899A3-7F6C-4323-88D9-ABE0B4AC936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425603CD-1F11-4DF0-9F07-A6E91070CFB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A32B86DB-7C0B-4CA7-92CE-DBD0F11F630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A143F05-3BDF-4262-AAA2-A34F42FDBB8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D2DD261E-4C55-41FB-A581-BD5099016CE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1AFCAFE8-41E2-4A8C-A663-2CE224C78DD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84155B68-2B9F-45E3-BCF2-15928171A06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F9DC0AE0-20BE-4C17-A4F2-3C06151D28B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75A91345-5E7E-4449-B1BB-80C4BEB82AF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5BFEB75-9791-461A-93D3-98850E37ACD7}"/>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4ADF218C-FE0A-4B20-8A28-A14862D1DDA5}"/>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E13DEB33-7545-4DA9-BEAA-43C19DF94D6D}"/>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2D5A2546-217B-4786-A454-D0733A90969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F05CA8DF-C25E-4231-83BC-926FCFA9D0C4}"/>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F94ED7C4-3600-46AD-AE04-72E009459A34}"/>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5AA5195D-E584-413C-8E4B-3E118829492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BCA5557-E368-4489-98C0-EB5DC4ABE1B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74EA8281-F1A4-4FDC-8266-AF02D3316F45}"/>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4B604772-160E-40ED-86EA-39C23AC916C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A61B4B80-3AFF-477B-A62A-503CE565CE2C}"/>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D626FEB2-F11B-4513-9A24-1FD021A65AC2}"/>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EFADCDB2-55BC-472E-952A-B8278885ED63}"/>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D7D67A05-9AF6-46AC-8AA5-187996EFADC5}"/>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FA3B4432-4918-44E7-B038-03CE2216E68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138374</xdr:rowOff>
    </xdr:from>
    <xdr:to>
      <xdr:col>85</xdr:col>
      <xdr:colOff>127000</xdr:colOff>
      <xdr:row>78</xdr:row>
      <xdr:rowOff>139585</xdr:rowOff>
    </xdr:to>
    <xdr:cxnSp macro="">
      <xdr:nvCxnSpPr>
        <xdr:cNvPr id="632" name="直線コネクタ 631">
          <a:extLst>
            <a:ext uri="{FF2B5EF4-FFF2-40B4-BE49-F238E27FC236}">
              <a16:creationId xmlns:a16="http://schemas.microsoft.com/office/drawing/2014/main" id="{232FA868-855C-439C-9DCC-ACBDD6D15B29}"/>
            </a:ext>
          </a:extLst>
        </xdr:cNvPr>
        <xdr:cNvCxnSpPr/>
      </xdr:nvCxnSpPr>
      <xdr:spPr>
        <a:xfrm flipV="1">
          <a:off x="15481300" y="13511474"/>
          <a:ext cx="838200" cy="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19FC0C2D-DBE7-492B-ACDC-4B9944151F49}"/>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20D563C6-3C7C-4B91-8390-BB8A464D464F}"/>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135768</xdr:rowOff>
    </xdr:from>
    <xdr:to>
      <xdr:col>81</xdr:col>
      <xdr:colOff>50800</xdr:colOff>
      <xdr:row>78</xdr:row>
      <xdr:rowOff>139585</xdr:rowOff>
    </xdr:to>
    <xdr:cxnSp macro="">
      <xdr:nvCxnSpPr>
        <xdr:cNvPr id="635" name="直線コネクタ 634">
          <a:extLst>
            <a:ext uri="{FF2B5EF4-FFF2-40B4-BE49-F238E27FC236}">
              <a16:creationId xmlns:a16="http://schemas.microsoft.com/office/drawing/2014/main" id="{989A437A-4A41-45C2-9D10-C22274F31C70}"/>
            </a:ext>
          </a:extLst>
        </xdr:cNvPr>
        <xdr:cNvCxnSpPr/>
      </xdr:nvCxnSpPr>
      <xdr:spPr>
        <a:xfrm>
          <a:off x="14592300" y="13508868"/>
          <a:ext cx="889000" cy="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D6EAEB37-0593-440E-83C8-DBDC99B09855}"/>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97EBDD33-4B57-4B2F-A4ED-FA943394565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135768</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ACDA43DF-54C6-44E9-BAEE-DFB36D053EC3}"/>
            </a:ext>
          </a:extLst>
        </xdr:cNvPr>
        <xdr:cNvCxnSpPr/>
      </xdr:nvCxnSpPr>
      <xdr:spPr>
        <a:xfrm flipV="1">
          <a:off x="13703300" y="13508868"/>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6020F64B-411E-46EE-BA8E-30C81AB7D6A2}"/>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A475B503-D5AB-4D37-BB28-0AA03E9B476A}"/>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133756</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E498835E-BA29-4FDB-AB6F-AAA1469E2880}"/>
            </a:ext>
          </a:extLst>
        </xdr:cNvPr>
        <xdr:cNvCxnSpPr/>
      </xdr:nvCxnSpPr>
      <xdr:spPr>
        <a:xfrm>
          <a:off x="12814300" y="135068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F8A89172-B9F8-451E-BE05-DE171BD1CEB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4497D8EC-72B7-44F2-869B-183EC0A25AE3}"/>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2DEBA181-1748-420C-9268-2D4D3B8E3F22}"/>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26D2B8B-A034-460D-9BEA-58F65D2A2021}"/>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5DC128F-D2D0-4CFE-8B00-1B47AAC20B7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45A980B8-8DC6-4EF1-B2FA-1CDCC276DB8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F9893443-9283-40F0-933A-4B9D9A000B15}"/>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FE13483-0D0E-4414-A287-E7385E3673F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DA1158BB-54E1-4721-BD9F-03EBA4951ED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87574</xdr:rowOff>
    </xdr:from>
    <xdr:to>
      <xdr:col>85</xdr:col>
      <xdr:colOff>177800</xdr:colOff>
      <xdr:row>79</xdr:row>
      <xdr:rowOff>17724</xdr:rowOff>
    </xdr:to>
    <xdr:sp macro="" textlink="">
      <xdr:nvSpPr>
        <xdr:cNvPr id="651" name="楕円 650">
          <a:extLst>
            <a:ext uri="{FF2B5EF4-FFF2-40B4-BE49-F238E27FC236}">
              <a16:creationId xmlns:a16="http://schemas.microsoft.com/office/drawing/2014/main" id="{3626BC6B-EA93-4720-A620-F06F3F8C34ED}"/>
            </a:ext>
          </a:extLst>
        </xdr:cNvPr>
        <xdr:cNvSpPr/>
      </xdr:nvSpPr>
      <xdr:spPr>
        <a:xfrm>
          <a:off x="16268700" y="1346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13932" cy="259045"/>
    <xdr:sp macro="" textlink="">
      <xdr:nvSpPr>
        <xdr:cNvPr id="652" name="災害復旧費該当値テキスト">
          <a:extLst>
            <a:ext uri="{FF2B5EF4-FFF2-40B4-BE49-F238E27FC236}">
              <a16:creationId xmlns:a16="http://schemas.microsoft.com/office/drawing/2014/main" id="{CFE0B15A-2005-4183-8409-C8EFE1F6E19A}"/>
            </a:ext>
          </a:extLst>
        </xdr:cNvPr>
        <xdr:cNvSpPr txBox="1"/>
      </xdr:nvSpPr>
      <xdr:spPr>
        <a:xfrm>
          <a:off x="16370300" y="13405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88785</xdr:rowOff>
    </xdr:from>
    <xdr:to>
      <xdr:col>81</xdr:col>
      <xdr:colOff>101600</xdr:colOff>
      <xdr:row>79</xdr:row>
      <xdr:rowOff>18935</xdr:rowOff>
    </xdr:to>
    <xdr:sp macro="" textlink="">
      <xdr:nvSpPr>
        <xdr:cNvPr id="653" name="楕円 652">
          <a:extLst>
            <a:ext uri="{FF2B5EF4-FFF2-40B4-BE49-F238E27FC236}">
              <a16:creationId xmlns:a16="http://schemas.microsoft.com/office/drawing/2014/main" id="{F03ACE1E-921B-4770-9349-DF234F090B61}"/>
            </a:ext>
          </a:extLst>
        </xdr:cNvPr>
        <xdr:cNvSpPr/>
      </xdr:nvSpPr>
      <xdr:spPr>
        <a:xfrm>
          <a:off x="15430500" y="1346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10062</xdr:rowOff>
    </xdr:from>
    <xdr:ext cx="249299" cy="259045"/>
    <xdr:sp macro="" textlink="">
      <xdr:nvSpPr>
        <xdr:cNvPr id="654" name="テキスト ボックス 653">
          <a:extLst>
            <a:ext uri="{FF2B5EF4-FFF2-40B4-BE49-F238E27FC236}">
              <a16:creationId xmlns:a16="http://schemas.microsoft.com/office/drawing/2014/main" id="{EFEB63C0-586C-4DFB-B026-10756C61965F}"/>
            </a:ext>
          </a:extLst>
        </xdr:cNvPr>
        <xdr:cNvSpPr txBox="1"/>
      </xdr:nvSpPr>
      <xdr:spPr>
        <a:xfrm>
          <a:off x="15356650" y="135546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84968</xdr:rowOff>
    </xdr:from>
    <xdr:to>
      <xdr:col>76</xdr:col>
      <xdr:colOff>165100</xdr:colOff>
      <xdr:row>79</xdr:row>
      <xdr:rowOff>15118</xdr:rowOff>
    </xdr:to>
    <xdr:sp macro="" textlink="">
      <xdr:nvSpPr>
        <xdr:cNvPr id="655" name="楕円 654">
          <a:extLst>
            <a:ext uri="{FF2B5EF4-FFF2-40B4-BE49-F238E27FC236}">
              <a16:creationId xmlns:a16="http://schemas.microsoft.com/office/drawing/2014/main" id="{DC960B06-2C10-419C-9430-016557688AB0}"/>
            </a:ext>
          </a:extLst>
        </xdr:cNvPr>
        <xdr:cNvSpPr/>
      </xdr:nvSpPr>
      <xdr:spPr>
        <a:xfrm>
          <a:off x="14541500" y="1345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6245</xdr:rowOff>
    </xdr:from>
    <xdr:ext cx="378565" cy="259045"/>
    <xdr:sp macro="" textlink="">
      <xdr:nvSpPr>
        <xdr:cNvPr id="656" name="テキスト ボックス 655">
          <a:extLst>
            <a:ext uri="{FF2B5EF4-FFF2-40B4-BE49-F238E27FC236}">
              <a16:creationId xmlns:a16="http://schemas.microsoft.com/office/drawing/2014/main" id="{C484AE48-018D-434F-9967-42CB0A1FDF6F}"/>
            </a:ext>
          </a:extLst>
        </xdr:cNvPr>
        <xdr:cNvSpPr txBox="1"/>
      </xdr:nvSpPr>
      <xdr:spPr>
        <a:xfrm>
          <a:off x="14403017" y="13550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28D6DE41-D7B2-413E-89AA-700229D1AED6}"/>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A09FFB50-E99B-4E00-8CD3-1BFDAA9477AC}"/>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82956</xdr:rowOff>
    </xdr:from>
    <xdr:to>
      <xdr:col>67</xdr:col>
      <xdr:colOff>101600</xdr:colOff>
      <xdr:row>79</xdr:row>
      <xdr:rowOff>13106</xdr:rowOff>
    </xdr:to>
    <xdr:sp macro="" textlink="">
      <xdr:nvSpPr>
        <xdr:cNvPr id="659" name="楕円 658">
          <a:extLst>
            <a:ext uri="{FF2B5EF4-FFF2-40B4-BE49-F238E27FC236}">
              <a16:creationId xmlns:a16="http://schemas.microsoft.com/office/drawing/2014/main" id="{191DD747-B86B-4B4F-9801-DAB851D2C794}"/>
            </a:ext>
          </a:extLst>
        </xdr:cNvPr>
        <xdr:cNvSpPr/>
      </xdr:nvSpPr>
      <xdr:spPr>
        <a:xfrm>
          <a:off x="12763500" y="1345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4233</xdr:rowOff>
    </xdr:from>
    <xdr:ext cx="378565" cy="259045"/>
    <xdr:sp macro="" textlink="">
      <xdr:nvSpPr>
        <xdr:cNvPr id="660" name="テキスト ボックス 659">
          <a:extLst>
            <a:ext uri="{FF2B5EF4-FFF2-40B4-BE49-F238E27FC236}">
              <a16:creationId xmlns:a16="http://schemas.microsoft.com/office/drawing/2014/main" id="{BB152995-1CCB-48C3-BB4A-03AF956A1B06}"/>
            </a:ext>
          </a:extLst>
        </xdr:cNvPr>
        <xdr:cNvSpPr txBox="1"/>
      </xdr:nvSpPr>
      <xdr:spPr>
        <a:xfrm>
          <a:off x="12625017" y="13548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1D9BF79-A03B-4DE4-9567-3B3025A8E26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393D4D7D-06BF-44BB-BF33-A5C16777378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F8D67F91-F8C0-4C3B-9E2B-B3D96D5B1D1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8A3437E6-8699-44C7-980E-7723446BA92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E6223974-C518-47E1-B126-CDE48054415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B3FF8C5C-106D-4797-A08A-4027DA5AE84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3734BFC2-8EA6-4A49-9183-6AD8B075FDC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A390E7E0-4047-455A-BF00-006F195D10F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110EFAAD-40AA-417A-BECC-0A71DE492B6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76AE1E62-F1C5-47D9-985C-5F4459A49DB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66161791-1EF2-4E3D-84B0-91EEC6004352}"/>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1AF55E14-0C5C-4ED3-A7C4-BFD1734BCBE4}"/>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F80A4879-8B83-4AEE-9F55-0F36715B2B8E}"/>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56C7A613-5B61-4508-A372-ABD33E26E3E2}"/>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7CB5879-4D4C-4E4B-B089-3D93B214D821}"/>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DD538F32-EB40-407A-BB39-B16C7FD56896}"/>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B35938AB-D4B4-4999-B28D-020A2AAF72D4}"/>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2CB9F747-7C21-42C3-911C-8C078D3EA35E}"/>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E1F375B1-63CC-46A6-A378-3FE52F1C1EE5}"/>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88C8CE9-03F1-4161-8D25-01D6E26FD96E}"/>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51561599-DE8C-4BB7-9C74-24814C742185}"/>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DCA8B77D-C1F0-41A4-90D4-8A1B40EE023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4013CAB4-3C7A-46C5-8214-D384439746A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BB3C792F-F2F9-4479-9DF4-672874671293}"/>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45CF7173-AD81-404F-B740-E8508D4205D6}"/>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AADB6A18-8F6A-4910-BE7B-5BD5BEDE1144}"/>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3C2F7D34-7DE8-4E25-93DF-1DFBFB5496E1}"/>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6BBE0115-A18B-43EE-B6DB-D5E18934066E}"/>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130136</xdr:rowOff>
    </xdr:from>
    <xdr:to>
      <xdr:col>85</xdr:col>
      <xdr:colOff>127000</xdr:colOff>
      <xdr:row>96</xdr:row>
      <xdr:rowOff>134913</xdr:rowOff>
    </xdr:to>
    <xdr:cxnSp macro="">
      <xdr:nvCxnSpPr>
        <xdr:cNvPr id="689" name="直線コネクタ 688">
          <a:extLst>
            <a:ext uri="{FF2B5EF4-FFF2-40B4-BE49-F238E27FC236}">
              <a16:creationId xmlns:a16="http://schemas.microsoft.com/office/drawing/2014/main" id="{990CD711-D930-4413-BEEA-45CB1C3746F0}"/>
            </a:ext>
          </a:extLst>
        </xdr:cNvPr>
        <xdr:cNvCxnSpPr/>
      </xdr:nvCxnSpPr>
      <xdr:spPr>
        <a:xfrm>
          <a:off x="15481300" y="16589336"/>
          <a:ext cx="838200" cy="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81815E78-5F2D-4C18-8A14-EFF655DD307D}"/>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7CDE4A49-9375-4002-AAFC-7AEAC7DDC783}"/>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167970</xdr:rowOff>
    </xdr:from>
    <xdr:to>
      <xdr:col>81</xdr:col>
      <xdr:colOff>50800</xdr:colOff>
      <xdr:row>96</xdr:row>
      <xdr:rowOff>130136</xdr:rowOff>
    </xdr:to>
    <xdr:cxnSp macro="">
      <xdr:nvCxnSpPr>
        <xdr:cNvPr id="692" name="直線コネクタ 691">
          <a:extLst>
            <a:ext uri="{FF2B5EF4-FFF2-40B4-BE49-F238E27FC236}">
              <a16:creationId xmlns:a16="http://schemas.microsoft.com/office/drawing/2014/main" id="{8E25800C-C79B-4D2C-93CA-D1171F872037}"/>
            </a:ext>
          </a:extLst>
        </xdr:cNvPr>
        <xdr:cNvCxnSpPr/>
      </xdr:nvCxnSpPr>
      <xdr:spPr>
        <a:xfrm>
          <a:off x="14592300" y="16455720"/>
          <a:ext cx="889000" cy="13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2808FF65-8381-4D91-9290-0A588DB00E48}"/>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753B9BE0-3305-4D73-B508-17FE7893815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167970</xdr:rowOff>
    </xdr:from>
    <xdr:to>
      <xdr:col>76</xdr:col>
      <xdr:colOff>114300</xdr:colOff>
      <xdr:row>96</xdr:row>
      <xdr:rowOff>108026</xdr:rowOff>
    </xdr:to>
    <xdr:cxnSp macro="">
      <xdr:nvCxnSpPr>
        <xdr:cNvPr id="695" name="直線コネクタ 694">
          <a:extLst>
            <a:ext uri="{FF2B5EF4-FFF2-40B4-BE49-F238E27FC236}">
              <a16:creationId xmlns:a16="http://schemas.microsoft.com/office/drawing/2014/main" id="{7E9AF723-9F51-4EF1-A0A0-9D2A9D268A0A}"/>
            </a:ext>
          </a:extLst>
        </xdr:cNvPr>
        <xdr:cNvCxnSpPr/>
      </xdr:nvCxnSpPr>
      <xdr:spPr>
        <a:xfrm flipV="1">
          <a:off x="13703300" y="16455720"/>
          <a:ext cx="889000" cy="1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3E2C39C4-8607-4EB4-AE23-B9037B28E12E}"/>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6B28700F-CCA7-4FDA-84A8-C5532F6F3C8B}"/>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108026</xdr:rowOff>
    </xdr:from>
    <xdr:to>
      <xdr:col>71</xdr:col>
      <xdr:colOff>177800</xdr:colOff>
      <xdr:row>96</xdr:row>
      <xdr:rowOff>147383</xdr:rowOff>
    </xdr:to>
    <xdr:cxnSp macro="">
      <xdr:nvCxnSpPr>
        <xdr:cNvPr id="698" name="直線コネクタ 697">
          <a:extLst>
            <a:ext uri="{FF2B5EF4-FFF2-40B4-BE49-F238E27FC236}">
              <a16:creationId xmlns:a16="http://schemas.microsoft.com/office/drawing/2014/main" id="{C9FAF57A-DD5D-4DFA-83FD-3969E661E6EC}"/>
            </a:ext>
          </a:extLst>
        </xdr:cNvPr>
        <xdr:cNvCxnSpPr/>
      </xdr:nvCxnSpPr>
      <xdr:spPr>
        <a:xfrm flipV="1">
          <a:off x="12814300" y="16567226"/>
          <a:ext cx="889000" cy="3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10CB1241-9AC7-4926-A053-AA1421BEFACC}"/>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7AB950F3-D241-47A9-A952-28750ED1021F}"/>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7E709814-28D4-4B2A-A864-9373245C0838}"/>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8D0F6495-71C6-43DF-A028-32F5103D7BC1}"/>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A30C80DE-1E4A-41A6-A98B-CB73F57E48C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395623B5-8DB7-47CD-B600-CA4C9453A99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4A01E3C6-6E2A-4076-9456-F5A9E5CC915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7072CC6F-276C-4745-A214-A1E148C5D46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61AB74BC-64BF-4CA7-8DCB-C504A67F256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84113</xdr:rowOff>
    </xdr:from>
    <xdr:to>
      <xdr:col>85</xdr:col>
      <xdr:colOff>177800</xdr:colOff>
      <xdr:row>97</xdr:row>
      <xdr:rowOff>14263</xdr:rowOff>
    </xdr:to>
    <xdr:sp macro="" textlink="">
      <xdr:nvSpPr>
        <xdr:cNvPr id="708" name="楕円 707">
          <a:extLst>
            <a:ext uri="{FF2B5EF4-FFF2-40B4-BE49-F238E27FC236}">
              <a16:creationId xmlns:a16="http://schemas.microsoft.com/office/drawing/2014/main" id="{4F46539C-86D1-4E03-9A03-5AD0D4D36B32}"/>
            </a:ext>
          </a:extLst>
        </xdr:cNvPr>
        <xdr:cNvSpPr/>
      </xdr:nvSpPr>
      <xdr:spPr>
        <a:xfrm>
          <a:off x="16268700" y="1654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62540</xdr:rowOff>
    </xdr:from>
    <xdr:ext cx="534377" cy="259045"/>
    <xdr:sp macro="" textlink="">
      <xdr:nvSpPr>
        <xdr:cNvPr id="709" name="公債費該当値テキスト">
          <a:extLst>
            <a:ext uri="{FF2B5EF4-FFF2-40B4-BE49-F238E27FC236}">
              <a16:creationId xmlns:a16="http://schemas.microsoft.com/office/drawing/2014/main" id="{5CAFE48E-0288-4253-9529-051629C364CE}"/>
            </a:ext>
          </a:extLst>
        </xdr:cNvPr>
        <xdr:cNvSpPr txBox="1"/>
      </xdr:nvSpPr>
      <xdr:spPr>
        <a:xfrm>
          <a:off x="16370300" y="1652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79336</xdr:rowOff>
    </xdr:from>
    <xdr:to>
      <xdr:col>81</xdr:col>
      <xdr:colOff>101600</xdr:colOff>
      <xdr:row>97</xdr:row>
      <xdr:rowOff>9486</xdr:rowOff>
    </xdr:to>
    <xdr:sp macro="" textlink="">
      <xdr:nvSpPr>
        <xdr:cNvPr id="710" name="楕円 709">
          <a:extLst>
            <a:ext uri="{FF2B5EF4-FFF2-40B4-BE49-F238E27FC236}">
              <a16:creationId xmlns:a16="http://schemas.microsoft.com/office/drawing/2014/main" id="{1F67EBF9-DF3F-43D6-8B4B-704D57C7A4A4}"/>
            </a:ext>
          </a:extLst>
        </xdr:cNvPr>
        <xdr:cNvSpPr/>
      </xdr:nvSpPr>
      <xdr:spPr>
        <a:xfrm>
          <a:off x="15430500" y="165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613</xdr:rowOff>
    </xdr:from>
    <xdr:ext cx="534377" cy="259045"/>
    <xdr:sp macro="" textlink="">
      <xdr:nvSpPr>
        <xdr:cNvPr id="711" name="テキスト ボックス 710">
          <a:extLst>
            <a:ext uri="{FF2B5EF4-FFF2-40B4-BE49-F238E27FC236}">
              <a16:creationId xmlns:a16="http://schemas.microsoft.com/office/drawing/2014/main" id="{76E7A457-D963-4975-816E-12182AEAD15C}"/>
            </a:ext>
          </a:extLst>
        </xdr:cNvPr>
        <xdr:cNvSpPr txBox="1"/>
      </xdr:nvSpPr>
      <xdr:spPr>
        <a:xfrm>
          <a:off x="15214111" y="1663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117170</xdr:rowOff>
    </xdr:from>
    <xdr:to>
      <xdr:col>76</xdr:col>
      <xdr:colOff>165100</xdr:colOff>
      <xdr:row>96</xdr:row>
      <xdr:rowOff>47320</xdr:rowOff>
    </xdr:to>
    <xdr:sp macro="" textlink="">
      <xdr:nvSpPr>
        <xdr:cNvPr id="712" name="楕円 711">
          <a:extLst>
            <a:ext uri="{FF2B5EF4-FFF2-40B4-BE49-F238E27FC236}">
              <a16:creationId xmlns:a16="http://schemas.microsoft.com/office/drawing/2014/main" id="{C66A674B-75BF-4102-BC69-52D9FD0A9B15}"/>
            </a:ext>
          </a:extLst>
        </xdr:cNvPr>
        <xdr:cNvSpPr/>
      </xdr:nvSpPr>
      <xdr:spPr>
        <a:xfrm>
          <a:off x="14541500" y="1640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63847</xdr:rowOff>
    </xdr:from>
    <xdr:ext cx="534377" cy="259045"/>
    <xdr:sp macro="" textlink="">
      <xdr:nvSpPr>
        <xdr:cNvPr id="713" name="テキスト ボックス 712">
          <a:extLst>
            <a:ext uri="{FF2B5EF4-FFF2-40B4-BE49-F238E27FC236}">
              <a16:creationId xmlns:a16="http://schemas.microsoft.com/office/drawing/2014/main" id="{31A0915F-322D-491A-B4C2-CB2C6C3B7679}"/>
            </a:ext>
          </a:extLst>
        </xdr:cNvPr>
        <xdr:cNvSpPr txBox="1"/>
      </xdr:nvSpPr>
      <xdr:spPr>
        <a:xfrm>
          <a:off x="14325111" y="1618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57226</xdr:rowOff>
    </xdr:from>
    <xdr:to>
      <xdr:col>72</xdr:col>
      <xdr:colOff>38100</xdr:colOff>
      <xdr:row>96</xdr:row>
      <xdr:rowOff>158826</xdr:rowOff>
    </xdr:to>
    <xdr:sp macro="" textlink="">
      <xdr:nvSpPr>
        <xdr:cNvPr id="714" name="楕円 713">
          <a:extLst>
            <a:ext uri="{FF2B5EF4-FFF2-40B4-BE49-F238E27FC236}">
              <a16:creationId xmlns:a16="http://schemas.microsoft.com/office/drawing/2014/main" id="{34AB5FD3-FE39-4E4C-B66D-CDDA0958F926}"/>
            </a:ext>
          </a:extLst>
        </xdr:cNvPr>
        <xdr:cNvSpPr/>
      </xdr:nvSpPr>
      <xdr:spPr>
        <a:xfrm>
          <a:off x="13652500" y="1651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3903</xdr:rowOff>
    </xdr:from>
    <xdr:ext cx="534377" cy="259045"/>
    <xdr:sp macro="" textlink="">
      <xdr:nvSpPr>
        <xdr:cNvPr id="715" name="テキスト ボックス 714">
          <a:extLst>
            <a:ext uri="{FF2B5EF4-FFF2-40B4-BE49-F238E27FC236}">
              <a16:creationId xmlns:a16="http://schemas.microsoft.com/office/drawing/2014/main" id="{2F8F2955-551A-49E1-8F1B-AA46075D5DAB}"/>
            </a:ext>
          </a:extLst>
        </xdr:cNvPr>
        <xdr:cNvSpPr txBox="1"/>
      </xdr:nvSpPr>
      <xdr:spPr>
        <a:xfrm>
          <a:off x="13436111" y="1629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96583</xdr:rowOff>
    </xdr:from>
    <xdr:to>
      <xdr:col>67</xdr:col>
      <xdr:colOff>101600</xdr:colOff>
      <xdr:row>97</xdr:row>
      <xdr:rowOff>26733</xdr:rowOff>
    </xdr:to>
    <xdr:sp macro="" textlink="">
      <xdr:nvSpPr>
        <xdr:cNvPr id="716" name="楕円 715">
          <a:extLst>
            <a:ext uri="{FF2B5EF4-FFF2-40B4-BE49-F238E27FC236}">
              <a16:creationId xmlns:a16="http://schemas.microsoft.com/office/drawing/2014/main" id="{665F7327-9D50-4810-B4DD-584118378B92}"/>
            </a:ext>
          </a:extLst>
        </xdr:cNvPr>
        <xdr:cNvSpPr/>
      </xdr:nvSpPr>
      <xdr:spPr>
        <a:xfrm>
          <a:off x="12763500" y="1655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43260</xdr:rowOff>
    </xdr:from>
    <xdr:ext cx="534377" cy="259045"/>
    <xdr:sp macro="" textlink="">
      <xdr:nvSpPr>
        <xdr:cNvPr id="717" name="テキスト ボックス 716">
          <a:extLst>
            <a:ext uri="{FF2B5EF4-FFF2-40B4-BE49-F238E27FC236}">
              <a16:creationId xmlns:a16="http://schemas.microsoft.com/office/drawing/2014/main" id="{2DEA2CCD-F26D-4183-8D48-58382DA5AE9B}"/>
            </a:ext>
          </a:extLst>
        </xdr:cNvPr>
        <xdr:cNvSpPr txBox="1"/>
      </xdr:nvSpPr>
      <xdr:spPr>
        <a:xfrm>
          <a:off x="12547111" y="1633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B48F0B97-3F67-455A-813A-2DCCB36F6E0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C27A5740-07EA-4B76-979E-06F2F5B8A8C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46A892AC-A035-4F43-B4BA-7EB2A2B74EBC}"/>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1AB15054-26C6-4BD9-AA5C-7591AFFAEA2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E3FC77C8-5461-4B66-BE22-5339BA42B5D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3B653E96-4642-47C5-82A6-6799A2CF8811}"/>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81AF7535-F8E6-4F02-901E-DEB3F1B781C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4F84404-824B-4322-8547-49BF35992E9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A5486403-88F3-4D55-BF75-B80A5D76912A}"/>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578887-9E30-43DF-BF66-041456B70CFC}"/>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F242BC0E-163B-4FFF-AA7D-A7B522E5F2DA}"/>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12C1977D-9B0E-4DA2-A4D3-3421F8205651}"/>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C95D5167-5EC2-4989-A8F5-089F14AC9A82}"/>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4F2980B3-F9FB-412C-B4E3-0570B7A2B8D4}"/>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A3A0BCBB-2F24-4A2C-8D01-5046F982F9AB}"/>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C5F3007F-A884-4783-921D-56CAE4A8FB34}"/>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58E09541-A8F8-4F1C-A809-BEDC9CB6E2BB}"/>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55ACF1F1-CD13-4972-9957-18D0A3F07C0D}"/>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24EEB41C-C2B4-42A6-B06A-D00E3DEEF70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55C045DF-0A29-4DE8-96A7-5FF8B539EC9F}"/>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93372525-C690-482D-A32C-A42DD86E3CF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279EEB43-5889-4413-BB30-007F8EBA5569}"/>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85FBA163-610B-4DFB-8E47-4A878853B09B}"/>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562C88B5-DA6D-4FC0-8B2A-67CA44CB125F}"/>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2DE099C0-E707-4C40-B910-ADE1BE493BE7}"/>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D0BFD2F2-9769-4D5A-93B4-06A574B20B21}"/>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794B7DE4-941F-43CA-A697-3C4292E9881B}"/>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567FC171-B6B6-46E3-99DB-9DC42B95D7CD}"/>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B466D461-E6D0-4E36-85EA-F082E1912F8D}"/>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BDCF3C31-B883-4E26-802E-51C88E081F8E}"/>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FD14F891-7B3B-4F3E-9FEF-F333F768C0E7}"/>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5AFE4C42-11EA-45F2-BCCA-E8A201C18BE4}"/>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CD5992EB-3264-48C2-8523-75793F840AE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28D3ECEC-0CCC-484A-A2AE-867802A977F5}"/>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6FBA642C-884D-41E5-AEB4-4234EF45F443}"/>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146993AE-F8E3-462B-ADBE-305504BC33DA}"/>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70019E94-C51C-4139-8E09-915EB6E256CC}"/>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CF51DAF4-8E46-4CE0-8BAC-88529BABBF39}"/>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3757AFD8-E3A1-421C-9D38-DB82CC28C6B4}"/>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50996925-E77F-45F2-B6C5-6F1932A6D813}"/>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ABBBADE-8AF9-4ABD-8DE8-107E2ADD8AA8}"/>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7A1D8F6E-2D65-45B5-9B0D-78303EF99952}"/>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70BA1E83-D2C6-49E8-8ABC-996C855C5B7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755DF9D4-8131-4692-8B3B-A8934F8644E9}"/>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EB88020F-8622-4D7F-A331-45DBBA2E0EF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5B0A7588-AE11-42CB-AB01-FC4089DA19D2}"/>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952CE882-C408-4B3B-B29F-DC3F4965C68C}"/>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599E45E-66FC-4509-A1C5-E27EEEB5B49F}"/>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3461B6A6-56DB-41AC-B8AC-AA0D17C3CA4C}"/>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47CCEFAD-7714-4F54-B144-8668266DD67D}"/>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1753AA9A-168D-4A7A-989B-610011218241}"/>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6248B53B-EF04-480B-8686-A8A3A1379B0C}"/>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D2C79104-F532-4BE0-A380-0C45348385EA}"/>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F6CCBDC2-2910-432E-A89C-5B9484C9A42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32F2ABA5-0E82-4E96-8AEE-C6371348C67F}"/>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610B8892-96BD-48C5-AB7C-55CEDBEE1C4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54822890-9742-4672-B0EF-9AFE74EFEE8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3B8720BF-9B88-4F89-B24F-05987CDF90C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8B59CCF2-5647-4BBB-AF61-63D34939517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DB3FFF6C-C5AC-4786-BB2C-B5CB9039BFF9}"/>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B8D1D0A6-2CF0-4283-AB9F-DE8B4988DFF8}"/>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2A1F0F00-9833-4DE5-8DF3-D61EC0DB6B6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8F64E15D-209E-4FA9-BF35-A7405D1ED05C}"/>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12AC0935-975D-45A3-A914-2A71A82BB125}"/>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DACBAFE8-E980-4ACE-85FD-265ECEC40EE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BC05E2C5-EBE2-44ED-B4A6-8A21F436369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E12D68B1-209D-4708-8E92-2BC6FE35CCC5}"/>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8E9E349A-8845-4B74-A2CC-F3F45E831BF9}"/>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FDF5D744-DC31-4A04-8E27-61246EBF5951}"/>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45B98361-DAA8-42DD-B6CB-11A78BB8013C}"/>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4160D47F-6B04-4FB7-94D2-23BDC167934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C9F93B7A-990C-4634-B403-1251A111AD15}"/>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A64ED0BF-02EC-440D-B187-756B7848B2DD}"/>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9C21C58F-51D5-4137-8EBD-D940C7DF986E}"/>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1C44809F-22FC-4583-9EC6-4E8B5B64241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37F076EE-4D19-4108-A96D-CD586070D2D5}"/>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27F7449F-F2A9-4BB2-B57D-9EB4A1E9C89F}"/>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35411500-38D5-4DD4-B48F-BA2C0F86BCB4}"/>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107FA51A-8D43-4001-9654-132F35A85282}"/>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DFD65624-71CB-428A-8FAB-20F323105101}"/>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E08565B1-34AF-498D-A69C-837117717DB8}"/>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681BEA35-993E-484B-B24C-19B2557E158F}"/>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6DF4839E-5C5D-4FBE-8A27-3AEC743E5F1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3A93D96A-487E-4427-A6DB-671A2D9ACE9E}"/>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9F7AACB3-19DF-40C7-95C6-02C8F485714D}"/>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6056D190-B606-4599-AAF1-477D319A4944}"/>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C1657271-5AD2-4ED7-9726-9A988129087D}"/>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B9053530-5B16-4511-826A-22F1240DB8FA}"/>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BF3C652A-2F4C-4783-98BC-8F7FD66F8618}"/>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A56D0876-42DB-47DB-8507-A07A35AF4E8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74F870DD-A549-4379-901C-C64299799BB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3A95E39-B17C-40A4-BDF9-50D225A57B5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67E8F9B6-487B-43C6-8C8D-1103B106FF3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FDDC3E1B-6E31-4714-9F25-C490B65FC5F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63702CD-4BD7-4521-B6A8-AE697C3939A9}"/>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E14E1FA1-3E86-4F85-9785-07AF841A6218}"/>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B1634D64-3836-4FA4-8C6F-5885287A361B}"/>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2B62FAE2-6BA4-4148-8A34-88FECB15D693}"/>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7D2D1B5C-0C0E-45FC-9210-5831A8C58F83}"/>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B9820ADE-7301-49AA-8D82-98D6D9745F8A}"/>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C2388CB1-92EE-4F40-83DD-50595C312059}"/>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BC7BB1C1-27B2-4451-A3DF-19E64CB72D7A}"/>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D823A636-1705-4C23-B753-F675E23C271B}"/>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9F9F22EE-BE53-4132-9860-FE5249A67AF1}"/>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ED56B952-658D-4DE0-B34D-2C6986874D27}"/>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37089AD2-5C15-4A64-8DA9-85A4751CAF62}"/>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9B3B8D2C-D5BD-462D-B263-95A58CA7FFF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類似団体内平均と比較して、民生費、農林水産業費、商工費、土木費、教育費が平均値を上回っている。</a:t>
          </a:r>
        </a:p>
        <a:p>
          <a:r>
            <a:rPr kumimoji="1" lang="ja-JP" altLang="en-US" sz="1300">
              <a:latin typeface="ＭＳ Ｐゴシック" panose="020B0600070205080204" pitchFamily="50" charset="-128"/>
              <a:ea typeface="ＭＳ Ｐゴシック" panose="020B0600070205080204" pitchFamily="50" charset="-128"/>
            </a:rPr>
            <a:t>　そのうち前年度と比較して増加しているのは民生費、商工費、土木費、教育費である。</a:t>
          </a:r>
        </a:p>
        <a:p>
          <a:r>
            <a:rPr kumimoji="1" lang="ja-JP" altLang="en-US" sz="1300">
              <a:latin typeface="ＭＳ Ｐゴシック" panose="020B0600070205080204" pitchFamily="50" charset="-128"/>
              <a:ea typeface="ＭＳ Ｐゴシック" panose="020B0600070205080204" pitchFamily="50" charset="-128"/>
            </a:rPr>
            <a:t>　それぞれ、民生費は定額減税補足給付金（調整給付）事業などの増、商工費は企業誘致対策事業などの増、土木費は菊陽杉並木公園拡張整備事業（スポーツ施設整備）などの増、教育費は武蔵ヶ丘北小学校校舎・給食室新築事業などの増が、増加の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BF5F381-E7B2-466B-AC8B-C9E9A20B14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D7A3FE16-3639-4276-9108-62E2BF2CCDD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921AC36-5D6D-4604-BFE1-7FA39BEB278F}"/>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8285DED-A428-42E1-9E40-0769024D3A98}"/>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387ABDA9-7ABC-48E5-84DF-9B20F36407BD}"/>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FED305DB-41B8-4710-B4BE-974999A2243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7C34168-60DB-41AA-8C45-F60331812E17}"/>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DF82C379-4680-48E6-B8EF-436E38220BB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D73EEA9C-24A8-484E-9D27-60033E83CCB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5AD9DEC-54CD-47A9-B937-ACA8D833E1B7}"/>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C59CFA4-E875-466C-A366-4FF063EC3B5D}"/>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8D11D6A-5292-4C30-B2CD-6E043FF12ED1}"/>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66B7A13-768E-44B7-A588-7628DE7DBF9B}"/>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年度にかけて、取崩額が積立額を上回ったため減少した。</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年度の実質収支額については、歳入の前年度比（増）の額が、歳出の前年度比（増）の額よりも大きく、また、翌年度に繰り越すべき財源が減少したため、実質収支額は増加した。</a:t>
          </a:r>
        </a:p>
        <a:p>
          <a:r>
            <a:rPr kumimoji="1" lang="ja-JP" altLang="en-US" sz="1400">
              <a:latin typeface="ＭＳ ゴシック" pitchFamily="49" charset="-128"/>
              <a:ea typeface="ＭＳ ゴシック" pitchFamily="49" charset="-128"/>
            </a:rPr>
            <a:t>　実質単年度収支については、積立金取崩し額は増加したものの、単年度収支も増加したため、前年度に比べて増加した。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38B38D4-F056-412C-AF12-33B4DF83F1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F8B7C9DE-6208-477F-B3BD-59876CECBA4C}"/>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464E881-8A43-4490-8704-9CF254AFF55F}"/>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D28C9CD8-1BD6-4DB4-AF9B-D690405E76C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4FDA30A5-29F7-4253-BC98-5AB5576EC6B5}"/>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A3E29D3-36EA-419D-AAFD-E80CE068F28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E3E7351-C9DF-4B3A-AA8C-BEC55B62E2D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227BE911-FFDA-4F52-878C-DB8B2E540397}"/>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8B772946-F256-40A0-8979-6A07A819538F}"/>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一般会計、他全ての会計において、実質赤字はなかった。</a:t>
          </a:r>
        </a:p>
        <a:p>
          <a:r>
            <a:rPr kumimoji="1" lang="ja-JP" altLang="en-US" sz="1400">
              <a:latin typeface="ＭＳ ゴシック" pitchFamily="49" charset="-128"/>
              <a:ea typeface="ＭＳ ゴシック" pitchFamily="49" charset="-128"/>
            </a:rPr>
            <a:t>　今後も、引き続き各会計の実質収支等の状況を注視し、健全な財政運営に努めていく。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6EE81D4-5191-46F1-AEB1-6D89D18A8F9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AE4443FF-E783-493B-887E-142672517CB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6BA8C526-00A5-4C7C-9123-3B267C7E8F24}"/>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440606A-EF99-473E-B111-966EBDE4E24F}"/>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EE9D2CC9-AD0D-40F1-B93F-8E1C52126AB7}"/>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ADC53EF-BA8E-4A9C-8F58-B70E7F22A72D}"/>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FF5201C-1489-4515-B95F-B8B7C1FE33BD}"/>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94B78C0-4E04-427E-ABA4-E4C2474E8702}"/>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A7DC91D8-E0BB-4718-9D34-121B9E73D3B6}"/>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A3AA9EB5-8BDB-4734-BB11-44B6B53538E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C915511-CC64-4A51-BFBC-2B42F931B9D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D06E0174-5720-4DB2-B43B-B02A715D0A5A}"/>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89E92A8A-FE37-4EBF-8378-E44091FF479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F46E337-B1E6-4CE4-9B2C-754EAE74698B}"/>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39640F6-3C40-4180-BC2A-70248077436A}"/>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9C75884D-1AF5-43CB-89F9-3A9472877483}"/>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1C4031F2-5660-49F6-A5AA-08CDC44FDDBC}"/>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47902986-BCC9-4234-B169-A6F55FCC1084}"/>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D4D813C1-952F-4C15-B9C6-FC6F39480C2B}"/>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FB0CBD17-FDBA-437C-BDF8-CD5BA1E74ACD}"/>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FA103AAC-5CA6-40B4-9750-5A1A883EA539}"/>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D315EB3-97BF-4693-B287-DC47D10670C4}"/>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45FC6572-FD4A-44AC-ACF9-79B2CAD3A008}"/>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BB4601CE-ADD2-493C-88FE-A3B81F8E9B01}"/>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FDDC5B7B-9642-404E-BDCC-57D937E01055}"/>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90549C6-2D1D-4582-AE9C-87836E1B9BF7}"/>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C8E8CC6-47B3-42A9-BF8C-51EB660AEC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F9BEDEF5-35E7-4F32-A406-A3BDFDE3C81F}"/>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3AB76443-8DD8-4468-833F-B22026278919}"/>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実質公債費比率の分子は、前年度に比べて増加した。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主な要因は、広域連合における新環境工場等建設に係る公債費の増により、組合等が起こした地方債の元利償還金に対する負担金等が増加となったことである。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分子は前年度に比べて増加したものの、分子の増加率に比べて分母の増加率が大きかったため、単年度の実質公債費比率は、減少した。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5B4E28AF-65BE-471B-A544-076D0F164A0C}"/>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C06C9356-69AF-4ED1-9FBB-7BA73D8D0B6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C1635F4-3907-45BC-A365-982A3E561DE5}"/>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3091964F-0AD1-4EB8-9E41-E133A887836E}"/>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満期一括償還地方債の発行なし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A8F078C8-7478-4702-A432-4CDB9D4291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46FC0AF-BF04-4EFE-AC1B-366D0C1F9B86}"/>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0D9BFD8-A3E9-4D17-97A0-934DE7AB17B7}"/>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22AB9DC8-7844-4A89-8128-8E3A42DC214D}"/>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AA603FF1-52AA-4908-A2C0-1B48DCBD8225}"/>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92393EA-7A7B-4357-BDF0-90D3DC290FBB}"/>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F1F6E63-DF97-4016-8512-F6F2932AD1DA}"/>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5B340A1-1666-400F-B567-E284DBFA3758}"/>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39B1D00A-FB6A-4E62-8DA9-1AACD2845B8A}"/>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E66B283C-7E12-4F22-BB9E-B76046313EA4}"/>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79E02C6C-6FEF-40FA-AEAD-AE3E7CEA333D}"/>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D6C0D045-AB77-4A0B-BBEA-FC9A5FB547D8}"/>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9B9243BA-0F81-4B9D-91A4-700D17B07292}"/>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F94322FA-AF97-431F-AA41-B570B3BD35F4}"/>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C8256126-FE4A-4ECF-8186-E212DDE30513}"/>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6348A623-84A3-4DC6-9F6B-6EA8264144AC}"/>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5B70FDC-CD36-42FC-A072-2E5D7784CD12}"/>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9C2E6E7-FB27-4EDA-90A9-94A91553174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29E5DAEA-443E-42D6-BE8F-3036E010F3D7}"/>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F9D84E2-E29D-4984-96C7-4A74E1B6653D}"/>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FA2B1179-7AF9-4D9D-9940-A234A92A7977}"/>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7208BF1-D9F3-4EE3-9FF3-D6A129BABF5A}"/>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将来負担比率の分子は、前年度に比べて増加した。</a:t>
          </a:r>
        </a:p>
        <a:p>
          <a:r>
            <a:rPr kumimoji="1" lang="ja-JP" altLang="en-US" sz="1400">
              <a:latin typeface="ＭＳ ゴシック" pitchFamily="49" charset="-128"/>
              <a:ea typeface="ＭＳ ゴシック" pitchFamily="49" charset="-128"/>
            </a:rPr>
            <a:t>　主な要因は、菊陽杉並木公園拡張整備事業（スポーツ施設整備）に係る新規地方債発行額の増により、一般会計等に係る地方債の現在高が増加となったことである。</a:t>
          </a:r>
        </a:p>
        <a:p>
          <a:r>
            <a:rPr kumimoji="1" lang="ja-JP" altLang="en-US" sz="1400">
              <a:latin typeface="ＭＳ ゴシック" pitchFamily="49" charset="-128"/>
              <a:ea typeface="ＭＳ ゴシック" pitchFamily="49" charset="-128"/>
            </a:rPr>
            <a:t>　前年度と比べて分子、分母ともに増加したが、分母の増加率に比べて分子の増加率が大きかったため、将来負担比率は、増加した。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4A40247-FC05-4F9F-8797-D64F81853A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DEDD892E-CA7C-4A1C-9574-19973530B244}"/>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9F754352-4265-4B3C-97A3-616A76CC7856}"/>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D346679-BB39-48C1-8F45-537265CB694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AA7652B-B5D7-49AF-B3D7-85D3AE0E936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C2DA9E6-A33D-4101-A081-B948550392E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4FE3188-F220-4020-B0DF-A4C98C9BC261}"/>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熊本県菊陽町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4AB72CED-DF9C-4BAA-9D1C-B142AFDDB3BF}"/>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15210688-74FF-42ED-A92D-F6922FD7B7AB}"/>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3159F8AD-D30D-4602-BBFC-9E933449FE0A}"/>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3568B904-D5E5-4A90-9560-7B23B4C11C03}"/>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積立の主なものとして、スポーツ・文化振興基金に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百万円、企業版ふるさと納税基金に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百万円、森林環境譲与税基金に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一方、取崩の主なものとして、財政調整基金から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百万円、総合スポーツ施設整備基金から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結果、取り崩し額が積み立て額を上回ったため、基金全体は減少している。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菊陽町中期財政計画において、財源調整機能のある基金（財政調整基金、減債基金）については標準財政規模の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％以上を確保することを目標としている。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また、目的が決まっている場合は、特定目的基金に積み立てることとする。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4374E95F-F7DF-4ADE-9BEE-D6AE8498DDC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EF991993-EED1-43FA-95DC-42BEFD23F085}"/>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A9FC21DB-C0DD-40E0-89D3-1C05A8134804}"/>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学校建設基金：町立小中学校の施設整備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企業誘致環境整備基金：企業誘致推進のための環境整備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ふるさと創生事業基金：ふるさと創生事業を推進する事業の財源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社会福祉振興基金：社会福祉充実のための財源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公共施設整備基金：町民センター改修等のため、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学校建設基金：武蔵ヶ丘北小学校校舎・給食室新築事業等のため、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企業誘致環境整備基金：企業誘致対策事業等のため、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ふるさと創生事業基金：花いっぱい推進事業等のため、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社会福祉振興基金：福祉センター改修等のため、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公共施設整備基金：公共施設の更新に備え、計画的に積み立てを行う予定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学校建設基金：小中学校の増改築等が続き、今後は基金の取り崩しが多くなるため、計画的に積み立てを行う予定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企業誘致環境整備基金：企業誘致推進の環境整備のため、計画的に取り崩しを行う予定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ふるさと創生事業基金：一定の役割を終えたことに伴い、令和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年度中に廃止する予定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社会福祉振興基金：社会福祉充実のための財源として、計画的に取り崩しを行う予定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61F59596-17FF-4C22-A7AA-61C70684B7C6}"/>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A3B2768-92EB-4A54-A4B5-9DAFC0C7E456}"/>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3A06BE5-8063-4B7B-B5EE-1436869F82A4}"/>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人件費の増や大型事業の実施に伴う事業費の増などにより、財政調整基金を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百万円を取り崩した結果、残高は減少した。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菊陽町中期財政計画において、財源調整機能のある基金（財政調整基金、減債基金）については標準財政規模の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％以上を確保することを目標としている。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財源の年度間調整を適切に判断しながら引き続き基金管理に努める。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C77DBFB-633A-4291-AC57-550DA06CF41F}"/>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96687C28-E7BD-4EAA-B547-A7F2D0CCE4C8}"/>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E723C60-C39B-4C60-B4E3-7677D6C449B6}"/>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積み立て取り崩しは行わず、利子分のみの増加。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菊陽町中期財政計画において、財源調整機能のある基金（財政調整基金、減債基金）については標準財政規模の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％以上を確保することを目標としている。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6D4718D1-3254-46CC-97C6-656172AB86E9}"/>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43,761
42,729
37.46
24,332,933
23,081,866
905,262
10,217,669
19,698,755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有形固定資産減価償却率は昨年度から</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％増加した。有形固定資産（建物）の新規取得があったものの、町有建物全体の経年劣化（減価償却の進行）や滅失処理による資産減少の影響が上回ったため、全体として償却率は微増となった。 しかし、類似団体平均（</a:t>
          </a:r>
          <a:r>
            <a:rPr kumimoji="1" lang="en-US" altLang="ja-JP" sz="1100">
              <a:latin typeface="ＭＳ Ｐゴシック" panose="020B0600070205080204" pitchFamily="50" charset="-128"/>
              <a:ea typeface="ＭＳ Ｐゴシック" panose="020B0600070205080204" pitchFamily="50" charset="-128"/>
            </a:rPr>
            <a:t>64.1</a:t>
          </a:r>
          <a:r>
            <a:rPr kumimoji="1" lang="ja-JP" altLang="en-US" sz="1100">
              <a:latin typeface="ＭＳ Ｐゴシック" panose="020B0600070205080204" pitchFamily="50" charset="-128"/>
              <a:ea typeface="ＭＳ Ｐゴシック" panose="020B0600070205080204" pitchFamily="50" charset="-128"/>
            </a:rPr>
            <a:t>％）や全国平均（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62.1</a:t>
          </a:r>
          <a:r>
            <a:rPr kumimoji="1" lang="ja-JP" altLang="en-US" sz="1100">
              <a:latin typeface="ＭＳ Ｐゴシック" panose="020B0600070205080204" pitchFamily="50" charset="-128"/>
              <a:ea typeface="ＭＳ Ｐゴシック" panose="020B0600070205080204" pitchFamily="50" charset="-128"/>
            </a:rPr>
            <a:t>％）と比較すると依然として大きく下回っており、比較的新しい施設が多い状況にある。今後も各資産の現状を把握したうえで、個別施設計画や各長寿命化計画に基づき適切な施設マネジメントを実施していくよう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22769</xdr:rowOff>
    </xdr:from>
    <xdr:to>
      <xdr:col>23</xdr:col>
      <xdr:colOff>136525</xdr:colOff>
      <xdr:row>27</xdr:row>
      <xdr:rowOff>124369</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42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45646</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27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4264</xdr:rowOff>
    </xdr:from>
    <xdr:to>
      <xdr:col>19</xdr:col>
      <xdr:colOff>187325</xdr:colOff>
      <xdr:row>27</xdr:row>
      <xdr:rowOff>105864</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40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55064</xdr:rowOff>
    </xdr:from>
    <xdr:to>
      <xdr:col>23</xdr:col>
      <xdr:colOff>85725</xdr:colOff>
      <xdr:row>27</xdr:row>
      <xdr:rowOff>73569</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455739"/>
          <a:ext cx="7112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59781</xdr:rowOff>
    </xdr:from>
    <xdr:to>
      <xdr:col>15</xdr:col>
      <xdr:colOff>187325</xdr:colOff>
      <xdr:row>27</xdr:row>
      <xdr:rowOff>161381</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46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55064</xdr:rowOff>
    </xdr:from>
    <xdr:to>
      <xdr:col>19</xdr:col>
      <xdr:colOff>136525</xdr:colOff>
      <xdr:row>27</xdr:row>
      <xdr:rowOff>110581</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3289300" y="5455739"/>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16601</xdr:rowOff>
    </xdr:from>
    <xdr:to>
      <xdr:col>11</xdr:col>
      <xdr:colOff>187325</xdr:colOff>
      <xdr:row>27</xdr:row>
      <xdr:rowOff>118201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41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67401</xdr:rowOff>
    </xdr:from>
    <xdr:to>
      <xdr:col>15</xdr:col>
      <xdr:colOff>136525</xdr:colOff>
      <xdr:row>27</xdr:row>
      <xdr:rowOff>110581</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46807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169545</xdr:rowOff>
    </xdr:from>
    <xdr:to>
      <xdr:col>7</xdr:col>
      <xdr:colOff>187325</xdr:colOff>
      <xdr:row>27</xdr:row>
      <xdr:rowOff>99695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39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48895</xdr:rowOff>
    </xdr:from>
    <xdr:to>
      <xdr:col>11</xdr:col>
      <xdr:colOff>136525</xdr:colOff>
      <xdr:row>27</xdr:row>
      <xdr:rowOff>67401</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449570"/>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122391</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180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6458</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235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134728</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192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116222</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1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[ 856.1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債務償還比率は昨年度の</a:t>
          </a:r>
          <a:r>
            <a:rPr kumimoji="1" lang="en-US" altLang="ja-JP" sz="1100">
              <a:latin typeface="ＭＳ Ｐゴシック" panose="020B0600070205080204" pitchFamily="50" charset="-128"/>
              <a:ea typeface="ＭＳ Ｐゴシック" panose="020B0600070205080204" pitchFamily="50" charset="-128"/>
            </a:rPr>
            <a:t>680.2</a:t>
          </a:r>
          <a:r>
            <a:rPr kumimoji="1" lang="ja-JP" altLang="en-US" sz="1100">
              <a:latin typeface="ＭＳ Ｐゴシック" panose="020B0600070205080204" pitchFamily="50" charset="-128"/>
              <a:ea typeface="ＭＳ Ｐゴシック" panose="020B0600070205080204" pitchFamily="50" charset="-128"/>
            </a:rPr>
            <a:t>％から今年度は</a:t>
          </a:r>
          <a:r>
            <a:rPr kumimoji="1" lang="en-US" altLang="ja-JP" sz="1100">
              <a:latin typeface="ＭＳ Ｐゴシック" panose="020B0600070205080204" pitchFamily="50" charset="-128"/>
              <a:ea typeface="ＭＳ Ｐゴシック" panose="020B0600070205080204" pitchFamily="50" charset="-128"/>
            </a:rPr>
            <a:t>856.1</a:t>
          </a:r>
          <a:r>
            <a:rPr kumimoji="1" lang="ja-JP" altLang="en-US" sz="1100">
              <a:latin typeface="ＭＳ Ｐゴシック" panose="020B0600070205080204" pitchFamily="50" charset="-128"/>
              <a:ea typeface="ＭＳ Ｐゴシック" panose="020B0600070205080204" pitchFamily="50" charset="-128"/>
            </a:rPr>
            <a:t>％へと</a:t>
          </a:r>
          <a:r>
            <a:rPr kumimoji="1" lang="en-US" altLang="ja-JP" sz="1100">
              <a:latin typeface="ＭＳ Ｐゴシック" panose="020B0600070205080204" pitchFamily="50" charset="-128"/>
              <a:ea typeface="ＭＳ Ｐゴシック" panose="020B0600070205080204" pitchFamily="50" charset="-128"/>
            </a:rPr>
            <a:t>175.9</a:t>
          </a:r>
          <a:r>
            <a:rPr kumimoji="1" lang="ja-JP" altLang="en-US" sz="1100">
              <a:latin typeface="ＭＳ Ｐゴシック" panose="020B0600070205080204" pitchFamily="50" charset="-128"/>
              <a:ea typeface="ＭＳ Ｐゴシック" panose="020B0600070205080204" pitchFamily="50" charset="-128"/>
            </a:rPr>
            <a:t>％増加している。要因としては、菊陽杉並木公園拡張整備事業（スポーツ施設整備）等に伴う地方債の発行により、地方債現在高が増加したことによる。合わせて、充当可能基金が減少したことも増加要因の一つである。今後も大型事業が控えているため、適切な地方債発行に努め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4306</xdr:rowOff>
    </xdr:from>
    <xdr:to>
      <xdr:col>76</xdr:col>
      <xdr:colOff>73025</xdr:colOff>
      <xdr:row>31</xdr:row>
      <xdr:rowOff>105906</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609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154183</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606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166364</xdr:rowOff>
    </xdr:from>
    <xdr:to>
      <xdr:col>72</xdr:col>
      <xdr:colOff>123825</xdr:colOff>
      <xdr:row>30</xdr:row>
      <xdr:rowOff>96514</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90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45714</xdr:rowOff>
    </xdr:from>
    <xdr:to>
      <xdr:col>76</xdr:col>
      <xdr:colOff>22225</xdr:colOff>
      <xdr:row>31</xdr:row>
      <xdr:rowOff>55106</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4084300" y="5960739"/>
          <a:ext cx="711200" cy="18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64171</xdr:rowOff>
    </xdr:from>
    <xdr:to>
      <xdr:col>68</xdr:col>
      <xdr:colOff>123825</xdr:colOff>
      <xdr:row>29</xdr:row>
      <xdr:rowOff>165771</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80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114971</xdr:rowOff>
    </xdr:from>
    <xdr:to>
      <xdr:col>72</xdr:col>
      <xdr:colOff>73025</xdr:colOff>
      <xdr:row>30</xdr:row>
      <xdr:rowOff>45714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3322300" y="5858546"/>
          <a:ext cx="762000" cy="10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106698</xdr:rowOff>
    </xdr:from>
    <xdr:to>
      <xdr:col>64</xdr:col>
      <xdr:colOff>123825</xdr:colOff>
      <xdr:row>29</xdr:row>
      <xdr:rowOff>36848</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67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157498</xdr:rowOff>
    </xdr:from>
    <xdr:to>
      <xdr:col>68</xdr:col>
      <xdr:colOff>73025</xdr:colOff>
      <xdr:row>29</xdr:row>
      <xdr:rowOff>114971</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2560300" y="5729623"/>
          <a:ext cx="762000" cy="12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114651</xdr:rowOff>
    </xdr:from>
    <xdr:to>
      <xdr:col>60</xdr:col>
      <xdr:colOff>123825</xdr:colOff>
      <xdr:row>30</xdr:row>
      <xdr:rowOff>44801</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585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157498</xdr:rowOff>
    </xdr:from>
    <xdr:to>
      <xdr:col>64</xdr:col>
      <xdr:colOff>73025</xdr:colOff>
      <xdr:row>29</xdr:row>
      <xdr:rowOff>165451</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5729623"/>
          <a:ext cx="762000" cy="17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87641</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600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156898</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590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27975</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577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35928</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595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43,761
42,729
37.46
24,332,933
23,081,866
905,262
10,217,669
19,698,755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52832</xdr:rowOff>
    </xdr:from>
    <xdr:to>
      <xdr:col>24</xdr:col>
      <xdr:colOff>114300</xdr:colOff>
      <xdr:row>35</xdr:row>
      <xdr:rowOff>154432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05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75709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590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43688</xdr:rowOff>
    </xdr:from>
    <xdr:to>
      <xdr:col>20</xdr:col>
      <xdr:colOff>38100</xdr:colOff>
      <xdr:row>35</xdr:row>
      <xdr:rowOff>145288</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0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94488</xdr:rowOff>
    </xdr:from>
    <xdr:to>
      <xdr:col>24</xdr:col>
      <xdr:colOff>63500</xdr:colOff>
      <xdr:row>35</xdr:row>
      <xdr:rowOff>103632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09523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2540</xdr:rowOff>
    </xdr:from>
    <xdr:to>
      <xdr:col>15</xdr:col>
      <xdr:colOff>101600</xdr:colOff>
      <xdr:row>35</xdr:row>
      <xdr:rowOff>104140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53340</xdr:rowOff>
    </xdr:from>
    <xdr:to>
      <xdr:col>19</xdr:col>
      <xdr:colOff>177800</xdr:colOff>
      <xdr:row>35</xdr:row>
      <xdr:rowOff>94488</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05409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128270</xdr:rowOff>
    </xdr:from>
    <xdr:to>
      <xdr:col>10</xdr:col>
      <xdr:colOff>165100</xdr:colOff>
      <xdr:row>35</xdr:row>
      <xdr:rowOff>58420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595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7620</xdr:rowOff>
    </xdr:from>
    <xdr:to>
      <xdr:col>15</xdr:col>
      <xdr:colOff>50800</xdr:colOff>
      <xdr:row>35</xdr:row>
      <xdr:rowOff>53340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0083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82550</xdr:rowOff>
    </xdr:from>
    <xdr:to>
      <xdr:col>6</xdr:col>
      <xdr:colOff>38100</xdr:colOff>
      <xdr:row>35</xdr:row>
      <xdr:rowOff>12700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133350</xdr:rowOff>
    </xdr:from>
    <xdr:to>
      <xdr:col>10</xdr:col>
      <xdr:colOff>114300</xdr:colOff>
      <xdr:row>35</xdr:row>
      <xdr:rowOff>7620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59626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161815</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81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120667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74947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7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29227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80721</xdr:rowOff>
    </xdr:from>
    <xdr:to>
      <xdr:col>55</xdr:col>
      <xdr:colOff>50800</xdr:colOff>
      <xdr:row>41</xdr:row>
      <xdr:rowOff>10871</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93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59148</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1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80683</xdr:rowOff>
    </xdr:from>
    <xdr:to>
      <xdr:col>50</xdr:col>
      <xdr:colOff>165100</xdr:colOff>
      <xdr:row>41</xdr:row>
      <xdr:rowOff>10833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93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131483</xdr:rowOff>
    </xdr:from>
    <xdr:to>
      <xdr:col>55</xdr:col>
      <xdr:colOff>0</xdr:colOff>
      <xdr:row>40</xdr:row>
      <xdr:rowOff>131521</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a:off x="9639300" y="6989483"/>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80264</xdr:rowOff>
    </xdr:from>
    <xdr:to>
      <xdr:col>46</xdr:col>
      <xdr:colOff>38100</xdr:colOff>
      <xdr:row>41</xdr:row>
      <xdr:rowOff>10414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131064</xdr:rowOff>
    </xdr:from>
    <xdr:to>
      <xdr:col>50</xdr:col>
      <xdr:colOff>114300</xdr:colOff>
      <xdr:row>40</xdr:row>
      <xdr:rowOff>131483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8750300" y="6989064"/>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78969</xdr:rowOff>
    </xdr:from>
    <xdr:to>
      <xdr:col>41</xdr:col>
      <xdr:colOff>101600</xdr:colOff>
      <xdr:row>41</xdr:row>
      <xdr:rowOff>9119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93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129769</xdr:rowOff>
    </xdr:from>
    <xdr:to>
      <xdr:col>45</xdr:col>
      <xdr:colOff>177800</xdr:colOff>
      <xdr:row>40</xdr:row>
      <xdr:rowOff>131064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7861300" y="6987769"/>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69215</xdr:rowOff>
    </xdr:from>
    <xdr:to>
      <xdr:col>36</xdr:col>
      <xdr:colOff>165100</xdr:colOff>
      <xdr:row>40</xdr:row>
      <xdr:rowOff>170815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120015</xdr:rowOff>
    </xdr:from>
    <xdr:to>
      <xdr:col>41</xdr:col>
      <xdr:colOff>50800</xdr:colOff>
      <xdr:row>40</xdr:row>
      <xdr:rowOff>129769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6972300" y="6978015"/>
          <a:ext cx="889000" cy="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1960</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703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1541</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246</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702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161942</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146776</xdr:rowOff>
    </xdr:from>
    <xdr:to>
      <xdr:col>24</xdr:col>
      <xdr:colOff>114300</xdr:colOff>
      <xdr:row>60</xdr:row>
      <xdr:rowOff>76926</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2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169653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1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125549</xdr:rowOff>
    </xdr:from>
    <xdr:to>
      <xdr:col>20</xdr:col>
      <xdr:colOff>38100</xdr:colOff>
      <xdr:row>60</xdr:row>
      <xdr:rowOff>55699</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2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4899</xdr:rowOff>
    </xdr:from>
    <xdr:to>
      <xdr:col>24</xdr:col>
      <xdr:colOff>63500</xdr:colOff>
      <xdr:row>60</xdr:row>
      <xdr:rowOff>26126</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29189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25944</xdr:rowOff>
    </xdr:from>
    <xdr:to>
      <xdr:col>15</xdr:col>
      <xdr:colOff>101600</xdr:colOff>
      <xdr:row>60</xdr:row>
      <xdr:rowOff>127544</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4899</xdr:rowOff>
    </xdr:from>
    <xdr:to>
      <xdr:col>19</xdr:col>
      <xdr:colOff>177800</xdr:colOff>
      <xdr:row>60</xdr:row>
      <xdr:rowOff>76744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2908300" y="1029189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4717</xdr:rowOff>
    </xdr:from>
    <xdr:to>
      <xdr:col>10</xdr:col>
      <xdr:colOff>165100</xdr:colOff>
      <xdr:row>60</xdr:row>
      <xdr:rowOff>106317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55517</xdr:rowOff>
    </xdr:from>
    <xdr:to>
      <xdr:col>15</xdr:col>
      <xdr:colOff>50800</xdr:colOff>
      <xdr:row>60</xdr:row>
      <xdr:rowOff>76744</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34251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154940</xdr:rowOff>
    </xdr:from>
    <xdr:to>
      <xdr:col>6</xdr:col>
      <xdr:colOff>38100</xdr:colOff>
      <xdr:row>60</xdr:row>
      <xdr:rowOff>85090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34290</xdr:rowOff>
    </xdr:from>
    <xdr:to>
      <xdr:col>10</xdr:col>
      <xdr:colOff>114300</xdr:colOff>
      <xdr:row>60</xdr:row>
      <xdr:rowOff>55517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32129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72226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01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144071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122844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06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101617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115495</xdr:rowOff>
    </xdr:from>
    <xdr:to>
      <xdr:col>55</xdr:col>
      <xdr:colOff>50800</xdr:colOff>
      <xdr:row>64</xdr:row>
      <xdr:rowOff>45645</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91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30422</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83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115781</xdr:rowOff>
    </xdr:from>
    <xdr:to>
      <xdr:col>50</xdr:col>
      <xdr:colOff>165100</xdr:colOff>
      <xdr:row>64</xdr:row>
      <xdr:rowOff>45931</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9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166295</xdr:rowOff>
    </xdr:from>
    <xdr:to>
      <xdr:col>55</xdr:col>
      <xdr:colOff>0</xdr:colOff>
      <xdr:row>63</xdr:row>
      <xdr:rowOff>166581</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967645"/>
          <a:ext cx="8382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123697</xdr:rowOff>
    </xdr:from>
    <xdr:to>
      <xdr:col>46</xdr:col>
      <xdr:colOff>38100</xdr:colOff>
      <xdr:row>64</xdr:row>
      <xdr:rowOff>53847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92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166581</xdr:rowOff>
    </xdr:from>
    <xdr:to>
      <xdr:col>50</xdr:col>
      <xdr:colOff>114300</xdr:colOff>
      <xdr:row>64</xdr:row>
      <xdr:rowOff>3047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967931"/>
          <a:ext cx="889000" cy="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123057</xdr:rowOff>
    </xdr:from>
    <xdr:to>
      <xdr:col>41</xdr:col>
      <xdr:colOff>101600</xdr:colOff>
      <xdr:row>64</xdr:row>
      <xdr:rowOff>53207</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92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2407</xdr:rowOff>
    </xdr:from>
    <xdr:to>
      <xdr:col>45</xdr:col>
      <xdr:colOff>177800</xdr:colOff>
      <xdr:row>64</xdr:row>
      <xdr:rowOff>3047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7861300" y="10975207"/>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122206</xdr:rowOff>
    </xdr:from>
    <xdr:to>
      <xdr:col>36</xdr:col>
      <xdr:colOff>165100</xdr:colOff>
      <xdr:row>64</xdr:row>
      <xdr:rowOff>52356</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92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1556</xdr:rowOff>
    </xdr:from>
    <xdr:to>
      <xdr:col>41</xdr:col>
      <xdr:colOff>50800</xdr:colOff>
      <xdr:row>64</xdr:row>
      <xdr:rowOff>2407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6972300" y="10974356"/>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37058</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59411" y="1100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44974</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83111" y="1101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44334</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94111" y="1101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43483</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705111" y="1101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29755</xdr:rowOff>
    </xdr:from>
    <xdr:to>
      <xdr:col>24</xdr:col>
      <xdr:colOff>114300</xdr:colOff>
      <xdr:row>83</xdr:row>
      <xdr:rowOff>131355</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2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52632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11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37919</xdr:rowOff>
    </xdr:from>
    <xdr:to>
      <xdr:col>20</xdr:col>
      <xdr:colOff>38100</xdr:colOff>
      <xdr:row>83</xdr:row>
      <xdr:rowOff>139519</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80555</xdr:rowOff>
    </xdr:from>
    <xdr:to>
      <xdr:col>24</xdr:col>
      <xdr:colOff>63500</xdr:colOff>
      <xdr:row>83</xdr:row>
      <xdr:rowOff>88719</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flipV="1">
          <a:off x="3797300" y="14310905"/>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6894</xdr:rowOff>
    </xdr:from>
    <xdr:to>
      <xdr:col>15</xdr:col>
      <xdr:colOff>101600</xdr:colOff>
      <xdr:row>83</xdr:row>
      <xdr:rowOff>108494</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57694</xdr:rowOff>
    </xdr:from>
    <xdr:to>
      <xdr:col>19</xdr:col>
      <xdr:colOff>177800</xdr:colOff>
      <xdr:row>83</xdr:row>
      <xdr:rowOff>88719</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28804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142421</xdr:rowOff>
    </xdr:from>
    <xdr:to>
      <xdr:col>10</xdr:col>
      <xdr:colOff>165100</xdr:colOff>
      <xdr:row>83</xdr:row>
      <xdr:rowOff>72571</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20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21771</xdr:rowOff>
    </xdr:from>
    <xdr:to>
      <xdr:col>15</xdr:col>
      <xdr:colOff>50800</xdr:colOff>
      <xdr:row>83</xdr:row>
      <xdr:rowOff>57694</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25212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106499</xdr:rowOff>
    </xdr:from>
    <xdr:to>
      <xdr:col>6</xdr:col>
      <xdr:colOff>38100</xdr:colOff>
      <xdr:row>83</xdr:row>
      <xdr:rowOff>36649</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1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157299</xdr:rowOff>
    </xdr:from>
    <xdr:to>
      <xdr:col>10</xdr:col>
      <xdr:colOff>114300</xdr:colOff>
      <xdr:row>83</xdr:row>
      <xdr:rowOff>21771</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21619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156046</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99621</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63698</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29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53176</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64109</xdr:rowOff>
    </xdr:from>
    <xdr:to>
      <xdr:col>55</xdr:col>
      <xdr:colOff>50800</xdr:colOff>
      <xdr:row>85</xdr:row>
      <xdr:rowOff>165709</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63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8246</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58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64567</xdr:rowOff>
    </xdr:from>
    <xdr:to>
      <xdr:col>50</xdr:col>
      <xdr:colOff>165100</xdr:colOff>
      <xdr:row>85</xdr:row>
      <xdr:rowOff>166167</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63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114909</xdr:rowOff>
    </xdr:from>
    <xdr:to>
      <xdr:col>55</xdr:col>
      <xdr:colOff>0</xdr:colOff>
      <xdr:row>85</xdr:row>
      <xdr:rowOff>115367</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688159"/>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64109</xdr:rowOff>
    </xdr:from>
    <xdr:to>
      <xdr:col>46</xdr:col>
      <xdr:colOff>38100</xdr:colOff>
      <xdr:row>85</xdr:row>
      <xdr:rowOff>165709</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63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114909</xdr:rowOff>
    </xdr:from>
    <xdr:to>
      <xdr:col>50</xdr:col>
      <xdr:colOff>114300</xdr:colOff>
      <xdr:row>85</xdr:row>
      <xdr:rowOff>115367</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8750300" y="14688159"/>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63195</xdr:rowOff>
    </xdr:from>
    <xdr:to>
      <xdr:col>41</xdr:col>
      <xdr:colOff>101600</xdr:colOff>
      <xdr:row>85</xdr:row>
      <xdr:rowOff>164795</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63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113995</xdr:rowOff>
    </xdr:from>
    <xdr:to>
      <xdr:col>45</xdr:col>
      <xdr:colOff>177800</xdr:colOff>
      <xdr:row>85</xdr:row>
      <xdr:rowOff>114909</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7861300" y="14687245"/>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62052</xdr:rowOff>
    </xdr:from>
    <xdr:to>
      <xdr:col>36</xdr:col>
      <xdr:colOff>165100</xdr:colOff>
      <xdr:row>85</xdr:row>
      <xdr:rowOff>163652</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63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112852</xdr:rowOff>
    </xdr:from>
    <xdr:to>
      <xdr:col>41</xdr:col>
      <xdr:colOff>50800</xdr:colOff>
      <xdr:row>85</xdr:row>
      <xdr:rowOff>113995</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6972300" y="1468610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157294</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73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156836</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73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155922</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72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154779</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72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83820</xdr:rowOff>
    </xdr:from>
    <xdr:to>
      <xdr:col>85</xdr:col>
      <xdr:colOff>177800</xdr:colOff>
      <xdr:row>39</xdr:row>
      <xdr:rowOff>13970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62247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57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55880</xdr:rowOff>
    </xdr:from>
    <xdr:to>
      <xdr:col>81</xdr:col>
      <xdr:colOff>101600</xdr:colOff>
      <xdr:row>38</xdr:row>
      <xdr:rowOff>157480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106680</xdr:rowOff>
    </xdr:from>
    <xdr:to>
      <xdr:col>85</xdr:col>
      <xdr:colOff>127000</xdr:colOff>
      <xdr:row>38</xdr:row>
      <xdr:rowOff>134620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62178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139700</xdr:rowOff>
    </xdr:from>
    <xdr:to>
      <xdr:col>76</xdr:col>
      <xdr:colOff>165100</xdr:colOff>
      <xdr:row>39</xdr:row>
      <xdr:rowOff>69850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106680</xdr:rowOff>
    </xdr:from>
    <xdr:to>
      <xdr:col>81</xdr:col>
      <xdr:colOff>50800</xdr:colOff>
      <xdr:row>39</xdr:row>
      <xdr:rowOff>19050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4592300" y="66217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111760</xdr:rowOff>
    </xdr:from>
    <xdr:to>
      <xdr:col>72</xdr:col>
      <xdr:colOff>38100</xdr:colOff>
      <xdr:row>39</xdr:row>
      <xdr:rowOff>41910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162560</xdr:rowOff>
    </xdr:from>
    <xdr:to>
      <xdr:col>76</xdr:col>
      <xdr:colOff>114300</xdr:colOff>
      <xdr:row>39</xdr:row>
      <xdr:rowOff>19050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67766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83820</xdr:rowOff>
    </xdr:from>
    <xdr:to>
      <xdr:col>67</xdr:col>
      <xdr:colOff>101600</xdr:colOff>
      <xdr:row>39</xdr:row>
      <xdr:rowOff>13970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134620</xdr:rowOff>
    </xdr:from>
    <xdr:to>
      <xdr:col>71</xdr:col>
      <xdr:colOff>177800</xdr:colOff>
      <xdr:row>38</xdr:row>
      <xdr:rowOff>162560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64972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148607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60977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33037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71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5097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69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27686</xdr:rowOff>
    </xdr:from>
    <xdr:to>
      <xdr:col>116</xdr:col>
      <xdr:colOff>114300</xdr:colOff>
      <xdr:row>41</xdr:row>
      <xdr:rowOff>129286</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705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114063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697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27686</xdr:rowOff>
    </xdr:from>
    <xdr:to>
      <xdr:col>112</xdr:col>
      <xdr:colOff>38100</xdr:colOff>
      <xdr:row>41</xdr:row>
      <xdr:rowOff>129286</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705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78486</xdr:rowOff>
    </xdr:from>
    <xdr:to>
      <xdr:col>116</xdr:col>
      <xdr:colOff>63500</xdr:colOff>
      <xdr:row>41</xdr:row>
      <xdr:rowOff>78486</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a:off x="21323300" y="71079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xdr:rowOff>
    </xdr:from>
    <xdr:to>
      <xdr:col>107</xdr:col>
      <xdr:colOff>101600</xdr:colOff>
      <xdr:row>41</xdr:row>
      <xdr:rowOff>101854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51054</xdr:rowOff>
    </xdr:from>
    <xdr:to>
      <xdr:col>111</xdr:col>
      <xdr:colOff>177800</xdr:colOff>
      <xdr:row>41</xdr:row>
      <xdr:rowOff>78486</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0434300" y="70805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169418</xdr:rowOff>
    </xdr:from>
    <xdr:to>
      <xdr:col>102</xdr:col>
      <xdr:colOff>165100</xdr:colOff>
      <xdr:row>41</xdr:row>
      <xdr:rowOff>99568</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48768</xdr:rowOff>
    </xdr:from>
    <xdr:to>
      <xdr:col>107</xdr:col>
      <xdr:colOff>50800</xdr:colOff>
      <xdr:row>41</xdr:row>
      <xdr:rowOff>51054</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19545300" y="70782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169418</xdr:rowOff>
    </xdr:from>
    <xdr:to>
      <xdr:col>98</xdr:col>
      <xdr:colOff>38100</xdr:colOff>
      <xdr:row>41</xdr:row>
      <xdr:rowOff>99568</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48768</xdr:rowOff>
    </xdr:from>
    <xdr:to>
      <xdr:col>102</xdr:col>
      <xdr:colOff>114300</xdr:colOff>
      <xdr:row>41</xdr:row>
      <xdr:rowOff>48768</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8656300" y="707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120413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714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92981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90695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90695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0000000-0008-0000-0100-00000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0000000-0008-0000-0100-00000F02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0000000-0008-0000-0100-00001102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0000000-0008-0000-0100-000013020000}"/>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40640</xdr:rowOff>
    </xdr:from>
    <xdr:to>
      <xdr:col>85</xdr:col>
      <xdr:colOff>177800</xdr:colOff>
      <xdr:row>56</xdr:row>
      <xdr:rowOff>142240</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62687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127017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00000000-0008-0000-0100-00001F020000}"/>
            </a:ext>
          </a:extLst>
        </xdr:cNvPr>
        <xdr:cNvSpPr txBox="1"/>
      </xdr:nvSpPr>
      <xdr:spPr>
        <a:xfrm>
          <a:off x="16357600" y="955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31496</xdr:rowOff>
    </xdr:from>
    <xdr:to>
      <xdr:col>81</xdr:col>
      <xdr:colOff>101600</xdr:colOff>
      <xdr:row>56</xdr:row>
      <xdr:rowOff>133096</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5430500" y="963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82296</xdr:rowOff>
    </xdr:from>
    <xdr:to>
      <xdr:col>85</xdr:col>
      <xdr:colOff>127000</xdr:colOff>
      <xdr:row>56</xdr:row>
      <xdr:rowOff>91440</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5481300" y="968349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6350</xdr:rowOff>
    </xdr:from>
    <xdr:to>
      <xdr:col>76</xdr:col>
      <xdr:colOff>165100</xdr:colOff>
      <xdr:row>56</xdr:row>
      <xdr:rowOff>107950</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4541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57150</xdr:rowOff>
    </xdr:from>
    <xdr:to>
      <xdr:col>81</xdr:col>
      <xdr:colOff>50800</xdr:colOff>
      <xdr:row>56</xdr:row>
      <xdr:rowOff>82296</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4592300" y="965835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134366</xdr:rowOff>
    </xdr:from>
    <xdr:to>
      <xdr:col>72</xdr:col>
      <xdr:colOff>38100</xdr:colOff>
      <xdr:row>56</xdr:row>
      <xdr:rowOff>64516</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3652500" y="956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13716</xdr:rowOff>
    </xdr:from>
    <xdr:to>
      <xdr:col>76</xdr:col>
      <xdr:colOff>114300</xdr:colOff>
      <xdr:row>56</xdr:row>
      <xdr:rowOff>57150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3703300" y="961491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127508</xdr:rowOff>
    </xdr:from>
    <xdr:to>
      <xdr:col>67</xdr:col>
      <xdr:colOff>101600</xdr:colOff>
      <xdr:row>56</xdr:row>
      <xdr:rowOff>57658</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2763500" y="955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6858</xdr:rowOff>
    </xdr:from>
    <xdr:to>
      <xdr:col>71</xdr:col>
      <xdr:colOff>177800</xdr:colOff>
      <xdr:row>56</xdr:row>
      <xdr:rowOff>13716</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2814300" y="960805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00000000-0008-0000-0100-000028020000}"/>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00000000-0008-0000-0100-000029020000}"/>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00000000-0008-0000-0100-00002A020000}"/>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00000000-0008-0000-0100-00002B020000}"/>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149623</xdr:rowOff>
    </xdr:from>
    <xdr:ext cx="405111" cy="259045"/>
    <xdr:sp macro="" textlink="">
      <xdr:nvSpPr>
        <xdr:cNvPr id="556" name="n_1main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940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124477</xdr:rowOff>
    </xdr:from>
    <xdr:ext cx="405111" cy="259045"/>
    <xdr:sp macro="" textlink="">
      <xdr:nvSpPr>
        <xdr:cNvPr id="557" name="n_2main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938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81043</xdr:rowOff>
    </xdr:from>
    <xdr:ext cx="405111" cy="259045"/>
    <xdr:sp macro="" textlink="">
      <xdr:nvSpPr>
        <xdr:cNvPr id="558" name="n_3main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933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74185</xdr:rowOff>
    </xdr:from>
    <xdr:ext cx="405111" cy="259045"/>
    <xdr:sp macro="" textlink="">
      <xdr:nvSpPr>
        <xdr:cNvPr id="559" name="n_4main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933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100-00004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00000000-0008-0000-0100-00004502000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00000000-0008-0000-0100-00004702000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00000000-0008-0000-0100-000049020000}"/>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81217</xdr:rowOff>
    </xdr:from>
    <xdr:to>
      <xdr:col>116</xdr:col>
      <xdr:colOff>114300</xdr:colOff>
      <xdr:row>62</xdr:row>
      <xdr:rowOff>11367</xdr:rowOff>
    </xdr:to>
    <xdr:sp macro="" textlink="">
      <xdr:nvSpPr>
        <xdr:cNvPr id="596" name="楕円 595">
          <a:extLst>
            <a:ext uri="{FF2B5EF4-FFF2-40B4-BE49-F238E27FC236}">
              <a16:creationId xmlns:a16="http://schemas.microsoft.com/office/drawing/2014/main" id="{00000000-0008-0000-0100-000054020000}"/>
            </a:ext>
          </a:extLst>
        </xdr:cNvPr>
        <xdr:cNvSpPr/>
      </xdr:nvSpPr>
      <xdr:spPr>
        <a:xfrm>
          <a:off x="22110700" y="1053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59644</xdr:rowOff>
    </xdr:from>
    <xdr:ext cx="469744" cy="259045"/>
    <xdr:sp macro="" textlink="">
      <xdr:nvSpPr>
        <xdr:cNvPr id="597" name="【学校施設】&#10;一人当たり面積該当値テキスト">
          <a:extLst>
            <a:ext uri="{FF2B5EF4-FFF2-40B4-BE49-F238E27FC236}">
              <a16:creationId xmlns:a16="http://schemas.microsoft.com/office/drawing/2014/main" id="{00000000-0008-0000-0100-000055020000}"/>
            </a:ext>
          </a:extLst>
        </xdr:cNvPr>
        <xdr:cNvSpPr txBox="1"/>
      </xdr:nvSpPr>
      <xdr:spPr>
        <a:xfrm>
          <a:off x="22199600" y="1051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96647</xdr:rowOff>
    </xdr:from>
    <xdr:to>
      <xdr:col>112</xdr:col>
      <xdr:colOff>38100</xdr:colOff>
      <xdr:row>62</xdr:row>
      <xdr:rowOff>26797</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1272500" y="1055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132017</xdr:rowOff>
    </xdr:from>
    <xdr:to>
      <xdr:col>116</xdr:col>
      <xdr:colOff>63500</xdr:colOff>
      <xdr:row>61</xdr:row>
      <xdr:rowOff>147447</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flipV="1">
          <a:off x="21323300" y="10590467"/>
          <a:ext cx="8382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98933</xdr:rowOff>
    </xdr:from>
    <xdr:to>
      <xdr:col>107</xdr:col>
      <xdr:colOff>101600</xdr:colOff>
      <xdr:row>62</xdr:row>
      <xdr:rowOff>29083</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0383500" y="1055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147447</xdr:rowOff>
    </xdr:from>
    <xdr:to>
      <xdr:col>111</xdr:col>
      <xdr:colOff>177800</xdr:colOff>
      <xdr:row>61</xdr:row>
      <xdr:rowOff>149733</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20434300" y="1060589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91504</xdr:rowOff>
    </xdr:from>
    <xdr:to>
      <xdr:col>102</xdr:col>
      <xdr:colOff>165100</xdr:colOff>
      <xdr:row>62</xdr:row>
      <xdr:rowOff>21654</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19494500" y="1054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142304</xdr:rowOff>
    </xdr:from>
    <xdr:to>
      <xdr:col>107</xdr:col>
      <xdr:colOff>50800</xdr:colOff>
      <xdr:row>61</xdr:row>
      <xdr:rowOff>149733</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19545300" y="10600754"/>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101791</xdr:rowOff>
    </xdr:from>
    <xdr:to>
      <xdr:col>98</xdr:col>
      <xdr:colOff>38100</xdr:colOff>
      <xdr:row>62</xdr:row>
      <xdr:rowOff>31941</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8605500" y="1056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142304</xdr:rowOff>
    </xdr:from>
    <xdr:to>
      <xdr:col>102</xdr:col>
      <xdr:colOff>114300</xdr:colOff>
      <xdr:row>61</xdr:row>
      <xdr:rowOff>152591</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18656300" y="10600754"/>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00000000-0008-0000-0100-00005E020000}"/>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00000000-0008-0000-0100-00005F020000}"/>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00000000-0008-0000-0100-000060020000}"/>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00000000-0008-0000-0100-000061020000}"/>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17924</xdr:rowOff>
    </xdr:from>
    <xdr:ext cx="469744" cy="259045"/>
    <xdr:sp macro="" textlink="">
      <xdr:nvSpPr>
        <xdr:cNvPr id="610" name="n_1mainValue【学校施設】&#10;一人当たり面積">
          <a:extLst>
            <a:ext uri="{FF2B5EF4-FFF2-40B4-BE49-F238E27FC236}">
              <a16:creationId xmlns:a16="http://schemas.microsoft.com/office/drawing/2014/main" id="{00000000-0008-0000-0100-000062020000}"/>
            </a:ext>
          </a:extLst>
        </xdr:cNvPr>
        <xdr:cNvSpPr txBox="1"/>
      </xdr:nvSpPr>
      <xdr:spPr>
        <a:xfrm>
          <a:off x="21075727" y="1064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20210</xdr:rowOff>
    </xdr:from>
    <xdr:ext cx="469744" cy="259045"/>
    <xdr:sp macro="" textlink="">
      <xdr:nvSpPr>
        <xdr:cNvPr id="611" name="n_2mainValue【学校施設】&#10;一人当たり面積">
          <a:extLst>
            <a:ext uri="{FF2B5EF4-FFF2-40B4-BE49-F238E27FC236}">
              <a16:creationId xmlns:a16="http://schemas.microsoft.com/office/drawing/2014/main" id="{00000000-0008-0000-0100-000063020000}"/>
            </a:ext>
          </a:extLst>
        </xdr:cNvPr>
        <xdr:cNvSpPr txBox="1"/>
      </xdr:nvSpPr>
      <xdr:spPr>
        <a:xfrm>
          <a:off x="20199427" y="1065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12781</xdr:rowOff>
    </xdr:from>
    <xdr:ext cx="469744" cy="259045"/>
    <xdr:sp macro="" textlink="">
      <xdr:nvSpPr>
        <xdr:cNvPr id="612" name="n_3mainValue【学校施設】&#10;一人当たり面積">
          <a:extLst>
            <a:ext uri="{FF2B5EF4-FFF2-40B4-BE49-F238E27FC236}">
              <a16:creationId xmlns:a16="http://schemas.microsoft.com/office/drawing/2014/main" id="{00000000-0008-0000-0100-000064020000}"/>
            </a:ext>
          </a:extLst>
        </xdr:cNvPr>
        <xdr:cNvSpPr txBox="1"/>
      </xdr:nvSpPr>
      <xdr:spPr>
        <a:xfrm>
          <a:off x="19310427" y="1064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23068</xdr:rowOff>
    </xdr:from>
    <xdr:ext cx="469744" cy="259045"/>
    <xdr:sp macro="" textlink="">
      <xdr:nvSpPr>
        <xdr:cNvPr id="613" name="n_4mainValue【学校施設】&#10;一人当たり面積">
          <a:extLst>
            <a:ext uri="{FF2B5EF4-FFF2-40B4-BE49-F238E27FC236}">
              <a16:creationId xmlns:a16="http://schemas.microsoft.com/office/drawing/2014/main" id="{00000000-0008-0000-0100-000065020000}"/>
            </a:ext>
          </a:extLst>
        </xdr:cNvPr>
        <xdr:cNvSpPr txBox="1"/>
      </xdr:nvSpPr>
      <xdr:spPr>
        <a:xfrm>
          <a:off x="18421427" y="1065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00000000-0008-0000-0100-00007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00000000-0008-0000-0100-000080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00000000-0008-0000-0100-000082020000}"/>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00000000-0008-0000-0100-000084020000}"/>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00000000-0008-0000-0100-000085020000}"/>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8527</xdr:rowOff>
    </xdr:from>
    <xdr:to>
      <xdr:col>85</xdr:col>
      <xdr:colOff>177800</xdr:colOff>
      <xdr:row>84</xdr:row>
      <xdr:rowOff>110127</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62687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158404</xdr:rowOff>
    </xdr:from>
    <xdr:ext cx="405111" cy="259045"/>
    <xdr:sp macro="" textlink="">
      <xdr:nvSpPr>
        <xdr:cNvPr id="656" name="【児童館】&#10;有形固定資産減価償却率該当値テキスト">
          <a:extLst>
            <a:ext uri="{FF2B5EF4-FFF2-40B4-BE49-F238E27FC236}">
              <a16:creationId xmlns:a16="http://schemas.microsoft.com/office/drawing/2014/main" id="{00000000-0008-0000-0100-000090020000}"/>
            </a:ext>
          </a:extLst>
        </xdr:cNvPr>
        <xdr:cNvSpPr txBox="1"/>
      </xdr:nvSpPr>
      <xdr:spPr>
        <a:xfrm>
          <a:off x="16357600"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124461</xdr:rowOff>
    </xdr:from>
    <xdr:to>
      <xdr:col>81</xdr:col>
      <xdr:colOff>101600</xdr:colOff>
      <xdr:row>84</xdr:row>
      <xdr:rowOff>54611</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5430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3811</xdr:rowOff>
    </xdr:from>
    <xdr:to>
      <xdr:col>85</xdr:col>
      <xdr:colOff>127000</xdr:colOff>
      <xdr:row>84</xdr:row>
      <xdr:rowOff>59327</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5481300" y="14405611"/>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54248</xdr:rowOff>
    </xdr:from>
    <xdr:to>
      <xdr:col>76</xdr:col>
      <xdr:colOff>165100</xdr:colOff>
      <xdr:row>83</xdr:row>
      <xdr:rowOff>155848</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4541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105048</xdr:rowOff>
    </xdr:from>
    <xdr:to>
      <xdr:col>81</xdr:col>
      <xdr:colOff>50800</xdr:colOff>
      <xdr:row>84</xdr:row>
      <xdr:rowOff>3811</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4592300" y="14335398"/>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13426</xdr:rowOff>
    </xdr:from>
    <xdr:to>
      <xdr:col>72</xdr:col>
      <xdr:colOff>38100</xdr:colOff>
      <xdr:row>83</xdr:row>
      <xdr:rowOff>115026</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3652500" y="14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64226</xdr:rowOff>
    </xdr:from>
    <xdr:to>
      <xdr:col>76</xdr:col>
      <xdr:colOff>114300</xdr:colOff>
      <xdr:row>83</xdr:row>
      <xdr:rowOff>105048</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3703300" y="14294576"/>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3" name="n_1aveValue【児童館】&#10;有形固定資産減価償却率">
          <a:extLst>
            <a:ext uri="{FF2B5EF4-FFF2-40B4-BE49-F238E27FC236}">
              <a16:creationId xmlns:a16="http://schemas.microsoft.com/office/drawing/2014/main" id="{00000000-0008-0000-0100-000097020000}"/>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4" name="n_2aveValue【児童館】&#10;有形固定資産減価償却率">
          <a:extLst>
            <a:ext uri="{FF2B5EF4-FFF2-40B4-BE49-F238E27FC236}">
              <a16:creationId xmlns:a16="http://schemas.microsoft.com/office/drawing/2014/main" id="{00000000-0008-0000-0100-000098020000}"/>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5" name="n_3aveValue【児童館】&#10;有形固定資産減価償却率">
          <a:extLst>
            <a:ext uri="{FF2B5EF4-FFF2-40B4-BE49-F238E27FC236}">
              <a16:creationId xmlns:a16="http://schemas.microsoft.com/office/drawing/2014/main" id="{00000000-0008-0000-0100-000099020000}"/>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6" name="n_4aveValue【児童館】&#10;有形固定資産減価償却率">
          <a:extLst>
            <a:ext uri="{FF2B5EF4-FFF2-40B4-BE49-F238E27FC236}">
              <a16:creationId xmlns:a16="http://schemas.microsoft.com/office/drawing/2014/main" id="{00000000-0008-0000-0100-00009A020000}"/>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45738</xdr:rowOff>
    </xdr:from>
    <xdr:ext cx="405111" cy="259045"/>
    <xdr:sp macro="" textlink="">
      <xdr:nvSpPr>
        <xdr:cNvPr id="667" name="n_1mainValue【児童館】&#10;有形固定資産減価償却率">
          <a:extLst>
            <a:ext uri="{FF2B5EF4-FFF2-40B4-BE49-F238E27FC236}">
              <a16:creationId xmlns:a16="http://schemas.microsoft.com/office/drawing/2014/main" id="{00000000-0008-0000-0100-00009B020000}"/>
            </a:ext>
          </a:extLst>
        </xdr:cNvPr>
        <xdr:cNvSpPr txBox="1"/>
      </xdr:nvSpPr>
      <xdr:spPr>
        <a:xfrm>
          <a:off x="152660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146975</xdr:rowOff>
    </xdr:from>
    <xdr:ext cx="405111" cy="259045"/>
    <xdr:sp macro="" textlink="">
      <xdr:nvSpPr>
        <xdr:cNvPr id="668" name="n_2mainValue【児童館】&#10;有形固定資産減価償却率">
          <a:extLst>
            <a:ext uri="{FF2B5EF4-FFF2-40B4-BE49-F238E27FC236}">
              <a16:creationId xmlns:a16="http://schemas.microsoft.com/office/drawing/2014/main" id="{00000000-0008-0000-0100-00009C020000}"/>
            </a:ext>
          </a:extLst>
        </xdr:cNvPr>
        <xdr:cNvSpPr txBox="1"/>
      </xdr:nvSpPr>
      <xdr:spPr>
        <a:xfrm>
          <a:off x="14389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106153</xdr:rowOff>
    </xdr:from>
    <xdr:ext cx="405111" cy="259045"/>
    <xdr:sp macro="" textlink="">
      <xdr:nvSpPr>
        <xdr:cNvPr id="669" name="n_3mainValue【児童館】&#10;有形固定資産減価償却率">
          <a:extLst>
            <a:ext uri="{FF2B5EF4-FFF2-40B4-BE49-F238E27FC236}">
              <a16:creationId xmlns:a16="http://schemas.microsoft.com/office/drawing/2014/main" id="{00000000-0008-0000-0100-00009D020000}"/>
            </a:ext>
          </a:extLst>
        </xdr:cNvPr>
        <xdr:cNvSpPr txBox="1"/>
      </xdr:nvSpPr>
      <xdr:spPr>
        <a:xfrm>
          <a:off x="13500744" y="1433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0" name="正方形/長方形 669">
          <a:extLst>
            <a:ext uri="{FF2B5EF4-FFF2-40B4-BE49-F238E27FC236}">
              <a16:creationId xmlns:a16="http://schemas.microsoft.com/office/drawing/2014/main" id="{00000000-0008-0000-0100-00009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2" name="正方形/長方形 671">
          <a:extLst>
            <a:ext uri="{FF2B5EF4-FFF2-40B4-BE49-F238E27FC236}">
              <a16:creationId xmlns:a16="http://schemas.microsoft.com/office/drawing/2014/main" id="{00000000-0008-0000-0100-0000A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2" name="【児童館】&#10;一人当たり面積グラフ枠">
          <a:extLst>
            <a:ext uri="{FF2B5EF4-FFF2-40B4-BE49-F238E27FC236}">
              <a16:creationId xmlns:a16="http://schemas.microsoft.com/office/drawing/2014/main" id="{00000000-0008-0000-0100-0000B4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4" name="【児童館】&#10;一人当たり面積最小値テキスト">
          <a:extLst>
            <a:ext uri="{FF2B5EF4-FFF2-40B4-BE49-F238E27FC236}">
              <a16:creationId xmlns:a16="http://schemas.microsoft.com/office/drawing/2014/main" id="{00000000-0008-0000-0100-0000B6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6" name="【児童館】&#10;一人当たり面積最大値テキスト">
          <a:extLst>
            <a:ext uri="{FF2B5EF4-FFF2-40B4-BE49-F238E27FC236}">
              <a16:creationId xmlns:a16="http://schemas.microsoft.com/office/drawing/2014/main" id="{00000000-0008-0000-0100-0000B8020000}"/>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98" name="【児童館】&#10;一人当たり面積平均値テキスト">
          <a:extLst>
            <a:ext uri="{FF2B5EF4-FFF2-40B4-BE49-F238E27FC236}">
              <a16:creationId xmlns:a16="http://schemas.microsoft.com/office/drawing/2014/main" id="{00000000-0008-0000-0100-0000BA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99" name="フローチャート: 判断 698">
          <a:extLst>
            <a:ext uri="{FF2B5EF4-FFF2-40B4-BE49-F238E27FC236}">
              <a16:creationId xmlns:a16="http://schemas.microsoft.com/office/drawing/2014/main" id="{00000000-0008-0000-0100-0000BB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0" name="フローチャート: 判断 699">
          <a:extLst>
            <a:ext uri="{FF2B5EF4-FFF2-40B4-BE49-F238E27FC236}">
              <a16:creationId xmlns:a16="http://schemas.microsoft.com/office/drawing/2014/main" id="{00000000-0008-0000-0100-0000BC020000}"/>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1" name="フローチャート: 判断 700">
          <a:extLst>
            <a:ext uri="{FF2B5EF4-FFF2-40B4-BE49-F238E27FC236}">
              <a16:creationId xmlns:a16="http://schemas.microsoft.com/office/drawing/2014/main" id="{00000000-0008-0000-0100-0000BD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0</xdr:rowOff>
    </xdr:from>
    <xdr:to>
      <xdr:col>116</xdr:col>
      <xdr:colOff>114300</xdr:colOff>
      <xdr:row>86</xdr:row>
      <xdr:rowOff>101600</xdr:rowOff>
    </xdr:to>
    <xdr:sp macro="" textlink="">
      <xdr:nvSpPr>
        <xdr:cNvPr id="709" name="楕円 708">
          <a:extLst>
            <a:ext uri="{FF2B5EF4-FFF2-40B4-BE49-F238E27FC236}">
              <a16:creationId xmlns:a16="http://schemas.microsoft.com/office/drawing/2014/main" id="{00000000-0008-0000-0100-0000C5020000}"/>
            </a:ext>
          </a:extLst>
        </xdr:cNvPr>
        <xdr:cNvSpPr/>
      </xdr:nvSpPr>
      <xdr:spPr>
        <a:xfrm>
          <a:off x="221107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86377</xdr:rowOff>
    </xdr:from>
    <xdr:ext cx="469744" cy="259045"/>
    <xdr:sp macro="" textlink="">
      <xdr:nvSpPr>
        <xdr:cNvPr id="710" name="【児童館】&#10;一人当たり面積該当値テキスト">
          <a:extLst>
            <a:ext uri="{FF2B5EF4-FFF2-40B4-BE49-F238E27FC236}">
              <a16:creationId xmlns:a16="http://schemas.microsoft.com/office/drawing/2014/main" id="{00000000-0008-0000-0100-0000C6020000}"/>
            </a:ext>
          </a:extLst>
        </xdr:cNvPr>
        <xdr:cNvSpPr txBox="1"/>
      </xdr:nvSpPr>
      <xdr:spPr>
        <a:xfrm>
          <a:off x="22199600"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0</xdr:rowOff>
    </xdr:from>
    <xdr:to>
      <xdr:col>112</xdr:col>
      <xdr:colOff>38100</xdr:colOff>
      <xdr:row>86</xdr:row>
      <xdr:rowOff>101600</xdr:rowOff>
    </xdr:to>
    <xdr:sp macro="" textlink="">
      <xdr:nvSpPr>
        <xdr:cNvPr id="711" name="楕円 710">
          <a:extLst>
            <a:ext uri="{FF2B5EF4-FFF2-40B4-BE49-F238E27FC236}">
              <a16:creationId xmlns:a16="http://schemas.microsoft.com/office/drawing/2014/main" id="{00000000-0008-0000-0100-0000C7020000}"/>
            </a:ext>
          </a:extLst>
        </xdr:cNvPr>
        <xdr:cNvSpPr/>
      </xdr:nvSpPr>
      <xdr:spPr>
        <a:xfrm>
          <a:off x="21272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50800</xdr:rowOff>
    </xdr:from>
    <xdr:to>
      <xdr:col>116</xdr:col>
      <xdr:colOff>63500</xdr:colOff>
      <xdr:row>86</xdr:row>
      <xdr:rowOff>50800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21323300" y="14795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0</xdr:rowOff>
    </xdr:from>
    <xdr:to>
      <xdr:col>107</xdr:col>
      <xdr:colOff>101600</xdr:colOff>
      <xdr:row>86</xdr:row>
      <xdr:rowOff>101600</xdr:rowOff>
    </xdr:to>
    <xdr:sp macro="" textlink="">
      <xdr:nvSpPr>
        <xdr:cNvPr id="713" name="楕円 712">
          <a:extLst>
            <a:ext uri="{FF2B5EF4-FFF2-40B4-BE49-F238E27FC236}">
              <a16:creationId xmlns:a16="http://schemas.microsoft.com/office/drawing/2014/main" id="{00000000-0008-0000-0100-0000C9020000}"/>
            </a:ext>
          </a:extLst>
        </xdr:cNvPr>
        <xdr:cNvSpPr/>
      </xdr:nvSpPr>
      <xdr:spPr>
        <a:xfrm>
          <a:off x="20383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50800</xdr:rowOff>
    </xdr:from>
    <xdr:to>
      <xdr:col>111</xdr:col>
      <xdr:colOff>177800</xdr:colOff>
      <xdr:row>86</xdr:row>
      <xdr:rowOff>50800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20434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19494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50800</xdr:rowOff>
    </xdr:from>
    <xdr:to>
      <xdr:col>107</xdr:col>
      <xdr:colOff>50800</xdr:colOff>
      <xdr:row>86</xdr:row>
      <xdr:rowOff>50800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19545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17" name="n_1aveValue【児童館】&#10;一人当たり面積">
          <a:extLst>
            <a:ext uri="{FF2B5EF4-FFF2-40B4-BE49-F238E27FC236}">
              <a16:creationId xmlns:a16="http://schemas.microsoft.com/office/drawing/2014/main" id="{00000000-0008-0000-0100-0000CD020000}"/>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18" name="n_2aveValue【児童館】&#10;一人当たり面積">
          <a:extLst>
            <a:ext uri="{FF2B5EF4-FFF2-40B4-BE49-F238E27FC236}">
              <a16:creationId xmlns:a16="http://schemas.microsoft.com/office/drawing/2014/main" id="{00000000-0008-0000-0100-0000CE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19" name="n_3aveValue【児童館】&#10;一人当たり面積">
          <a:extLst>
            <a:ext uri="{FF2B5EF4-FFF2-40B4-BE49-F238E27FC236}">
              <a16:creationId xmlns:a16="http://schemas.microsoft.com/office/drawing/2014/main" id="{00000000-0008-0000-0100-0000CF020000}"/>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0" name="n_4aveValue【児童館】&#10;一人当たり面積">
          <a:extLst>
            <a:ext uri="{FF2B5EF4-FFF2-40B4-BE49-F238E27FC236}">
              <a16:creationId xmlns:a16="http://schemas.microsoft.com/office/drawing/2014/main" id="{00000000-0008-0000-0100-0000D0020000}"/>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92727</xdr:rowOff>
    </xdr:from>
    <xdr:ext cx="469744" cy="259045"/>
    <xdr:sp macro="" textlink="">
      <xdr:nvSpPr>
        <xdr:cNvPr id="721" name="n_1mainValue【児童館】&#10;一人当たり面積">
          <a:extLst>
            <a:ext uri="{FF2B5EF4-FFF2-40B4-BE49-F238E27FC236}">
              <a16:creationId xmlns:a16="http://schemas.microsoft.com/office/drawing/2014/main" id="{00000000-0008-0000-0100-0000D1020000}"/>
            </a:ext>
          </a:extLst>
        </xdr:cNvPr>
        <xdr:cNvSpPr txBox="1"/>
      </xdr:nvSpPr>
      <xdr:spPr>
        <a:xfrm>
          <a:off x="210757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92727</xdr:rowOff>
    </xdr:from>
    <xdr:ext cx="469744" cy="259045"/>
    <xdr:sp macro="" textlink="">
      <xdr:nvSpPr>
        <xdr:cNvPr id="722" name="n_2mainValue【児童館】&#10;一人当たり面積">
          <a:extLst>
            <a:ext uri="{FF2B5EF4-FFF2-40B4-BE49-F238E27FC236}">
              <a16:creationId xmlns:a16="http://schemas.microsoft.com/office/drawing/2014/main" id="{00000000-0008-0000-0100-0000D2020000}"/>
            </a:ext>
          </a:extLst>
        </xdr:cNvPr>
        <xdr:cNvSpPr txBox="1"/>
      </xdr:nvSpPr>
      <xdr:spPr>
        <a:xfrm>
          <a:off x="20199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723" name="n_3mainValue【児童館】&#10;一人当たり面積">
          <a:extLst>
            <a:ext uri="{FF2B5EF4-FFF2-40B4-BE49-F238E27FC236}">
              <a16:creationId xmlns:a16="http://schemas.microsoft.com/office/drawing/2014/main" id="{00000000-0008-0000-0100-0000D3020000}"/>
            </a:ext>
          </a:extLst>
        </xdr:cNvPr>
        <xdr:cNvSpPr txBox="1"/>
      </xdr:nvSpPr>
      <xdr:spPr>
        <a:xfrm>
          <a:off x="19310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公民館】&#10;有形固定資産減価償却率グラフ枠">
          <a:extLst>
            <a:ext uri="{FF2B5EF4-FFF2-40B4-BE49-F238E27FC236}">
              <a16:creationId xmlns:a16="http://schemas.microsoft.com/office/drawing/2014/main" id="{00000000-0008-0000-0100-0000E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0" name="【公民館】&#10;有形固定資産減価償却率最小値テキスト">
          <a:extLst>
            <a:ext uri="{FF2B5EF4-FFF2-40B4-BE49-F238E27FC236}">
              <a16:creationId xmlns:a16="http://schemas.microsoft.com/office/drawing/2014/main" id="{00000000-0008-0000-0100-0000EE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2" name="【公民館】&#10;有形固定資産減価償却率最大値テキスト">
          <a:extLst>
            <a:ext uri="{FF2B5EF4-FFF2-40B4-BE49-F238E27FC236}">
              <a16:creationId xmlns:a16="http://schemas.microsoft.com/office/drawing/2014/main" id="{00000000-0008-0000-0100-0000F002000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54" name="【公民館】&#10;有形固定資産減価償却率平均値テキスト">
          <a:extLst>
            <a:ext uri="{FF2B5EF4-FFF2-40B4-BE49-F238E27FC236}">
              <a16:creationId xmlns:a16="http://schemas.microsoft.com/office/drawing/2014/main" id="{00000000-0008-0000-0100-0000F2020000}"/>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55" name="フローチャート: 判断 754">
          <a:extLst>
            <a:ext uri="{FF2B5EF4-FFF2-40B4-BE49-F238E27FC236}">
              <a16:creationId xmlns:a16="http://schemas.microsoft.com/office/drawing/2014/main" id="{00000000-0008-0000-0100-0000F3020000}"/>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56" name="フローチャート: 判断 755">
          <a:extLst>
            <a:ext uri="{FF2B5EF4-FFF2-40B4-BE49-F238E27FC236}">
              <a16:creationId xmlns:a16="http://schemas.microsoft.com/office/drawing/2014/main" id="{00000000-0008-0000-0100-0000F4020000}"/>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57" name="フローチャート: 判断 756">
          <a:extLst>
            <a:ext uri="{FF2B5EF4-FFF2-40B4-BE49-F238E27FC236}">
              <a16:creationId xmlns:a16="http://schemas.microsoft.com/office/drawing/2014/main" id="{00000000-0008-0000-0100-0000F5020000}"/>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58" name="フローチャート: 判断 757">
          <a:extLst>
            <a:ext uri="{FF2B5EF4-FFF2-40B4-BE49-F238E27FC236}">
              <a16:creationId xmlns:a16="http://schemas.microsoft.com/office/drawing/2014/main" id="{00000000-0008-0000-0100-0000F6020000}"/>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59" name="フローチャート: 判断 758">
          <a:extLst>
            <a:ext uri="{FF2B5EF4-FFF2-40B4-BE49-F238E27FC236}">
              <a16:creationId xmlns:a16="http://schemas.microsoft.com/office/drawing/2014/main" id="{00000000-0008-0000-0100-0000F7020000}"/>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0000000-0008-0000-0100-0000F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67855</xdr:rowOff>
    </xdr:from>
    <xdr:to>
      <xdr:col>85</xdr:col>
      <xdr:colOff>177800</xdr:colOff>
      <xdr:row>106</xdr:row>
      <xdr:rowOff>169455</xdr:rowOff>
    </xdr:to>
    <xdr:sp macro="" textlink="">
      <xdr:nvSpPr>
        <xdr:cNvPr id="765" name="楕円 764">
          <a:extLst>
            <a:ext uri="{FF2B5EF4-FFF2-40B4-BE49-F238E27FC236}">
              <a16:creationId xmlns:a16="http://schemas.microsoft.com/office/drawing/2014/main" id="{00000000-0008-0000-0100-0000FD020000}"/>
            </a:ext>
          </a:extLst>
        </xdr:cNvPr>
        <xdr:cNvSpPr/>
      </xdr:nvSpPr>
      <xdr:spPr>
        <a:xfrm>
          <a:off x="162687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46282</xdr:rowOff>
    </xdr:from>
    <xdr:ext cx="405111" cy="259045"/>
    <xdr:sp macro="" textlink="">
      <xdr:nvSpPr>
        <xdr:cNvPr id="766" name="【公民館】&#10;有形固定資産減価償却率該当値テキスト">
          <a:extLst>
            <a:ext uri="{FF2B5EF4-FFF2-40B4-BE49-F238E27FC236}">
              <a16:creationId xmlns:a16="http://schemas.microsoft.com/office/drawing/2014/main" id="{00000000-0008-0000-0100-0000FE020000}"/>
            </a:ext>
          </a:extLst>
        </xdr:cNvPr>
        <xdr:cNvSpPr txBox="1"/>
      </xdr:nvSpPr>
      <xdr:spPr>
        <a:xfrm>
          <a:off x="16357600"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51526</xdr:rowOff>
    </xdr:from>
    <xdr:to>
      <xdr:col>81</xdr:col>
      <xdr:colOff>101600</xdr:colOff>
      <xdr:row>106</xdr:row>
      <xdr:rowOff>153126</xdr:rowOff>
    </xdr:to>
    <xdr:sp macro="" textlink="">
      <xdr:nvSpPr>
        <xdr:cNvPr id="767" name="楕円 766">
          <a:extLst>
            <a:ext uri="{FF2B5EF4-FFF2-40B4-BE49-F238E27FC236}">
              <a16:creationId xmlns:a16="http://schemas.microsoft.com/office/drawing/2014/main" id="{00000000-0008-0000-0100-0000FF020000}"/>
            </a:ext>
          </a:extLst>
        </xdr:cNvPr>
        <xdr:cNvSpPr/>
      </xdr:nvSpPr>
      <xdr:spPr>
        <a:xfrm>
          <a:off x="15430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102326</xdr:rowOff>
    </xdr:from>
    <xdr:to>
      <xdr:col>85</xdr:col>
      <xdr:colOff>127000</xdr:colOff>
      <xdr:row>106</xdr:row>
      <xdr:rowOff>118655</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5481300" y="18276026"/>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69" name="楕円 768">
          <a:extLst>
            <a:ext uri="{FF2B5EF4-FFF2-40B4-BE49-F238E27FC236}">
              <a16:creationId xmlns:a16="http://schemas.microsoft.com/office/drawing/2014/main" id="{00000000-0008-0000-0100-000001030000}"/>
            </a:ext>
          </a:extLst>
        </xdr:cNvPr>
        <xdr:cNvSpPr/>
      </xdr:nvSpPr>
      <xdr:spPr>
        <a:xfrm>
          <a:off x="14541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76200</xdr:rowOff>
    </xdr:from>
    <xdr:to>
      <xdr:col>81</xdr:col>
      <xdr:colOff>50800</xdr:colOff>
      <xdr:row>106</xdr:row>
      <xdr:rowOff>102326</xdr:rowOff>
    </xdr:to>
    <xdr:cxnSp macro="">
      <xdr:nvCxnSpPr>
        <xdr:cNvPr id="770" name="直線コネクタ 769">
          <a:extLst>
            <a:ext uri="{FF2B5EF4-FFF2-40B4-BE49-F238E27FC236}">
              <a16:creationId xmlns:a16="http://schemas.microsoft.com/office/drawing/2014/main" id="{00000000-0008-0000-0100-000002030000}"/>
            </a:ext>
          </a:extLst>
        </xdr:cNvPr>
        <xdr:cNvCxnSpPr/>
      </xdr:nvCxnSpPr>
      <xdr:spPr>
        <a:xfrm>
          <a:off x="14592300" y="1824990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59689</xdr:rowOff>
    </xdr:from>
    <xdr:to>
      <xdr:col>72</xdr:col>
      <xdr:colOff>38100</xdr:colOff>
      <xdr:row>106</xdr:row>
      <xdr:rowOff>161289</xdr:rowOff>
    </xdr:to>
    <xdr:sp macro="" textlink="">
      <xdr:nvSpPr>
        <xdr:cNvPr id="771" name="楕円 770">
          <a:extLst>
            <a:ext uri="{FF2B5EF4-FFF2-40B4-BE49-F238E27FC236}">
              <a16:creationId xmlns:a16="http://schemas.microsoft.com/office/drawing/2014/main" id="{00000000-0008-0000-0100-000003030000}"/>
            </a:ext>
          </a:extLst>
        </xdr:cNvPr>
        <xdr:cNvSpPr/>
      </xdr:nvSpPr>
      <xdr:spPr>
        <a:xfrm>
          <a:off x="1365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76200</xdr:rowOff>
    </xdr:from>
    <xdr:to>
      <xdr:col>76</xdr:col>
      <xdr:colOff>114300</xdr:colOff>
      <xdr:row>106</xdr:row>
      <xdr:rowOff>110489</xdr:rowOff>
    </xdr:to>
    <xdr:cxnSp macro="">
      <xdr:nvCxnSpPr>
        <xdr:cNvPr id="772" name="直線コネクタ 771">
          <a:extLst>
            <a:ext uri="{FF2B5EF4-FFF2-40B4-BE49-F238E27FC236}">
              <a16:creationId xmlns:a16="http://schemas.microsoft.com/office/drawing/2014/main" id="{00000000-0008-0000-0100-000004030000}"/>
            </a:ext>
          </a:extLst>
        </xdr:cNvPr>
        <xdr:cNvCxnSpPr/>
      </xdr:nvCxnSpPr>
      <xdr:spPr>
        <a:xfrm flipV="1">
          <a:off x="13703300" y="182499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23768</xdr:rowOff>
    </xdr:from>
    <xdr:to>
      <xdr:col>67</xdr:col>
      <xdr:colOff>101600</xdr:colOff>
      <xdr:row>106</xdr:row>
      <xdr:rowOff>125368</xdr:rowOff>
    </xdr:to>
    <xdr:sp macro="" textlink="">
      <xdr:nvSpPr>
        <xdr:cNvPr id="773" name="楕円 772">
          <a:extLst>
            <a:ext uri="{FF2B5EF4-FFF2-40B4-BE49-F238E27FC236}">
              <a16:creationId xmlns:a16="http://schemas.microsoft.com/office/drawing/2014/main" id="{00000000-0008-0000-0100-000005030000}"/>
            </a:ext>
          </a:extLst>
        </xdr:cNvPr>
        <xdr:cNvSpPr/>
      </xdr:nvSpPr>
      <xdr:spPr>
        <a:xfrm>
          <a:off x="12763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74568</xdr:rowOff>
    </xdr:from>
    <xdr:to>
      <xdr:col>71</xdr:col>
      <xdr:colOff>177800</xdr:colOff>
      <xdr:row>106</xdr:row>
      <xdr:rowOff>110489</xdr:rowOff>
    </xdr:to>
    <xdr:cxnSp macro="">
      <xdr:nvCxnSpPr>
        <xdr:cNvPr id="774" name="直線コネクタ 773">
          <a:extLst>
            <a:ext uri="{FF2B5EF4-FFF2-40B4-BE49-F238E27FC236}">
              <a16:creationId xmlns:a16="http://schemas.microsoft.com/office/drawing/2014/main" id="{00000000-0008-0000-0100-000006030000}"/>
            </a:ext>
          </a:extLst>
        </xdr:cNvPr>
        <xdr:cNvCxnSpPr/>
      </xdr:nvCxnSpPr>
      <xdr:spPr>
        <a:xfrm>
          <a:off x="12814300" y="1824826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75" name="n_1aveValue【公民館】&#10;有形固定資産減価償却率">
          <a:extLst>
            <a:ext uri="{FF2B5EF4-FFF2-40B4-BE49-F238E27FC236}">
              <a16:creationId xmlns:a16="http://schemas.microsoft.com/office/drawing/2014/main" id="{00000000-0008-0000-0100-000007030000}"/>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76" name="n_2aveValue【公民館】&#10;有形固定資産減価償却率">
          <a:extLst>
            <a:ext uri="{FF2B5EF4-FFF2-40B4-BE49-F238E27FC236}">
              <a16:creationId xmlns:a16="http://schemas.microsoft.com/office/drawing/2014/main" id="{00000000-0008-0000-0100-000008030000}"/>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77" name="n_3aveValue【公民館】&#10;有形固定資産減価償却率">
          <a:extLst>
            <a:ext uri="{FF2B5EF4-FFF2-40B4-BE49-F238E27FC236}">
              <a16:creationId xmlns:a16="http://schemas.microsoft.com/office/drawing/2014/main" id="{00000000-0008-0000-0100-000009030000}"/>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78" name="n_4aveValue【公民館】&#10;有形固定資産減価償却率">
          <a:extLst>
            <a:ext uri="{FF2B5EF4-FFF2-40B4-BE49-F238E27FC236}">
              <a16:creationId xmlns:a16="http://schemas.microsoft.com/office/drawing/2014/main" id="{00000000-0008-0000-0100-00000A030000}"/>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144253</xdr:rowOff>
    </xdr:from>
    <xdr:ext cx="405111" cy="259045"/>
    <xdr:sp macro="" textlink="">
      <xdr:nvSpPr>
        <xdr:cNvPr id="779" name="n_1mainValue【公民館】&#10;有形固定資産減価償却率">
          <a:extLst>
            <a:ext uri="{FF2B5EF4-FFF2-40B4-BE49-F238E27FC236}">
              <a16:creationId xmlns:a16="http://schemas.microsoft.com/office/drawing/2014/main" id="{00000000-0008-0000-0100-00000B030000}"/>
            </a:ext>
          </a:extLst>
        </xdr:cNvPr>
        <xdr:cNvSpPr txBox="1"/>
      </xdr:nvSpPr>
      <xdr:spPr>
        <a:xfrm>
          <a:off x="15266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80" name="n_2mainValue【公民館】&#10;有形固定資産減価償却率">
          <a:extLst>
            <a:ext uri="{FF2B5EF4-FFF2-40B4-BE49-F238E27FC236}">
              <a16:creationId xmlns:a16="http://schemas.microsoft.com/office/drawing/2014/main" id="{00000000-0008-0000-0100-00000C030000}"/>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152416</xdr:rowOff>
    </xdr:from>
    <xdr:ext cx="405111" cy="259045"/>
    <xdr:sp macro="" textlink="">
      <xdr:nvSpPr>
        <xdr:cNvPr id="781" name="n_3mainValue【公民館】&#10;有形固定資産減価償却率">
          <a:extLst>
            <a:ext uri="{FF2B5EF4-FFF2-40B4-BE49-F238E27FC236}">
              <a16:creationId xmlns:a16="http://schemas.microsoft.com/office/drawing/2014/main" id="{00000000-0008-0000-0100-00000D030000}"/>
            </a:ext>
          </a:extLst>
        </xdr:cNvPr>
        <xdr:cNvSpPr txBox="1"/>
      </xdr:nvSpPr>
      <xdr:spPr>
        <a:xfrm>
          <a:off x="13500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116495</xdr:rowOff>
    </xdr:from>
    <xdr:ext cx="405111" cy="259045"/>
    <xdr:sp macro="" textlink="">
      <xdr:nvSpPr>
        <xdr:cNvPr id="782" name="n_4mainValue【公民館】&#10;有形固定資産減価償却率">
          <a:extLst>
            <a:ext uri="{FF2B5EF4-FFF2-40B4-BE49-F238E27FC236}">
              <a16:creationId xmlns:a16="http://schemas.microsoft.com/office/drawing/2014/main" id="{00000000-0008-0000-0100-00000E030000}"/>
            </a:ext>
          </a:extLst>
        </xdr:cNvPr>
        <xdr:cNvSpPr txBox="1"/>
      </xdr:nvSpPr>
      <xdr:spPr>
        <a:xfrm>
          <a:off x="12611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a:extLst>
            <a:ext uri="{FF2B5EF4-FFF2-40B4-BE49-F238E27FC236}">
              <a16:creationId xmlns:a16="http://schemas.microsoft.com/office/drawing/2014/main" id="{00000000-0008-0000-0100-00000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a:extLst>
            <a:ext uri="{FF2B5EF4-FFF2-40B4-BE49-F238E27FC236}">
              <a16:creationId xmlns:a16="http://schemas.microsoft.com/office/drawing/2014/main" id="{00000000-0008-0000-0100-00001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a:extLst>
            <a:ext uri="{FF2B5EF4-FFF2-40B4-BE49-F238E27FC236}">
              <a16:creationId xmlns:a16="http://schemas.microsoft.com/office/drawing/2014/main" id="{00000000-0008-0000-0100-00001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a:extLst>
            <a:ext uri="{FF2B5EF4-FFF2-40B4-BE49-F238E27FC236}">
              <a16:creationId xmlns:a16="http://schemas.microsoft.com/office/drawing/2014/main" id="{00000000-0008-0000-0100-00001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a:extLst>
            <a:ext uri="{FF2B5EF4-FFF2-40B4-BE49-F238E27FC236}">
              <a16:creationId xmlns:a16="http://schemas.microsoft.com/office/drawing/2014/main" id="{00000000-0008-0000-0100-00001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a:extLst>
            <a:ext uri="{FF2B5EF4-FFF2-40B4-BE49-F238E27FC236}">
              <a16:creationId xmlns:a16="http://schemas.microsoft.com/office/drawing/2014/main" id="{00000000-0008-0000-0100-00001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a:extLst>
            <a:ext uri="{FF2B5EF4-FFF2-40B4-BE49-F238E27FC236}">
              <a16:creationId xmlns:a16="http://schemas.microsoft.com/office/drawing/2014/main" id="{00000000-0008-0000-0100-00001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3" name="直線コネクタ 792">
          <a:extLst>
            <a:ext uri="{FF2B5EF4-FFF2-40B4-BE49-F238E27FC236}">
              <a16:creationId xmlns:a16="http://schemas.microsoft.com/office/drawing/2014/main" id="{00000000-0008-0000-0100-000019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4" name="テキスト ボックス 793">
          <a:extLst>
            <a:ext uri="{FF2B5EF4-FFF2-40B4-BE49-F238E27FC236}">
              <a16:creationId xmlns:a16="http://schemas.microsoft.com/office/drawing/2014/main" id="{00000000-0008-0000-0100-00001A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6" name="テキスト ボックス 795">
          <a:extLst>
            <a:ext uri="{FF2B5EF4-FFF2-40B4-BE49-F238E27FC236}">
              <a16:creationId xmlns:a16="http://schemas.microsoft.com/office/drawing/2014/main" id="{00000000-0008-0000-0100-00001C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98" name="テキスト ボックス 797">
          <a:extLst>
            <a:ext uri="{FF2B5EF4-FFF2-40B4-BE49-F238E27FC236}">
              <a16:creationId xmlns:a16="http://schemas.microsoft.com/office/drawing/2014/main" id="{00000000-0008-0000-0100-00001E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00000000-0008-0000-0100-00002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09" name="【公民館】&#10;一人当たり面積最小値テキスト">
          <a:extLst>
            <a:ext uri="{FF2B5EF4-FFF2-40B4-BE49-F238E27FC236}">
              <a16:creationId xmlns:a16="http://schemas.microsoft.com/office/drawing/2014/main" id="{00000000-0008-0000-0100-00002903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1" name="【公民館】&#10;一人当たり面積最大値テキスト">
          <a:extLst>
            <a:ext uri="{FF2B5EF4-FFF2-40B4-BE49-F238E27FC236}">
              <a16:creationId xmlns:a16="http://schemas.microsoft.com/office/drawing/2014/main" id="{00000000-0008-0000-0100-00002B030000}"/>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3" name="【公民館】&#10;一人当たり面積平均値テキスト">
          <a:extLst>
            <a:ext uri="{FF2B5EF4-FFF2-40B4-BE49-F238E27FC236}">
              <a16:creationId xmlns:a16="http://schemas.microsoft.com/office/drawing/2014/main" id="{00000000-0008-0000-0100-00002D030000}"/>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14" name="フローチャート: 判断 813">
          <a:extLst>
            <a:ext uri="{FF2B5EF4-FFF2-40B4-BE49-F238E27FC236}">
              <a16:creationId xmlns:a16="http://schemas.microsoft.com/office/drawing/2014/main" id="{00000000-0008-0000-0100-00002E03000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15" name="フローチャート: 判断 814">
          <a:extLst>
            <a:ext uri="{FF2B5EF4-FFF2-40B4-BE49-F238E27FC236}">
              <a16:creationId xmlns:a16="http://schemas.microsoft.com/office/drawing/2014/main" id="{00000000-0008-0000-0100-00002F03000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16" name="フローチャート: 判断 815">
          <a:extLst>
            <a:ext uri="{FF2B5EF4-FFF2-40B4-BE49-F238E27FC236}">
              <a16:creationId xmlns:a16="http://schemas.microsoft.com/office/drawing/2014/main" id="{00000000-0008-0000-0100-00003003000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17" name="フローチャート: 判断 816">
          <a:extLst>
            <a:ext uri="{FF2B5EF4-FFF2-40B4-BE49-F238E27FC236}">
              <a16:creationId xmlns:a16="http://schemas.microsoft.com/office/drawing/2014/main" id="{00000000-0008-0000-0100-00003103000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00000000-0008-0000-0100-00003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89081</xdr:rowOff>
    </xdr:from>
    <xdr:to>
      <xdr:col>116</xdr:col>
      <xdr:colOff>114300</xdr:colOff>
      <xdr:row>108</xdr:row>
      <xdr:rowOff>19231</xdr:rowOff>
    </xdr:to>
    <xdr:sp macro="" textlink="">
      <xdr:nvSpPr>
        <xdr:cNvPr id="824" name="楕円 823">
          <a:extLst>
            <a:ext uri="{FF2B5EF4-FFF2-40B4-BE49-F238E27FC236}">
              <a16:creationId xmlns:a16="http://schemas.microsoft.com/office/drawing/2014/main" id="{00000000-0008-0000-0100-000038030000}"/>
            </a:ext>
          </a:extLst>
        </xdr:cNvPr>
        <xdr:cNvSpPr/>
      </xdr:nvSpPr>
      <xdr:spPr>
        <a:xfrm>
          <a:off x="221107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67508</xdr:rowOff>
    </xdr:from>
    <xdr:ext cx="469744" cy="259045"/>
    <xdr:sp macro="" textlink="">
      <xdr:nvSpPr>
        <xdr:cNvPr id="825" name="【公民館】&#10;一人当たり面積該当値テキスト">
          <a:extLst>
            <a:ext uri="{FF2B5EF4-FFF2-40B4-BE49-F238E27FC236}">
              <a16:creationId xmlns:a16="http://schemas.microsoft.com/office/drawing/2014/main" id="{00000000-0008-0000-0100-000039030000}"/>
            </a:ext>
          </a:extLst>
        </xdr:cNvPr>
        <xdr:cNvSpPr txBox="1"/>
      </xdr:nvSpPr>
      <xdr:spPr>
        <a:xfrm>
          <a:off x="22199600"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89081</xdr:rowOff>
    </xdr:from>
    <xdr:to>
      <xdr:col>112</xdr:col>
      <xdr:colOff>38100</xdr:colOff>
      <xdr:row>108</xdr:row>
      <xdr:rowOff>19231</xdr:rowOff>
    </xdr:to>
    <xdr:sp macro="" textlink="">
      <xdr:nvSpPr>
        <xdr:cNvPr id="826" name="楕円 825">
          <a:extLst>
            <a:ext uri="{FF2B5EF4-FFF2-40B4-BE49-F238E27FC236}">
              <a16:creationId xmlns:a16="http://schemas.microsoft.com/office/drawing/2014/main" id="{00000000-0008-0000-0100-00003A030000}"/>
            </a:ext>
          </a:extLst>
        </xdr:cNvPr>
        <xdr:cNvSpPr/>
      </xdr:nvSpPr>
      <xdr:spPr>
        <a:xfrm>
          <a:off x="21272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139881</xdr:rowOff>
    </xdr:from>
    <xdr:to>
      <xdr:col>116</xdr:col>
      <xdr:colOff>63500</xdr:colOff>
      <xdr:row>107</xdr:row>
      <xdr:rowOff>139881</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a:off x="21323300" y="1848503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89081</xdr:rowOff>
    </xdr:from>
    <xdr:to>
      <xdr:col>107</xdr:col>
      <xdr:colOff>101600</xdr:colOff>
      <xdr:row>108</xdr:row>
      <xdr:rowOff>19231</xdr:rowOff>
    </xdr:to>
    <xdr:sp macro="" textlink="">
      <xdr:nvSpPr>
        <xdr:cNvPr id="828" name="楕円 827">
          <a:extLst>
            <a:ext uri="{FF2B5EF4-FFF2-40B4-BE49-F238E27FC236}">
              <a16:creationId xmlns:a16="http://schemas.microsoft.com/office/drawing/2014/main" id="{00000000-0008-0000-0100-00003C030000}"/>
            </a:ext>
          </a:extLst>
        </xdr:cNvPr>
        <xdr:cNvSpPr/>
      </xdr:nvSpPr>
      <xdr:spPr>
        <a:xfrm>
          <a:off x="20383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139881</xdr:rowOff>
    </xdr:from>
    <xdr:to>
      <xdr:col>111</xdr:col>
      <xdr:colOff>177800</xdr:colOff>
      <xdr:row>107</xdr:row>
      <xdr:rowOff>139881</xdr:rowOff>
    </xdr:to>
    <xdr:cxnSp macro="">
      <xdr:nvCxnSpPr>
        <xdr:cNvPr id="829" name="直線コネクタ 828">
          <a:extLst>
            <a:ext uri="{FF2B5EF4-FFF2-40B4-BE49-F238E27FC236}">
              <a16:creationId xmlns:a16="http://schemas.microsoft.com/office/drawing/2014/main" id="{00000000-0008-0000-0100-00003D030000}"/>
            </a:ext>
          </a:extLst>
        </xdr:cNvPr>
        <xdr:cNvCxnSpPr/>
      </xdr:nvCxnSpPr>
      <xdr:spPr>
        <a:xfrm>
          <a:off x="20434300" y="184850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85816</xdr:rowOff>
    </xdr:from>
    <xdr:to>
      <xdr:col>102</xdr:col>
      <xdr:colOff>165100</xdr:colOff>
      <xdr:row>108</xdr:row>
      <xdr:rowOff>15966</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19494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136616</xdr:rowOff>
    </xdr:from>
    <xdr:to>
      <xdr:col>107</xdr:col>
      <xdr:colOff>50800</xdr:colOff>
      <xdr:row>107</xdr:row>
      <xdr:rowOff>139881</xdr:rowOff>
    </xdr:to>
    <xdr:cxnSp macro="">
      <xdr:nvCxnSpPr>
        <xdr:cNvPr id="831" name="直線コネクタ 830">
          <a:extLst>
            <a:ext uri="{FF2B5EF4-FFF2-40B4-BE49-F238E27FC236}">
              <a16:creationId xmlns:a16="http://schemas.microsoft.com/office/drawing/2014/main" id="{00000000-0008-0000-0100-00003F030000}"/>
            </a:ext>
          </a:extLst>
        </xdr:cNvPr>
        <xdr:cNvCxnSpPr/>
      </xdr:nvCxnSpPr>
      <xdr:spPr>
        <a:xfrm>
          <a:off x="19545300" y="184817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85816</xdr:rowOff>
    </xdr:from>
    <xdr:to>
      <xdr:col>98</xdr:col>
      <xdr:colOff>38100</xdr:colOff>
      <xdr:row>108</xdr:row>
      <xdr:rowOff>15966</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18605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136616</xdr:rowOff>
    </xdr:from>
    <xdr:to>
      <xdr:col>102</xdr:col>
      <xdr:colOff>114300</xdr:colOff>
      <xdr:row>107</xdr:row>
      <xdr:rowOff>136616</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a:off x="18656300" y="18481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34" name="n_1aveValue【公民館】&#10;一人当たり面積">
          <a:extLst>
            <a:ext uri="{FF2B5EF4-FFF2-40B4-BE49-F238E27FC236}">
              <a16:creationId xmlns:a16="http://schemas.microsoft.com/office/drawing/2014/main" id="{00000000-0008-0000-0100-000042030000}"/>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35" name="n_2aveValue【公民館】&#10;一人当たり面積">
          <a:extLst>
            <a:ext uri="{FF2B5EF4-FFF2-40B4-BE49-F238E27FC236}">
              <a16:creationId xmlns:a16="http://schemas.microsoft.com/office/drawing/2014/main" id="{00000000-0008-0000-0100-000043030000}"/>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36" name="n_3aveValue【公民館】&#10;一人当たり面積">
          <a:extLst>
            <a:ext uri="{FF2B5EF4-FFF2-40B4-BE49-F238E27FC236}">
              <a16:creationId xmlns:a16="http://schemas.microsoft.com/office/drawing/2014/main" id="{00000000-0008-0000-0100-000044030000}"/>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37" name="n_4aveValue【公民館】&#10;一人当たり面積">
          <a:extLst>
            <a:ext uri="{FF2B5EF4-FFF2-40B4-BE49-F238E27FC236}">
              <a16:creationId xmlns:a16="http://schemas.microsoft.com/office/drawing/2014/main" id="{00000000-0008-0000-0100-000045030000}"/>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10358</xdr:rowOff>
    </xdr:from>
    <xdr:ext cx="469744" cy="259045"/>
    <xdr:sp macro="" textlink="">
      <xdr:nvSpPr>
        <xdr:cNvPr id="838" name="n_1mainValue【公民館】&#10;一人当たり面積">
          <a:extLst>
            <a:ext uri="{FF2B5EF4-FFF2-40B4-BE49-F238E27FC236}">
              <a16:creationId xmlns:a16="http://schemas.microsoft.com/office/drawing/2014/main" id="{00000000-0008-0000-0100-000046030000}"/>
            </a:ext>
          </a:extLst>
        </xdr:cNvPr>
        <xdr:cNvSpPr txBox="1"/>
      </xdr:nvSpPr>
      <xdr:spPr>
        <a:xfrm>
          <a:off x="210757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10358</xdr:rowOff>
    </xdr:from>
    <xdr:ext cx="469744" cy="259045"/>
    <xdr:sp macro="" textlink="">
      <xdr:nvSpPr>
        <xdr:cNvPr id="839" name="n_2mainValue【公民館】&#10;一人当たり面積">
          <a:extLst>
            <a:ext uri="{FF2B5EF4-FFF2-40B4-BE49-F238E27FC236}">
              <a16:creationId xmlns:a16="http://schemas.microsoft.com/office/drawing/2014/main" id="{00000000-0008-0000-0100-000047030000}"/>
            </a:ext>
          </a:extLst>
        </xdr:cNvPr>
        <xdr:cNvSpPr txBox="1"/>
      </xdr:nvSpPr>
      <xdr:spPr>
        <a:xfrm>
          <a:off x="201994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7093</xdr:rowOff>
    </xdr:from>
    <xdr:ext cx="469744" cy="259045"/>
    <xdr:sp macro="" textlink="">
      <xdr:nvSpPr>
        <xdr:cNvPr id="840" name="n_3mainValue【公民館】&#10;一人当たり面積">
          <a:extLst>
            <a:ext uri="{FF2B5EF4-FFF2-40B4-BE49-F238E27FC236}">
              <a16:creationId xmlns:a16="http://schemas.microsoft.com/office/drawing/2014/main" id="{00000000-0008-0000-0100-000048030000}"/>
            </a:ext>
          </a:extLst>
        </xdr:cNvPr>
        <xdr:cNvSpPr txBox="1"/>
      </xdr:nvSpPr>
      <xdr:spPr>
        <a:xfrm>
          <a:off x="19310427" y="1852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7093</xdr:rowOff>
    </xdr:from>
    <xdr:ext cx="469744" cy="259045"/>
    <xdr:sp macro="" textlink="">
      <xdr:nvSpPr>
        <xdr:cNvPr id="841" name="n_4mainValue【公民館】&#10;一人当たり面積">
          <a:extLst>
            <a:ext uri="{FF2B5EF4-FFF2-40B4-BE49-F238E27FC236}">
              <a16:creationId xmlns:a16="http://schemas.microsoft.com/office/drawing/2014/main" id="{00000000-0008-0000-0100-000049030000}"/>
            </a:ext>
          </a:extLst>
        </xdr:cNvPr>
        <xdr:cNvSpPr txBox="1"/>
      </xdr:nvSpPr>
      <xdr:spPr>
        <a:xfrm>
          <a:off x="18421427" y="1852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00000000-0008-0000-0100-00004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00000000-0008-0000-0100-00004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00000000-0008-0000-0100-00004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と比較して高い施設類型は「認定こども園・幼稚園・保育所」「児童館」「公民館」で、低い施設類型は「道路」「橋りょう・トンネル」「学校施設」「公営住宅」である。「学校施設」については、今年度に武蔵ヶ丘北小学校校舎（増築工事分）の新規有償取得があった一方、既存施設である菊陽南小学校機械室の滅失処理等があった。これら資産の異動を反映したうえで、学校施設全体の有形固定資産減価償却率は</a:t>
          </a:r>
          <a:r>
            <a:rPr kumimoji="1" lang="en-US" altLang="ja-JP" sz="1300">
              <a:latin typeface="ＭＳ Ｐゴシック" panose="020B0600070205080204" pitchFamily="50" charset="-128"/>
              <a:ea typeface="ＭＳ Ｐゴシック" panose="020B0600070205080204" pitchFamily="50" charset="-128"/>
            </a:rPr>
            <a:t>44.0</a:t>
          </a:r>
          <a:r>
            <a:rPr kumimoji="1" lang="ja-JP" altLang="en-US" sz="1300">
              <a:latin typeface="ＭＳ Ｐゴシック" panose="020B0600070205080204" pitchFamily="50" charset="-128"/>
              <a:ea typeface="ＭＳ Ｐゴシック" panose="020B0600070205080204" pitchFamily="50" charset="-128"/>
            </a:rPr>
            <a:t>％（昨年度：</a:t>
          </a:r>
          <a:r>
            <a:rPr kumimoji="1" lang="en-US" altLang="ja-JP" sz="1300">
              <a:latin typeface="ＭＳ Ｐゴシック" panose="020B0600070205080204" pitchFamily="50" charset="-128"/>
              <a:ea typeface="ＭＳ Ｐゴシック" panose="020B0600070205080204" pitchFamily="50" charset="-128"/>
            </a:rPr>
            <a:t>43.6</a:t>
          </a:r>
          <a:r>
            <a:rPr kumimoji="1" lang="ja-JP" altLang="en-US" sz="1300">
              <a:latin typeface="ＭＳ Ｐゴシック" panose="020B0600070205080204" pitchFamily="50" charset="-128"/>
              <a:ea typeface="ＭＳ Ｐゴシック" panose="020B0600070205080204" pitchFamily="50" charset="-128"/>
            </a:rPr>
            <a:t>％）と微増（</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％増）に留まっており、類似団体平均（</a:t>
          </a:r>
          <a:r>
            <a:rPr kumimoji="1" lang="en-US" altLang="ja-JP" sz="1300">
              <a:latin typeface="ＭＳ Ｐゴシック" panose="020B0600070205080204" pitchFamily="50" charset="-128"/>
              <a:ea typeface="ＭＳ Ｐゴシック" panose="020B0600070205080204" pitchFamily="50" charset="-128"/>
            </a:rPr>
            <a:t>67.3</a:t>
          </a:r>
          <a:r>
            <a:rPr kumimoji="1" lang="ja-JP" altLang="en-US" sz="1300">
              <a:latin typeface="ＭＳ Ｐゴシック" panose="020B0600070205080204" pitchFamily="50" charset="-128"/>
              <a:ea typeface="ＭＳ Ｐゴシック" panose="020B0600070205080204" pitchFamily="50" charset="-128"/>
            </a:rPr>
            <a:t>％）や全国平均（</a:t>
          </a:r>
          <a:r>
            <a:rPr kumimoji="1" lang="en-US" altLang="ja-JP" sz="1300">
              <a:latin typeface="ＭＳ Ｐゴシック" panose="020B0600070205080204" pitchFamily="50" charset="-128"/>
              <a:ea typeface="ＭＳ Ｐゴシック" panose="020B0600070205080204" pitchFamily="50" charset="-128"/>
            </a:rPr>
            <a:t>65.6</a:t>
          </a:r>
          <a:r>
            <a:rPr kumimoji="1" lang="ja-JP" altLang="en-US" sz="1300">
              <a:latin typeface="ＭＳ Ｐゴシック" panose="020B0600070205080204" pitchFamily="50" charset="-128"/>
              <a:ea typeface="ＭＳ Ｐゴシック" panose="020B0600070205080204" pitchFamily="50" charset="-128"/>
            </a:rPr>
            <a:t>％）を依然として大きく下回る資産状態を維持している。</a:t>
          </a:r>
        </a:p>
        <a:p>
          <a:r>
            <a:rPr kumimoji="1" lang="ja-JP" altLang="en-US" sz="1300">
              <a:latin typeface="ＭＳ Ｐゴシック" panose="020B0600070205080204" pitchFamily="50" charset="-128"/>
              <a:ea typeface="ＭＳ Ｐゴシック" panose="020B0600070205080204" pitchFamily="50" charset="-128"/>
            </a:rPr>
            <a:t>一方、償却率が類似団体平均を上回っている「認定こども園・幼稚園・保育所」（</a:t>
          </a:r>
          <a:r>
            <a:rPr kumimoji="1" lang="en-US" altLang="ja-JP" sz="1300">
              <a:latin typeface="ＭＳ Ｐゴシック" panose="020B0600070205080204" pitchFamily="50" charset="-128"/>
              <a:ea typeface="ＭＳ Ｐゴシック" panose="020B0600070205080204" pitchFamily="50" charset="-128"/>
            </a:rPr>
            <a:t>73.6</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72.3</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73.6</a:t>
          </a:r>
          <a:r>
            <a:rPr kumimoji="1" lang="ja-JP" altLang="en-US" sz="1300">
              <a:latin typeface="ＭＳ Ｐゴシック" panose="020B0600070205080204" pitchFamily="50" charset="-128"/>
              <a:ea typeface="ＭＳ Ｐゴシック" panose="020B0600070205080204" pitchFamily="50" charset="-128"/>
            </a:rPr>
            <a:t>％）などの施設については、今年度中に新規の資産取得や大規模改修がなかったため、経年劣化（減価償却の進行）に伴い償却率が昨年度からさらに上昇（それぞれ昨年度比</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％増、</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％増、</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％増）している。 これらの類型は全体的に老朽化が進んでいることから、個別施設計画に基づき、適切な維持管理や計画的な改修・更新を進める必要がある。</a:t>
          </a:r>
        </a:p>
        <a:p>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53.7</a:t>
          </a:r>
          <a:r>
            <a:rPr kumimoji="1" lang="ja-JP" altLang="en-US" sz="1300">
              <a:latin typeface="ＭＳ Ｐゴシック" panose="020B0600070205080204" pitchFamily="50" charset="-128"/>
              <a:ea typeface="ＭＳ Ｐゴシック" panose="020B0600070205080204" pitchFamily="50" charset="-128"/>
            </a:rPr>
            <a:t>％）や「橋りょう・トンネル」（</a:t>
          </a:r>
          <a:r>
            <a:rPr kumimoji="1" lang="en-US" altLang="ja-JP" sz="1300">
              <a:latin typeface="ＭＳ Ｐゴシック" panose="020B0600070205080204" pitchFamily="50" charset="-128"/>
              <a:ea typeface="ＭＳ Ｐゴシック" panose="020B0600070205080204" pitchFamily="50" charset="-128"/>
            </a:rPr>
            <a:t>51.6</a:t>
          </a:r>
          <a:r>
            <a:rPr kumimoji="1" lang="ja-JP" altLang="en-US" sz="1300">
              <a:latin typeface="ＭＳ Ｐゴシック" panose="020B0600070205080204" pitchFamily="50" charset="-128"/>
              <a:ea typeface="ＭＳ Ｐゴシック" panose="020B0600070205080204" pitchFamily="50" charset="-128"/>
            </a:rPr>
            <a:t>％）等のインフラ資産は、安心・安全な都市整備や長寿命化対策に向けた新規敷設・改良工事を継続的に実施しているため、類似団体平均（道路：</a:t>
          </a:r>
          <a:r>
            <a:rPr kumimoji="1" lang="en-US" altLang="ja-JP" sz="1300">
              <a:latin typeface="ＭＳ Ｐゴシック" panose="020B0600070205080204" pitchFamily="50" charset="-128"/>
              <a:ea typeface="ＭＳ Ｐゴシック" panose="020B0600070205080204" pitchFamily="50" charset="-128"/>
            </a:rPr>
            <a:t>68.4</a:t>
          </a:r>
          <a:r>
            <a:rPr kumimoji="1" lang="ja-JP" altLang="en-US" sz="1300">
              <a:latin typeface="ＭＳ Ｐゴシック" panose="020B0600070205080204" pitchFamily="50" charset="-128"/>
              <a:ea typeface="ＭＳ Ｐゴシック" panose="020B0600070205080204" pitchFamily="50" charset="-128"/>
            </a:rPr>
            <a:t>％、橋りょう：</a:t>
          </a:r>
          <a:r>
            <a:rPr kumimoji="1" lang="en-US" altLang="ja-JP" sz="1300">
              <a:latin typeface="ＭＳ Ｐゴシック" panose="020B0600070205080204" pitchFamily="50" charset="-128"/>
              <a:ea typeface="ＭＳ Ｐゴシック" panose="020B0600070205080204" pitchFamily="50" charset="-128"/>
            </a:rPr>
            <a:t>64.8</a:t>
          </a:r>
          <a:r>
            <a:rPr kumimoji="1" lang="ja-JP" altLang="en-US" sz="1300">
              <a:latin typeface="ＭＳ Ｐゴシック" panose="020B0600070205080204" pitchFamily="50" charset="-128"/>
              <a:ea typeface="ＭＳ Ｐゴシック" panose="020B0600070205080204" pitchFamily="50" charset="-128"/>
            </a:rPr>
            <a:t>％）と比較して低い償却率を維持している。「公営住宅」（</a:t>
          </a:r>
          <a:r>
            <a:rPr kumimoji="1" lang="en-US" altLang="ja-JP" sz="1300">
              <a:latin typeface="ＭＳ Ｐゴシック" panose="020B0600070205080204" pitchFamily="50" charset="-128"/>
              <a:ea typeface="ＭＳ Ｐゴシック" panose="020B0600070205080204" pitchFamily="50" charset="-128"/>
            </a:rPr>
            <a:t>63.1</a:t>
          </a:r>
          <a:r>
            <a:rPr kumimoji="1" lang="ja-JP" altLang="en-US" sz="1300">
              <a:latin typeface="ＭＳ Ｐゴシック" panose="020B0600070205080204" pitchFamily="50" charset="-128"/>
              <a:ea typeface="ＭＳ Ｐゴシック" panose="020B0600070205080204" pitchFamily="50" charset="-128"/>
            </a:rPr>
            <a:t>％）については、今年度の償却率は昨年度（</a:t>
          </a:r>
          <a:r>
            <a:rPr kumimoji="1" lang="en-US" altLang="ja-JP" sz="1300">
              <a:latin typeface="ＭＳ Ｐゴシック" panose="020B0600070205080204" pitchFamily="50" charset="-128"/>
              <a:ea typeface="ＭＳ Ｐゴシック" panose="020B0600070205080204" pitchFamily="50" charset="-128"/>
            </a:rPr>
            <a:t>63.6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％減少した。類似団体平均（</a:t>
          </a:r>
          <a:r>
            <a:rPr kumimoji="1" lang="en-US" altLang="ja-JP" sz="1300">
              <a:latin typeface="ＭＳ Ｐゴシック" panose="020B0600070205080204" pitchFamily="50" charset="-128"/>
              <a:ea typeface="ＭＳ Ｐゴシック" panose="020B0600070205080204" pitchFamily="50" charset="-128"/>
            </a:rPr>
            <a:t>65.8</a:t>
          </a:r>
          <a:r>
            <a:rPr kumimoji="1" lang="ja-JP" altLang="en-US" sz="1300">
              <a:latin typeface="ＭＳ Ｐゴシック" panose="020B0600070205080204" pitchFamily="50" charset="-128"/>
              <a:ea typeface="ＭＳ Ｐゴシック" panose="020B0600070205080204" pitchFamily="50" charset="-128"/>
            </a:rPr>
            <a:t>％）や全国平均（</a:t>
          </a:r>
          <a:r>
            <a:rPr kumimoji="1" lang="en-US" altLang="ja-JP" sz="1300">
              <a:latin typeface="ＭＳ Ｐゴシック" panose="020B0600070205080204" pitchFamily="50" charset="-128"/>
              <a:ea typeface="ＭＳ Ｐゴシック" panose="020B0600070205080204" pitchFamily="50" charset="-128"/>
            </a:rPr>
            <a:t>68.9</a:t>
          </a:r>
          <a:r>
            <a:rPr kumimoji="1" lang="ja-JP" altLang="en-US" sz="1300">
              <a:latin typeface="ＭＳ Ｐゴシック" panose="020B0600070205080204" pitchFamily="50" charset="-128"/>
              <a:ea typeface="ＭＳ Ｐゴシック" panose="020B0600070205080204" pitchFamily="50" charset="-128"/>
            </a:rPr>
            <a:t>％）を下回っているものの、一部の個別資産では老朽化が進んでいるものがあるため、長寿命化計画等に基づき、計画的に修繕や更新を行っていく。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43,761
42,729
37.46
24,332,933
23,081,866
905,262
10,217,669
19,698,755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115207</xdr:rowOff>
    </xdr:from>
    <xdr:to>
      <xdr:col>24</xdr:col>
      <xdr:colOff>114300</xdr:colOff>
      <xdr:row>37</xdr:row>
      <xdr:rowOff>45357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2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138084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13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118473</xdr:rowOff>
    </xdr:from>
    <xdr:to>
      <xdr:col>20</xdr:col>
      <xdr:colOff>38100</xdr:colOff>
      <xdr:row>37</xdr:row>
      <xdr:rowOff>48623</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2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166007</xdr:rowOff>
    </xdr:from>
    <xdr:to>
      <xdr:col>24</xdr:col>
      <xdr:colOff>63500</xdr:colOff>
      <xdr:row>36</xdr:row>
      <xdr:rowOff>169273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flipV="1">
          <a:off x="3797300" y="633820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85816</xdr:rowOff>
    </xdr:from>
    <xdr:to>
      <xdr:col>15</xdr:col>
      <xdr:colOff>101600</xdr:colOff>
      <xdr:row>37</xdr:row>
      <xdr:rowOff>15966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25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136616</xdr:rowOff>
    </xdr:from>
    <xdr:to>
      <xdr:col>19</xdr:col>
      <xdr:colOff>177800</xdr:colOff>
      <xdr:row>36</xdr:row>
      <xdr:rowOff>169273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3088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53158</xdr:rowOff>
    </xdr:from>
    <xdr:to>
      <xdr:col>10</xdr:col>
      <xdr:colOff>165100</xdr:colOff>
      <xdr:row>36</xdr:row>
      <xdr:rowOff>154758</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22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103958</xdr:rowOff>
    </xdr:from>
    <xdr:to>
      <xdr:col>15</xdr:col>
      <xdr:colOff>50800</xdr:colOff>
      <xdr:row>36</xdr:row>
      <xdr:rowOff>136616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27615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20501</xdr:rowOff>
    </xdr:from>
    <xdr:to>
      <xdr:col>6</xdr:col>
      <xdr:colOff>38100</xdr:colOff>
      <xdr:row>36</xdr:row>
      <xdr:rowOff>122101</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19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71301</xdr:rowOff>
    </xdr:from>
    <xdr:to>
      <xdr:col>10</xdr:col>
      <xdr:colOff>114300</xdr:colOff>
      <xdr:row>36</xdr:row>
      <xdr:rowOff>103958</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24350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65150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32493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03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171285</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00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138628</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96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xdr:rowOff>
    </xdr:from>
    <xdr:to>
      <xdr:col>55</xdr:col>
      <xdr:colOff>50800</xdr:colOff>
      <xdr:row>40</xdr:row>
      <xdr:rowOff>111760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33037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xdr:rowOff>
    </xdr:from>
    <xdr:to>
      <xdr:col>50</xdr:col>
      <xdr:colOff>165100</xdr:colOff>
      <xdr:row>40</xdr:row>
      <xdr:rowOff>115570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60960</xdr:rowOff>
    </xdr:from>
    <xdr:to>
      <xdr:col>55</xdr:col>
      <xdr:colOff>0</xdr:colOff>
      <xdr:row>40</xdr:row>
      <xdr:rowOff>64770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9189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xdr:rowOff>
    </xdr:from>
    <xdr:to>
      <xdr:col>46</xdr:col>
      <xdr:colOff>38100</xdr:colOff>
      <xdr:row>40</xdr:row>
      <xdr:rowOff>111760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60960</xdr:rowOff>
    </xdr:from>
    <xdr:to>
      <xdr:col>50</xdr:col>
      <xdr:colOff>114300</xdr:colOff>
      <xdr:row>40</xdr:row>
      <xdr:rowOff>64770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9189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xdr:rowOff>
    </xdr:from>
    <xdr:to>
      <xdr:col>41</xdr:col>
      <xdr:colOff>101600</xdr:colOff>
      <xdr:row>40</xdr:row>
      <xdr:rowOff>111760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60960</xdr:rowOff>
    </xdr:from>
    <xdr:to>
      <xdr:col>45</xdr:col>
      <xdr:colOff>177800</xdr:colOff>
      <xdr:row>40</xdr:row>
      <xdr:rowOff>60960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91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xdr:rowOff>
    </xdr:from>
    <xdr:to>
      <xdr:col>36</xdr:col>
      <xdr:colOff>165100</xdr:colOff>
      <xdr:row>40</xdr:row>
      <xdr:rowOff>107950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57150</xdr:rowOff>
    </xdr:from>
    <xdr:to>
      <xdr:col>41</xdr:col>
      <xdr:colOff>50800</xdr:colOff>
      <xdr:row>40</xdr:row>
      <xdr:rowOff>60960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9151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132097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128287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64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128287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64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124477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63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145143</xdr:rowOff>
    </xdr:from>
    <xdr:to>
      <xdr:col>24</xdr:col>
      <xdr:colOff>114300</xdr:colOff>
      <xdr:row>56</xdr:row>
      <xdr:rowOff>75293</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957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93271</xdr:rowOff>
    </xdr:from>
    <xdr:ext cx="340478"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9523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89626</xdr:rowOff>
    </xdr:from>
    <xdr:to>
      <xdr:col>20</xdr:col>
      <xdr:colOff>38100</xdr:colOff>
      <xdr:row>56</xdr:row>
      <xdr:rowOff>19776</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951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140426</xdr:rowOff>
    </xdr:from>
    <xdr:to>
      <xdr:col>24</xdr:col>
      <xdr:colOff>63500</xdr:colOff>
      <xdr:row>56</xdr:row>
      <xdr:rowOff>24493</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957017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17780</xdr:rowOff>
    </xdr:from>
    <xdr:to>
      <xdr:col>15</xdr:col>
      <xdr:colOff>101600</xdr:colOff>
      <xdr:row>63</xdr:row>
      <xdr:rowOff>119380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140426</xdr:rowOff>
    </xdr:from>
    <xdr:to>
      <xdr:col>19</xdr:col>
      <xdr:colOff>177800</xdr:colOff>
      <xdr:row>63</xdr:row>
      <xdr:rowOff>68580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flipV="1">
          <a:off x="2908300" y="9570176"/>
          <a:ext cx="889000" cy="129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6350</xdr:rowOff>
    </xdr:from>
    <xdr:to>
      <xdr:col>10</xdr:col>
      <xdr:colOff>165100</xdr:colOff>
      <xdr:row>63</xdr:row>
      <xdr:rowOff>107950</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57150</xdr:rowOff>
    </xdr:from>
    <xdr:to>
      <xdr:col>15</xdr:col>
      <xdr:colOff>50800</xdr:colOff>
      <xdr:row>63</xdr:row>
      <xdr:rowOff>68580</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8585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168003</xdr:rowOff>
    </xdr:from>
    <xdr:to>
      <xdr:col>6</xdr:col>
      <xdr:colOff>38100</xdr:colOff>
      <xdr:row>63</xdr:row>
      <xdr:rowOff>98153</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47353</xdr:rowOff>
    </xdr:from>
    <xdr:to>
      <xdr:col>10</xdr:col>
      <xdr:colOff>114300</xdr:colOff>
      <xdr:row>63</xdr:row>
      <xdr:rowOff>57150</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84870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36303</xdr:rowOff>
    </xdr:from>
    <xdr:ext cx="340478"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614361" y="92946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110507</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91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99077</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89280</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89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86360</xdr:rowOff>
    </xdr:from>
    <xdr:to>
      <xdr:col>55</xdr:col>
      <xdr:colOff>50800</xdr:colOff>
      <xdr:row>62</xdr:row>
      <xdr:rowOff>16510</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109237</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88265</xdr:rowOff>
    </xdr:from>
    <xdr:to>
      <xdr:col>50</xdr:col>
      <xdr:colOff>165100</xdr:colOff>
      <xdr:row>62</xdr:row>
      <xdr:rowOff>18415</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137160</xdr:rowOff>
    </xdr:from>
    <xdr:to>
      <xdr:col>55</xdr:col>
      <xdr:colOff>0</xdr:colOff>
      <xdr:row>61</xdr:row>
      <xdr:rowOff>139065</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9639300" y="1059561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122555</xdr:rowOff>
    </xdr:from>
    <xdr:to>
      <xdr:col>46</xdr:col>
      <xdr:colOff>38100</xdr:colOff>
      <xdr:row>64</xdr:row>
      <xdr:rowOff>52705</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139065</xdr:rowOff>
    </xdr:from>
    <xdr:to>
      <xdr:col>50</xdr:col>
      <xdr:colOff>114300</xdr:colOff>
      <xdr:row>64</xdr:row>
      <xdr:rowOff>1905</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8750300" y="10597515"/>
          <a:ext cx="889000" cy="3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122555</xdr:rowOff>
    </xdr:from>
    <xdr:to>
      <xdr:col>41</xdr:col>
      <xdr:colOff>101600</xdr:colOff>
      <xdr:row>64</xdr:row>
      <xdr:rowOff>52705</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1905</xdr:rowOff>
    </xdr:from>
    <xdr:to>
      <xdr:col>45</xdr:col>
      <xdr:colOff>177800</xdr:colOff>
      <xdr:row>64</xdr:row>
      <xdr:rowOff>1905</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7861300" y="109747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120650</xdr:rowOff>
    </xdr:from>
    <xdr:to>
      <xdr:col>36</xdr:col>
      <xdr:colOff>165100</xdr:colOff>
      <xdr:row>64</xdr:row>
      <xdr:rowOff>50800</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0</xdr:rowOff>
    </xdr:from>
    <xdr:to>
      <xdr:col>41</xdr:col>
      <xdr:colOff>50800</xdr:colOff>
      <xdr:row>64</xdr:row>
      <xdr:rowOff>1905</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6972300" y="109728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34942</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32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43832</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101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43832</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101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41927</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xdr:rowOff>
    </xdr:from>
    <xdr:to>
      <xdr:col>24</xdr:col>
      <xdr:colOff>114300</xdr:colOff>
      <xdr:row>80</xdr:row>
      <xdr:rowOff>107950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29227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23495</xdr:rowOff>
    </xdr:from>
    <xdr:to>
      <xdr:col>20</xdr:col>
      <xdr:colOff>38100</xdr:colOff>
      <xdr:row>81</xdr:row>
      <xdr:rowOff>125095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57150</xdr:rowOff>
    </xdr:from>
    <xdr:to>
      <xdr:col>24</xdr:col>
      <xdr:colOff>63500</xdr:colOff>
      <xdr:row>81</xdr:row>
      <xdr:rowOff>74295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flipV="1">
          <a:off x="3797300" y="13773150"/>
          <a:ext cx="8382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156845</xdr:rowOff>
    </xdr:from>
    <xdr:to>
      <xdr:col>15</xdr:col>
      <xdr:colOff>101600</xdr:colOff>
      <xdr:row>81</xdr:row>
      <xdr:rowOff>86995</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36195</xdr:rowOff>
    </xdr:from>
    <xdr:to>
      <xdr:col>19</xdr:col>
      <xdr:colOff>177800</xdr:colOff>
      <xdr:row>81</xdr:row>
      <xdr:rowOff>74295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39236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101600</xdr:rowOff>
    </xdr:from>
    <xdr:to>
      <xdr:col>10</xdr:col>
      <xdr:colOff>165100</xdr:colOff>
      <xdr:row>82</xdr:row>
      <xdr:rowOff>31750</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36195</xdr:rowOff>
    </xdr:from>
    <xdr:to>
      <xdr:col>15</xdr:col>
      <xdr:colOff>50800</xdr:colOff>
      <xdr:row>81</xdr:row>
      <xdr:rowOff>152400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flipV="1">
          <a:off x="2019300" y="1392364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55880</xdr:rowOff>
    </xdr:from>
    <xdr:to>
      <xdr:col>6</xdr:col>
      <xdr:colOff>38100</xdr:colOff>
      <xdr:row>81</xdr:row>
      <xdr:rowOff>157480</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106680</xdr:rowOff>
    </xdr:from>
    <xdr:to>
      <xdr:col>10</xdr:col>
      <xdr:colOff>114300</xdr:colOff>
      <xdr:row>81</xdr:row>
      <xdr:rowOff>152400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39941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141622</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103522</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48277</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2557</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28448</xdr:rowOff>
    </xdr:from>
    <xdr:to>
      <xdr:col>55</xdr:col>
      <xdr:colOff>50800</xdr:colOff>
      <xdr:row>84</xdr:row>
      <xdr:rowOff>130048</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6875</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28448</xdr:rowOff>
    </xdr:from>
    <xdr:to>
      <xdr:col>50</xdr:col>
      <xdr:colOff>165100</xdr:colOff>
      <xdr:row>84</xdr:row>
      <xdr:rowOff>130048</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79248</xdr:rowOff>
    </xdr:from>
    <xdr:to>
      <xdr:col>55</xdr:col>
      <xdr:colOff>0</xdr:colOff>
      <xdr:row>84</xdr:row>
      <xdr:rowOff>79248</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9639300" y="144810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28448</xdr:rowOff>
    </xdr:from>
    <xdr:to>
      <xdr:col>46</xdr:col>
      <xdr:colOff>38100</xdr:colOff>
      <xdr:row>84</xdr:row>
      <xdr:rowOff>130048</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79248</xdr:rowOff>
    </xdr:from>
    <xdr:to>
      <xdr:col>50</xdr:col>
      <xdr:colOff>114300</xdr:colOff>
      <xdr:row>84</xdr:row>
      <xdr:rowOff>79248</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8750300" y="1448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28448</xdr:rowOff>
    </xdr:from>
    <xdr:to>
      <xdr:col>41</xdr:col>
      <xdr:colOff>101600</xdr:colOff>
      <xdr:row>84</xdr:row>
      <xdr:rowOff>130048</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79248</xdr:rowOff>
    </xdr:from>
    <xdr:to>
      <xdr:col>45</xdr:col>
      <xdr:colOff>177800</xdr:colOff>
      <xdr:row>84</xdr:row>
      <xdr:rowOff>79248</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7861300" y="1448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23876</xdr:rowOff>
    </xdr:from>
    <xdr:to>
      <xdr:col>36</xdr:col>
      <xdr:colOff>165100</xdr:colOff>
      <xdr:row>84</xdr:row>
      <xdr:rowOff>125476</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74676</xdr:rowOff>
    </xdr:from>
    <xdr:to>
      <xdr:col>41</xdr:col>
      <xdr:colOff>50800</xdr:colOff>
      <xdr:row>84</xdr:row>
      <xdr:rowOff>79248</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6972300" y="1447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121175</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121175</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121175</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116603</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17236</xdr:rowOff>
    </xdr:from>
    <xdr:to>
      <xdr:col>24</xdr:col>
      <xdr:colOff>114300</xdr:colOff>
      <xdr:row>103</xdr:row>
      <xdr:rowOff>118836</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40113</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752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20501</xdr:rowOff>
    </xdr:from>
    <xdr:to>
      <xdr:col>20</xdr:col>
      <xdr:colOff>38100</xdr:colOff>
      <xdr:row>103</xdr:row>
      <xdr:rowOff>122101</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767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68036</xdr:rowOff>
    </xdr:from>
    <xdr:to>
      <xdr:col>24</xdr:col>
      <xdr:colOff>63500</xdr:colOff>
      <xdr:row>103</xdr:row>
      <xdr:rowOff>71301</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flipV="1">
          <a:off x="3797300" y="1772738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152763</xdr:rowOff>
    </xdr:from>
    <xdr:to>
      <xdr:col>15</xdr:col>
      <xdr:colOff>101600</xdr:colOff>
      <xdr:row>103</xdr:row>
      <xdr:rowOff>82913</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32113</xdr:rowOff>
    </xdr:from>
    <xdr:to>
      <xdr:col>19</xdr:col>
      <xdr:colOff>177800</xdr:colOff>
      <xdr:row>103</xdr:row>
      <xdr:rowOff>71301</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769146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113574</xdr:rowOff>
    </xdr:from>
    <xdr:to>
      <xdr:col>10</xdr:col>
      <xdr:colOff>165100</xdr:colOff>
      <xdr:row>103</xdr:row>
      <xdr:rowOff>43724</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760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164374</xdr:rowOff>
    </xdr:from>
    <xdr:to>
      <xdr:col>15</xdr:col>
      <xdr:colOff>50800</xdr:colOff>
      <xdr:row>103</xdr:row>
      <xdr:rowOff>32113</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765227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98879</xdr:rowOff>
    </xdr:from>
    <xdr:to>
      <xdr:col>6</xdr:col>
      <xdr:colOff>38100</xdr:colOff>
      <xdr:row>103</xdr:row>
      <xdr:rowOff>29029</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758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149679</xdr:rowOff>
    </xdr:from>
    <xdr:to>
      <xdr:col>10</xdr:col>
      <xdr:colOff>114300</xdr:colOff>
      <xdr:row>102</xdr:row>
      <xdr:rowOff>164374</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763757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138628</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745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99440</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741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60251</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737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45556</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7362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2539</xdr:rowOff>
    </xdr:from>
    <xdr:to>
      <xdr:col>55</xdr:col>
      <xdr:colOff>50800</xdr:colOff>
      <xdr:row>107</xdr:row>
      <xdr:rowOff>104139</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152416</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4445</xdr:rowOff>
    </xdr:from>
    <xdr:to>
      <xdr:col>50</xdr:col>
      <xdr:colOff>165100</xdr:colOff>
      <xdr:row>107</xdr:row>
      <xdr:rowOff>106045</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53339</xdr:rowOff>
    </xdr:from>
    <xdr:to>
      <xdr:col>55</xdr:col>
      <xdr:colOff>0</xdr:colOff>
      <xdr:row>107</xdr:row>
      <xdr:rowOff>55245</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8398489"/>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2539</xdr:rowOff>
    </xdr:from>
    <xdr:to>
      <xdr:col>46</xdr:col>
      <xdr:colOff>38100</xdr:colOff>
      <xdr:row>107</xdr:row>
      <xdr:rowOff>104139</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53339</xdr:rowOff>
    </xdr:from>
    <xdr:to>
      <xdr:col>50</xdr:col>
      <xdr:colOff>114300</xdr:colOff>
      <xdr:row>107</xdr:row>
      <xdr:rowOff>55245</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8750300" y="183984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636</xdr:rowOff>
    </xdr:from>
    <xdr:to>
      <xdr:col>41</xdr:col>
      <xdr:colOff>101600</xdr:colOff>
      <xdr:row>107</xdr:row>
      <xdr:rowOff>102236</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51436</xdr:rowOff>
    </xdr:from>
    <xdr:to>
      <xdr:col>45</xdr:col>
      <xdr:colOff>177800</xdr:colOff>
      <xdr:row>107</xdr:row>
      <xdr:rowOff>53339</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7861300" y="183965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158750</xdr:rowOff>
    </xdr:from>
    <xdr:to>
      <xdr:col>36</xdr:col>
      <xdr:colOff>165100</xdr:colOff>
      <xdr:row>107</xdr:row>
      <xdr:rowOff>88900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38100</xdr:rowOff>
    </xdr:from>
    <xdr:to>
      <xdr:col>41</xdr:col>
      <xdr:colOff>50800</xdr:colOff>
      <xdr:row>107</xdr:row>
      <xdr:rowOff>51436</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6972300" y="183832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97172</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844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95266</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93363</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843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105427</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79284</xdr:rowOff>
    </xdr:from>
    <xdr:to>
      <xdr:col>85</xdr:col>
      <xdr:colOff>177800</xdr:colOff>
      <xdr:row>38</xdr:row>
      <xdr:rowOff>9434</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42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102161</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627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38463</xdr:rowOff>
    </xdr:from>
    <xdr:to>
      <xdr:col>81</xdr:col>
      <xdr:colOff>101600</xdr:colOff>
      <xdr:row>37</xdr:row>
      <xdr:rowOff>140063</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38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89263</xdr:rowOff>
    </xdr:from>
    <xdr:to>
      <xdr:col>85</xdr:col>
      <xdr:colOff>127000</xdr:colOff>
      <xdr:row>37</xdr:row>
      <xdr:rowOff>130084</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5481300" y="643291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51526</xdr:rowOff>
    </xdr:from>
    <xdr:to>
      <xdr:col>76</xdr:col>
      <xdr:colOff>165100</xdr:colOff>
      <xdr:row>35</xdr:row>
      <xdr:rowOff>153126</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605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102326</xdr:rowOff>
    </xdr:from>
    <xdr:to>
      <xdr:col>81</xdr:col>
      <xdr:colOff>50800</xdr:colOff>
      <xdr:row>37</xdr:row>
      <xdr:rowOff>89263</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4592300" y="6103076"/>
          <a:ext cx="889000" cy="32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126637</xdr:rowOff>
    </xdr:from>
    <xdr:to>
      <xdr:col>72</xdr:col>
      <xdr:colOff>38100</xdr:colOff>
      <xdr:row>36</xdr:row>
      <xdr:rowOff>56787</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612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102326</xdr:rowOff>
    </xdr:from>
    <xdr:to>
      <xdr:col>76</xdr:col>
      <xdr:colOff>114300</xdr:colOff>
      <xdr:row>36</xdr:row>
      <xdr:rowOff>5987</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flipV="1">
          <a:off x="13703300" y="610307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53158</xdr:rowOff>
    </xdr:from>
    <xdr:to>
      <xdr:col>67</xdr:col>
      <xdr:colOff>101600</xdr:colOff>
      <xdr:row>35</xdr:row>
      <xdr:rowOff>154758</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05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103958</xdr:rowOff>
    </xdr:from>
    <xdr:to>
      <xdr:col>71</xdr:col>
      <xdr:colOff>177800</xdr:colOff>
      <xdr:row>36</xdr:row>
      <xdr:rowOff>5987</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6104708"/>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156590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169653</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582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73314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590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171285</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582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2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200-00003F02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200-00004102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200-000043020000}"/>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92999</xdr:rowOff>
    </xdr:from>
    <xdr:to>
      <xdr:col>116</xdr:col>
      <xdr:colOff>114300</xdr:colOff>
      <xdr:row>41</xdr:row>
      <xdr:rowOff>23149</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2110700" y="695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71426</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200-00004F020000}"/>
            </a:ext>
          </a:extLst>
        </xdr:cNvPr>
        <xdr:cNvSpPr txBox="1"/>
      </xdr:nvSpPr>
      <xdr:spPr>
        <a:xfrm>
          <a:off x="22199600" y="692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97030</xdr:rowOff>
    </xdr:from>
    <xdr:to>
      <xdr:col>112</xdr:col>
      <xdr:colOff>38100</xdr:colOff>
      <xdr:row>41</xdr:row>
      <xdr:rowOff>27180</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1272500" y="695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143799</xdr:rowOff>
    </xdr:from>
    <xdr:to>
      <xdr:col>116</xdr:col>
      <xdr:colOff>63500</xdr:colOff>
      <xdr:row>40</xdr:row>
      <xdr:rowOff>147830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1323300" y="7001799"/>
          <a:ext cx="838200" cy="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59276</xdr:rowOff>
    </xdr:from>
    <xdr:to>
      <xdr:col>107</xdr:col>
      <xdr:colOff>101600</xdr:colOff>
      <xdr:row>39</xdr:row>
      <xdr:rowOff>160876</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0383500" y="674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110076</xdr:rowOff>
    </xdr:from>
    <xdr:to>
      <xdr:col>111</xdr:col>
      <xdr:colOff>177800</xdr:colOff>
      <xdr:row>40</xdr:row>
      <xdr:rowOff>147830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20434300" y="6796626"/>
          <a:ext cx="889000" cy="20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151482</xdr:rowOff>
    </xdr:from>
    <xdr:to>
      <xdr:col>102</xdr:col>
      <xdr:colOff>165100</xdr:colOff>
      <xdr:row>40</xdr:row>
      <xdr:rowOff>81632</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9494500" y="683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110076</xdr:rowOff>
    </xdr:from>
    <xdr:to>
      <xdr:col>107</xdr:col>
      <xdr:colOff>50800</xdr:colOff>
      <xdr:row>40</xdr:row>
      <xdr:rowOff>30832</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9545300" y="6796626"/>
          <a:ext cx="889000" cy="9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113112</xdr:rowOff>
    </xdr:from>
    <xdr:to>
      <xdr:col>98</xdr:col>
      <xdr:colOff>38100</xdr:colOff>
      <xdr:row>40</xdr:row>
      <xdr:rowOff>43262</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8605500" y="679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163912</xdr:rowOff>
    </xdr:from>
    <xdr:to>
      <xdr:col>102</xdr:col>
      <xdr:colOff>114300</xdr:colOff>
      <xdr:row>40</xdr:row>
      <xdr:rowOff>30832</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656300" y="6850462"/>
          <a:ext cx="889000" cy="3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18307</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1043411" y="704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5953</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0134795" y="652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98159</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9245795" y="6613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59789</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8356795" y="6574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00000000-0008-0000-02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00000000-0008-0000-02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00000000-0008-0000-0200-00008C02000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00000000-0008-0000-0200-00008E020000}"/>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11793</xdr:rowOff>
    </xdr:from>
    <xdr:to>
      <xdr:col>85</xdr:col>
      <xdr:colOff>177800</xdr:colOff>
      <xdr:row>81</xdr:row>
      <xdr:rowOff>113393</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62687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34670</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00000000-0008-0000-0200-00009A020000}"/>
            </a:ext>
          </a:extLst>
        </xdr:cNvPr>
        <xdr:cNvSpPr txBox="1"/>
      </xdr:nvSpPr>
      <xdr:spPr>
        <a:xfrm>
          <a:off x="16357600" y="1375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19957</xdr:rowOff>
    </xdr:from>
    <xdr:to>
      <xdr:col>81</xdr:col>
      <xdr:colOff>101600</xdr:colOff>
      <xdr:row>81</xdr:row>
      <xdr:rowOff>121557</xdr:rowOff>
    </xdr:to>
    <xdr:sp macro="" textlink="">
      <xdr:nvSpPr>
        <xdr:cNvPr id="667" name="楕円 666">
          <a:extLst>
            <a:ext uri="{FF2B5EF4-FFF2-40B4-BE49-F238E27FC236}">
              <a16:creationId xmlns:a16="http://schemas.microsoft.com/office/drawing/2014/main" id="{00000000-0008-0000-0200-00009B020000}"/>
            </a:ext>
          </a:extLst>
        </xdr:cNvPr>
        <xdr:cNvSpPr/>
      </xdr:nvSpPr>
      <xdr:spPr>
        <a:xfrm>
          <a:off x="154305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62593</xdr:rowOff>
    </xdr:from>
    <xdr:to>
      <xdr:col>85</xdr:col>
      <xdr:colOff>127000</xdr:colOff>
      <xdr:row>81</xdr:row>
      <xdr:rowOff>70757</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flipV="1">
          <a:off x="15481300" y="1395004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144055</xdr:rowOff>
    </xdr:from>
    <xdr:to>
      <xdr:col>76</xdr:col>
      <xdr:colOff>165100</xdr:colOff>
      <xdr:row>82</xdr:row>
      <xdr:rowOff>74205</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4541500" y="1403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70757</xdr:rowOff>
    </xdr:from>
    <xdr:to>
      <xdr:col>81</xdr:col>
      <xdr:colOff>50800</xdr:colOff>
      <xdr:row>82</xdr:row>
      <xdr:rowOff>23405</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flipV="1">
          <a:off x="14592300" y="13958207"/>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124461</xdr:rowOff>
    </xdr:from>
    <xdr:to>
      <xdr:col>72</xdr:col>
      <xdr:colOff>38100</xdr:colOff>
      <xdr:row>82</xdr:row>
      <xdr:rowOff>54611</xdr:rowOff>
    </xdr:to>
    <xdr:sp macro="" textlink="">
      <xdr:nvSpPr>
        <xdr:cNvPr id="671" name="楕円 670">
          <a:extLst>
            <a:ext uri="{FF2B5EF4-FFF2-40B4-BE49-F238E27FC236}">
              <a16:creationId xmlns:a16="http://schemas.microsoft.com/office/drawing/2014/main" id="{00000000-0008-0000-0200-00009F020000}"/>
            </a:ext>
          </a:extLst>
        </xdr:cNvPr>
        <xdr:cNvSpPr/>
      </xdr:nvSpPr>
      <xdr:spPr>
        <a:xfrm>
          <a:off x="13652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3811</xdr:rowOff>
    </xdr:from>
    <xdr:to>
      <xdr:col>76</xdr:col>
      <xdr:colOff>114300</xdr:colOff>
      <xdr:row>82</xdr:row>
      <xdr:rowOff>23405</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3703300" y="1406271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99968</xdr:rowOff>
    </xdr:from>
    <xdr:to>
      <xdr:col>67</xdr:col>
      <xdr:colOff>101600</xdr:colOff>
      <xdr:row>82</xdr:row>
      <xdr:rowOff>30118</xdr:rowOff>
    </xdr:to>
    <xdr:sp macro="" textlink="">
      <xdr:nvSpPr>
        <xdr:cNvPr id="673" name="楕円 672">
          <a:extLst>
            <a:ext uri="{FF2B5EF4-FFF2-40B4-BE49-F238E27FC236}">
              <a16:creationId xmlns:a16="http://schemas.microsoft.com/office/drawing/2014/main" id="{00000000-0008-0000-0200-0000A1020000}"/>
            </a:ext>
          </a:extLst>
        </xdr:cNvPr>
        <xdr:cNvSpPr/>
      </xdr:nvSpPr>
      <xdr:spPr>
        <a:xfrm>
          <a:off x="12763500" y="1398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150768</xdr:rowOff>
    </xdr:from>
    <xdr:to>
      <xdr:col>71</xdr:col>
      <xdr:colOff>177800</xdr:colOff>
      <xdr:row>82</xdr:row>
      <xdr:rowOff>3811</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2814300" y="1403821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75" name="n_1aveValue【消防施設】&#10;有形固定資産減価償却率">
          <a:extLst>
            <a:ext uri="{FF2B5EF4-FFF2-40B4-BE49-F238E27FC236}">
              <a16:creationId xmlns:a16="http://schemas.microsoft.com/office/drawing/2014/main" id="{00000000-0008-0000-0200-0000A3020000}"/>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6" name="n_2aveValue【消防施設】&#10;有形固定資産減価償却率">
          <a:extLst>
            <a:ext uri="{FF2B5EF4-FFF2-40B4-BE49-F238E27FC236}">
              <a16:creationId xmlns:a16="http://schemas.microsoft.com/office/drawing/2014/main" id="{00000000-0008-0000-0200-0000A4020000}"/>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77" name="n_3aveValue【消防施設】&#10;有形固定資産減価償却率">
          <a:extLst>
            <a:ext uri="{FF2B5EF4-FFF2-40B4-BE49-F238E27FC236}">
              <a16:creationId xmlns:a16="http://schemas.microsoft.com/office/drawing/2014/main" id="{00000000-0008-0000-0200-0000A5020000}"/>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8" name="n_4aveValue【消防施設】&#10;有形固定資産減価償却率">
          <a:extLst>
            <a:ext uri="{FF2B5EF4-FFF2-40B4-BE49-F238E27FC236}">
              <a16:creationId xmlns:a16="http://schemas.microsoft.com/office/drawing/2014/main" id="{00000000-0008-0000-0200-0000A6020000}"/>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138084</xdr:rowOff>
    </xdr:from>
    <xdr:ext cx="405111" cy="259045"/>
    <xdr:sp macro="" textlink="">
      <xdr:nvSpPr>
        <xdr:cNvPr id="679" name="n_1mainValue【消防施設】&#10;有形固定資産減価償却率">
          <a:extLst>
            <a:ext uri="{FF2B5EF4-FFF2-40B4-BE49-F238E27FC236}">
              <a16:creationId xmlns:a16="http://schemas.microsoft.com/office/drawing/2014/main" id="{00000000-0008-0000-0200-0000A7020000}"/>
            </a:ext>
          </a:extLst>
        </xdr:cNvPr>
        <xdr:cNvSpPr txBox="1"/>
      </xdr:nvSpPr>
      <xdr:spPr>
        <a:xfrm>
          <a:off x="15266044" y="1368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90732</xdr:rowOff>
    </xdr:from>
    <xdr:ext cx="405111" cy="259045"/>
    <xdr:sp macro="" textlink="">
      <xdr:nvSpPr>
        <xdr:cNvPr id="680" name="n_2mainValue【消防施設】&#10;有形固定資産減価償却率">
          <a:extLst>
            <a:ext uri="{FF2B5EF4-FFF2-40B4-BE49-F238E27FC236}">
              <a16:creationId xmlns:a16="http://schemas.microsoft.com/office/drawing/2014/main" id="{00000000-0008-0000-0200-0000A8020000}"/>
            </a:ext>
          </a:extLst>
        </xdr:cNvPr>
        <xdr:cNvSpPr txBox="1"/>
      </xdr:nvSpPr>
      <xdr:spPr>
        <a:xfrm>
          <a:off x="14389744" y="1380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71138</xdr:rowOff>
    </xdr:from>
    <xdr:ext cx="405111" cy="259045"/>
    <xdr:sp macro="" textlink="">
      <xdr:nvSpPr>
        <xdr:cNvPr id="681" name="n_3mainValue【消防施設】&#10;有形固定資産減価償却率">
          <a:extLst>
            <a:ext uri="{FF2B5EF4-FFF2-40B4-BE49-F238E27FC236}">
              <a16:creationId xmlns:a16="http://schemas.microsoft.com/office/drawing/2014/main" id="{00000000-0008-0000-0200-0000A9020000}"/>
            </a:ext>
          </a:extLst>
        </xdr:cNvPr>
        <xdr:cNvSpPr txBox="1"/>
      </xdr:nvSpPr>
      <xdr:spPr>
        <a:xfrm>
          <a:off x="13500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46645</xdr:rowOff>
    </xdr:from>
    <xdr:ext cx="405111" cy="259045"/>
    <xdr:sp macro="" textlink="">
      <xdr:nvSpPr>
        <xdr:cNvPr id="682" name="n_4mainValue【消防施設】&#10;有形固定資産減価償却率">
          <a:extLst>
            <a:ext uri="{FF2B5EF4-FFF2-40B4-BE49-F238E27FC236}">
              <a16:creationId xmlns:a16="http://schemas.microsoft.com/office/drawing/2014/main" id="{00000000-0008-0000-0200-0000AA020000}"/>
            </a:ext>
          </a:extLst>
        </xdr:cNvPr>
        <xdr:cNvSpPr txBox="1"/>
      </xdr:nvSpPr>
      <xdr:spPr>
        <a:xfrm>
          <a:off x="12611744" y="1376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00000000-0008-0000-0200-0000B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5" name="【消防施設】&#10;一人当たり面積最小値テキスト">
          <a:extLst>
            <a:ext uri="{FF2B5EF4-FFF2-40B4-BE49-F238E27FC236}">
              <a16:creationId xmlns:a16="http://schemas.microsoft.com/office/drawing/2014/main" id="{00000000-0008-0000-0200-0000C102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7" name="【消防施設】&#10;一人当たり面積最大値テキスト">
          <a:extLst>
            <a:ext uri="{FF2B5EF4-FFF2-40B4-BE49-F238E27FC236}">
              <a16:creationId xmlns:a16="http://schemas.microsoft.com/office/drawing/2014/main" id="{00000000-0008-0000-0200-0000C302000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09" name="【消防施設】&#10;一人当たり面積平均値テキスト">
          <a:extLst>
            <a:ext uri="{FF2B5EF4-FFF2-40B4-BE49-F238E27FC236}">
              <a16:creationId xmlns:a16="http://schemas.microsoft.com/office/drawing/2014/main" id="{00000000-0008-0000-0200-0000C5020000}"/>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0" name="フローチャート: 判断 709">
          <a:extLst>
            <a:ext uri="{FF2B5EF4-FFF2-40B4-BE49-F238E27FC236}">
              <a16:creationId xmlns:a16="http://schemas.microsoft.com/office/drawing/2014/main" id="{00000000-0008-0000-0200-0000C602000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20" name="楕円 719">
          <a:extLst>
            <a:ext uri="{FF2B5EF4-FFF2-40B4-BE49-F238E27FC236}">
              <a16:creationId xmlns:a16="http://schemas.microsoft.com/office/drawing/2014/main" id="{00000000-0008-0000-0200-0000D0020000}"/>
            </a:ext>
          </a:extLst>
        </xdr:cNvPr>
        <xdr:cNvSpPr/>
      </xdr:nvSpPr>
      <xdr:spPr>
        <a:xfrm>
          <a:off x="221107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139464</xdr:rowOff>
    </xdr:from>
    <xdr:ext cx="469744" cy="259045"/>
    <xdr:sp macro="" textlink="">
      <xdr:nvSpPr>
        <xdr:cNvPr id="721" name="【消防施設】&#10;一人当たり面積該当値テキスト">
          <a:extLst>
            <a:ext uri="{FF2B5EF4-FFF2-40B4-BE49-F238E27FC236}">
              <a16:creationId xmlns:a16="http://schemas.microsoft.com/office/drawing/2014/main" id="{00000000-0008-0000-0200-0000D1020000}"/>
            </a:ext>
          </a:extLst>
        </xdr:cNvPr>
        <xdr:cNvSpPr txBox="1"/>
      </xdr:nvSpPr>
      <xdr:spPr>
        <a:xfrm>
          <a:off x="22199600"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722" name="楕円 721">
          <a:extLst>
            <a:ext uri="{FF2B5EF4-FFF2-40B4-BE49-F238E27FC236}">
              <a16:creationId xmlns:a16="http://schemas.microsoft.com/office/drawing/2014/main" id="{00000000-0008-0000-0200-0000D2020000}"/>
            </a:ext>
          </a:extLst>
        </xdr:cNvPr>
        <xdr:cNvSpPr/>
      </xdr:nvSpPr>
      <xdr:spPr>
        <a:xfrm>
          <a:off x="21272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35813</xdr:rowOff>
    </xdr:from>
    <xdr:to>
      <xdr:col>116</xdr:col>
      <xdr:colOff>63500</xdr:colOff>
      <xdr:row>85</xdr:row>
      <xdr:rowOff>40387</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21323300" y="14609063"/>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20383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161544</xdr:rowOff>
    </xdr:from>
    <xdr:to>
      <xdr:col>111</xdr:col>
      <xdr:colOff>177800</xdr:colOff>
      <xdr:row>85</xdr:row>
      <xdr:rowOff>35813</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20434300" y="145633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115315</xdr:rowOff>
    </xdr:from>
    <xdr:to>
      <xdr:col>102</xdr:col>
      <xdr:colOff>165100</xdr:colOff>
      <xdr:row>85</xdr:row>
      <xdr:rowOff>45465</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19494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84</xdr:row>
      <xdr:rowOff>166115</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flipV="1">
          <a:off x="19545300" y="14563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8" name="楕円 727">
          <a:extLst>
            <a:ext uri="{FF2B5EF4-FFF2-40B4-BE49-F238E27FC236}">
              <a16:creationId xmlns:a16="http://schemas.microsoft.com/office/drawing/2014/main" id="{00000000-0008-0000-0200-0000D8020000}"/>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166115</xdr:rowOff>
    </xdr:from>
    <xdr:to>
      <xdr:col>102</xdr:col>
      <xdr:colOff>114300</xdr:colOff>
      <xdr:row>85</xdr:row>
      <xdr:rowOff>72389</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flipV="1">
          <a:off x="18656300" y="14567915"/>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0" name="n_1aveValue【消防施設】&#10;一人当たり面積">
          <a:extLst>
            <a:ext uri="{FF2B5EF4-FFF2-40B4-BE49-F238E27FC236}">
              <a16:creationId xmlns:a16="http://schemas.microsoft.com/office/drawing/2014/main" id="{00000000-0008-0000-0200-0000DA020000}"/>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1" name="n_2aveValue【消防施設】&#10;一人当たり面積">
          <a:extLst>
            <a:ext uri="{FF2B5EF4-FFF2-40B4-BE49-F238E27FC236}">
              <a16:creationId xmlns:a16="http://schemas.microsoft.com/office/drawing/2014/main" id="{00000000-0008-0000-0200-0000DB020000}"/>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2" name="n_3aveValue【消防施設】&#10;一人当たり面積">
          <a:extLst>
            <a:ext uri="{FF2B5EF4-FFF2-40B4-BE49-F238E27FC236}">
              <a16:creationId xmlns:a16="http://schemas.microsoft.com/office/drawing/2014/main" id="{00000000-0008-0000-0200-0000DC020000}"/>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3" name="n_4aveValue【消防施設】&#10;一人当たり面積">
          <a:extLst>
            <a:ext uri="{FF2B5EF4-FFF2-40B4-BE49-F238E27FC236}">
              <a16:creationId xmlns:a16="http://schemas.microsoft.com/office/drawing/2014/main" id="{00000000-0008-0000-0200-0000DD020000}"/>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77740</xdr:rowOff>
    </xdr:from>
    <xdr:ext cx="469744" cy="259045"/>
    <xdr:sp macro="" textlink="">
      <xdr:nvSpPr>
        <xdr:cNvPr id="734" name="n_1mainValue【消防施設】&#10;一人当たり面積">
          <a:extLst>
            <a:ext uri="{FF2B5EF4-FFF2-40B4-BE49-F238E27FC236}">
              <a16:creationId xmlns:a16="http://schemas.microsoft.com/office/drawing/2014/main" id="{00000000-0008-0000-0200-0000DE020000}"/>
            </a:ext>
          </a:extLst>
        </xdr:cNvPr>
        <xdr:cNvSpPr txBox="1"/>
      </xdr:nvSpPr>
      <xdr:spPr>
        <a:xfrm>
          <a:off x="210757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macro="" textlink="">
      <xdr:nvSpPr>
        <xdr:cNvPr id="735" name="n_2mainValue【消防施設】&#10;一人当たり面積">
          <a:extLst>
            <a:ext uri="{FF2B5EF4-FFF2-40B4-BE49-F238E27FC236}">
              <a16:creationId xmlns:a16="http://schemas.microsoft.com/office/drawing/2014/main" id="{00000000-0008-0000-0200-0000DF020000}"/>
            </a:ext>
          </a:extLst>
        </xdr:cNvPr>
        <xdr:cNvSpPr txBox="1"/>
      </xdr:nvSpPr>
      <xdr:spPr>
        <a:xfrm>
          <a:off x="20199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36592</xdr:rowOff>
    </xdr:from>
    <xdr:ext cx="469744" cy="259045"/>
    <xdr:sp macro="" textlink="">
      <xdr:nvSpPr>
        <xdr:cNvPr id="736" name="n_3mainValue【消防施設】&#10;一人当たり面積">
          <a:extLst>
            <a:ext uri="{FF2B5EF4-FFF2-40B4-BE49-F238E27FC236}">
              <a16:creationId xmlns:a16="http://schemas.microsoft.com/office/drawing/2014/main" id="{00000000-0008-0000-0200-0000E0020000}"/>
            </a:ext>
          </a:extLst>
        </xdr:cNvPr>
        <xdr:cNvSpPr txBox="1"/>
      </xdr:nvSpPr>
      <xdr:spPr>
        <a:xfrm>
          <a:off x="193104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7" name="n_4mainValue【消防施設】&#10;一人当たり面積">
          <a:extLst>
            <a:ext uri="{FF2B5EF4-FFF2-40B4-BE49-F238E27FC236}">
              <a16:creationId xmlns:a16="http://schemas.microsoft.com/office/drawing/2014/main" id="{00000000-0008-0000-0200-0000E1020000}"/>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00000000-0008-0000-0200-0000F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庁舎】&#10;有形固定資産減価償却率最小値テキスト">
          <a:extLst>
            <a:ext uri="{FF2B5EF4-FFF2-40B4-BE49-F238E27FC236}">
              <a16:creationId xmlns:a16="http://schemas.microsoft.com/office/drawing/2014/main" id="{00000000-0008-0000-0200-0000FC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6" name="【庁舎】&#10;有形固定資産減価償却率最大値テキスト">
          <a:extLst>
            <a:ext uri="{FF2B5EF4-FFF2-40B4-BE49-F238E27FC236}">
              <a16:creationId xmlns:a16="http://schemas.microsoft.com/office/drawing/2014/main" id="{00000000-0008-0000-0200-0000FE02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68" name="【庁舎】&#10;有形固定資産減価償却率平均値テキスト">
          <a:extLst>
            <a:ext uri="{FF2B5EF4-FFF2-40B4-BE49-F238E27FC236}">
              <a16:creationId xmlns:a16="http://schemas.microsoft.com/office/drawing/2014/main" id="{00000000-0008-0000-0200-000000030000}"/>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69" name="フローチャート: 判断 768">
          <a:extLst>
            <a:ext uri="{FF2B5EF4-FFF2-40B4-BE49-F238E27FC236}">
              <a16:creationId xmlns:a16="http://schemas.microsoft.com/office/drawing/2014/main" id="{00000000-0008-0000-0200-000001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165826</xdr:rowOff>
    </xdr:from>
    <xdr:to>
      <xdr:col>85</xdr:col>
      <xdr:colOff>177800</xdr:colOff>
      <xdr:row>103</xdr:row>
      <xdr:rowOff>95976</xdr:rowOff>
    </xdr:to>
    <xdr:sp macro="" textlink="">
      <xdr:nvSpPr>
        <xdr:cNvPr id="779" name="楕円 778">
          <a:extLst>
            <a:ext uri="{FF2B5EF4-FFF2-40B4-BE49-F238E27FC236}">
              <a16:creationId xmlns:a16="http://schemas.microsoft.com/office/drawing/2014/main" id="{00000000-0008-0000-0200-00000B030000}"/>
            </a:ext>
          </a:extLst>
        </xdr:cNvPr>
        <xdr:cNvSpPr/>
      </xdr:nvSpPr>
      <xdr:spPr>
        <a:xfrm>
          <a:off x="16268700" y="1765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17253</xdr:rowOff>
    </xdr:from>
    <xdr:ext cx="405111" cy="259045"/>
    <xdr:sp macro="" textlink="">
      <xdr:nvSpPr>
        <xdr:cNvPr id="780" name="【庁舎】&#10;有形固定資産減価償却率該当値テキスト">
          <a:extLst>
            <a:ext uri="{FF2B5EF4-FFF2-40B4-BE49-F238E27FC236}">
              <a16:creationId xmlns:a16="http://schemas.microsoft.com/office/drawing/2014/main" id="{00000000-0008-0000-0200-00000C030000}"/>
            </a:ext>
          </a:extLst>
        </xdr:cNvPr>
        <xdr:cNvSpPr txBox="1"/>
      </xdr:nvSpPr>
      <xdr:spPr>
        <a:xfrm>
          <a:off x="16357600" y="1750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131536</xdr:rowOff>
    </xdr:from>
    <xdr:to>
      <xdr:col>81</xdr:col>
      <xdr:colOff>101600</xdr:colOff>
      <xdr:row>103</xdr:row>
      <xdr:rowOff>61686</xdr:rowOff>
    </xdr:to>
    <xdr:sp macro="" textlink="">
      <xdr:nvSpPr>
        <xdr:cNvPr id="781" name="楕円 780">
          <a:extLst>
            <a:ext uri="{FF2B5EF4-FFF2-40B4-BE49-F238E27FC236}">
              <a16:creationId xmlns:a16="http://schemas.microsoft.com/office/drawing/2014/main" id="{00000000-0008-0000-0200-00000D030000}"/>
            </a:ext>
          </a:extLst>
        </xdr:cNvPr>
        <xdr:cNvSpPr/>
      </xdr:nvSpPr>
      <xdr:spPr>
        <a:xfrm>
          <a:off x="15430500" y="176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10886</xdr:rowOff>
    </xdr:from>
    <xdr:to>
      <xdr:col>85</xdr:col>
      <xdr:colOff>127000</xdr:colOff>
      <xdr:row>103</xdr:row>
      <xdr:rowOff>45176</xdr:rowOff>
    </xdr:to>
    <xdr:cxnSp macro="">
      <xdr:nvCxnSpPr>
        <xdr:cNvPr id="782" name="直線コネクタ 781">
          <a:extLst>
            <a:ext uri="{FF2B5EF4-FFF2-40B4-BE49-F238E27FC236}">
              <a16:creationId xmlns:a16="http://schemas.microsoft.com/office/drawing/2014/main" id="{00000000-0008-0000-0200-00000E030000}"/>
            </a:ext>
          </a:extLst>
        </xdr:cNvPr>
        <xdr:cNvCxnSpPr/>
      </xdr:nvCxnSpPr>
      <xdr:spPr>
        <a:xfrm>
          <a:off x="15481300" y="1767023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108676</xdr:rowOff>
    </xdr:from>
    <xdr:to>
      <xdr:col>76</xdr:col>
      <xdr:colOff>165100</xdr:colOff>
      <xdr:row>103</xdr:row>
      <xdr:rowOff>38826</xdr:rowOff>
    </xdr:to>
    <xdr:sp macro="" textlink="">
      <xdr:nvSpPr>
        <xdr:cNvPr id="783" name="楕円 782">
          <a:extLst>
            <a:ext uri="{FF2B5EF4-FFF2-40B4-BE49-F238E27FC236}">
              <a16:creationId xmlns:a16="http://schemas.microsoft.com/office/drawing/2014/main" id="{00000000-0008-0000-0200-00000F030000}"/>
            </a:ext>
          </a:extLst>
        </xdr:cNvPr>
        <xdr:cNvSpPr/>
      </xdr:nvSpPr>
      <xdr:spPr>
        <a:xfrm>
          <a:off x="14541500" y="1759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159476</xdr:rowOff>
    </xdr:from>
    <xdr:to>
      <xdr:col>81</xdr:col>
      <xdr:colOff>50800</xdr:colOff>
      <xdr:row>103</xdr:row>
      <xdr:rowOff>10886</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4592300" y="176473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115207</xdr:rowOff>
    </xdr:from>
    <xdr:to>
      <xdr:col>72</xdr:col>
      <xdr:colOff>38100</xdr:colOff>
      <xdr:row>103</xdr:row>
      <xdr:rowOff>45357</xdr:rowOff>
    </xdr:to>
    <xdr:sp macro="" textlink="">
      <xdr:nvSpPr>
        <xdr:cNvPr id="785" name="楕円 784">
          <a:extLst>
            <a:ext uri="{FF2B5EF4-FFF2-40B4-BE49-F238E27FC236}">
              <a16:creationId xmlns:a16="http://schemas.microsoft.com/office/drawing/2014/main" id="{00000000-0008-0000-0200-000011030000}"/>
            </a:ext>
          </a:extLst>
        </xdr:cNvPr>
        <xdr:cNvSpPr/>
      </xdr:nvSpPr>
      <xdr:spPr>
        <a:xfrm>
          <a:off x="13652500" y="1760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159476</xdr:rowOff>
    </xdr:from>
    <xdr:to>
      <xdr:col>76</xdr:col>
      <xdr:colOff>114300</xdr:colOff>
      <xdr:row>102</xdr:row>
      <xdr:rowOff>166007</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flipV="1">
          <a:off x="13703300" y="1764737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118473</xdr:rowOff>
    </xdr:from>
    <xdr:to>
      <xdr:col>67</xdr:col>
      <xdr:colOff>101600</xdr:colOff>
      <xdr:row>107</xdr:row>
      <xdr:rowOff>48623</xdr:rowOff>
    </xdr:to>
    <xdr:sp macro="" textlink="">
      <xdr:nvSpPr>
        <xdr:cNvPr id="787" name="楕円 786">
          <a:extLst>
            <a:ext uri="{FF2B5EF4-FFF2-40B4-BE49-F238E27FC236}">
              <a16:creationId xmlns:a16="http://schemas.microsoft.com/office/drawing/2014/main" id="{00000000-0008-0000-0200-000013030000}"/>
            </a:ext>
          </a:extLst>
        </xdr:cNvPr>
        <xdr:cNvSpPr/>
      </xdr:nvSpPr>
      <xdr:spPr>
        <a:xfrm>
          <a:off x="12763500" y="182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166007</xdr:rowOff>
    </xdr:from>
    <xdr:to>
      <xdr:col>71</xdr:col>
      <xdr:colOff>177800</xdr:colOff>
      <xdr:row>106</xdr:row>
      <xdr:rowOff>169273</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flipV="1">
          <a:off x="12814300" y="17653907"/>
          <a:ext cx="889000" cy="68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89" name="n_1aveValue【庁舎】&#10;有形固定資産減価償却率">
          <a:extLst>
            <a:ext uri="{FF2B5EF4-FFF2-40B4-BE49-F238E27FC236}">
              <a16:creationId xmlns:a16="http://schemas.microsoft.com/office/drawing/2014/main" id="{00000000-0008-0000-0200-000015030000}"/>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790" name="n_2aveValue【庁舎】&#10;有形固定資産減価償却率">
          <a:extLst>
            <a:ext uri="{FF2B5EF4-FFF2-40B4-BE49-F238E27FC236}">
              <a16:creationId xmlns:a16="http://schemas.microsoft.com/office/drawing/2014/main" id="{00000000-0008-0000-0200-000016030000}"/>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91" name="n_3aveValue【庁舎】&#10;有形固定資産減価償却率">
          <a:extLst>
            <a:ext uri="{FF2B5EF4-FFF2-40B4-BE49-F238E27FC236}">
              <a16:creationId xmlns:a16="http://schemas.microsoft.com/office/drawing/2014/main" id="{00000000-0008-0000-0200-000017030000}"/>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2" name="n_4aveValue【庁舎】&#10;有形固定資産減価償却率">
          <a:extLst>
            <a:ext uri="{FF2B5EF4-FFF2-40B4-BE49-F238E27FC236}">
              <a16:creationId xmlns:a16="http://schemas.microsoft.com/office/drawing/2014/main" id="{00000000-0008-0000-0200-000018030000}"/>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78213</xdr:rowOff>
    </xdr:from>
    <xdr:ext cx="405111" cy="259045"/>
    <xdr:sp macro="" textlink="">
      <xdr:nvSpPr>
        <xdr:cNvPr id="793" name="n_1mainValue【庁舎】&#10;有形固定資産減価償却率">
          <a:extLst>
            <a:ext uri="{FF2B5EF4-FFF2-40B4-BE49-F238E27FC236}">
              <a16:creationId xmlns:a16="http://schemas.microsoft.com/office/drawing/2014/main" id="{00000000-0008-0000-0200-000019030000}"/>
            </a:ext>
          </a:extLst>
        </xdr:cNvPr>
        <xdr:cNvSpPr txBox="1"/>
      </xdr:nvSpPr>
      <xdr:spPr>
        <a:xfrm>
          <a:off x="15266044" y="1739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55353</xdr:rowOff>
    </xdr:from>
    <xdr:ext cx="405111" cy="259045"/>
    <xdr:sp macro="" textlink="">
      <xdr:nvSpPr>
        <xdr:cNvPr id="794" name="n_2mainValue【庁舎】&#10;有形固定資産減価償却率">
          <a:extLst>
            <a:ext uri="{FF2B5EF4-FFF2-40B4-BE49-F238E27FC236}">
              <a16:creationId xmlns:a16="http://schemas.microsoft.com/office/drawing/2014/main" id="{00000000-0008-0000-0200-00001A030000}"/>
            </a:ext>
          </a:extLst>
        </xdr:cNvPr>
        <xdr:cNvSpPr txBox="1"/>
      </xdr:nvSpPr>
      <xdr:spPr>
        <a:xfrm>
          <a:off x="14389744" y="1737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61884</xdr:rowOff>
    </xdr:from>
    <xdr:ext cx="405111" cy="259045"/>
    <xdr:sp macro="" textlink="">
      <xdr:nvSpPr>
        <xdr:cNvPr id="795" name="n_3mainValue【庁舎】&#10;有形固定資産減価償却率">
          <a:extLst>
            <a:ext uri="{FF2B5EF4-FFF2-40B4-BE49-F238E27FC236}">
              <a16:creationId xmlns:a16="http://schemas.microsoft.com/office/drawing/2014/main" id="{00000000-0008-0000-0200-00001B030000}"/>
            </a:ext>
          </a:extLst>
        </xdr:cNvPr>
        <xdr:cNvSpPr txBox="1"/>
      </xdr:nvSpPr>
      <xdr:spPr>
        <a:xfrm>
          <a:off x="13500744" y="1737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39750</xdr:rowOff>
    </xdr:from>
    <xdr:ext cx="405111" cy="259045"/>
    <xdr:sp macro="" textlink="">
      <xdr:nvSpPr>
        <xdr:cNvPr id="796" name="n_4mainValue【庁舎】&#10;有形固定資産減価償却率">
          <a:extLst>
            <a:ext uri="{FF2B5EF4-FFF2-40B4-BE49-F238E27FC236}">
              <a16:creationId xmlns:a16="http://schemas.microsoft.com/office/drawing/2014/main" id="{00000000-0008-0000-0200-00001C030000}"/>
            </a:ext>
          </a:extLst>
        </xdr:cNvPr>
        <xdr:cNvSpPr txBox="1"/>
      </xdr:nvSpPr>
      <xdr:spPr>
        <a:xfrm>
          <a:off x="12611744"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00000000-0008-0000-0200-00003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4" name="【庁舎】&#10;一人当たり面積最小値テキスト">
          <a:extLst>
            <a:ext uri="{FF2B5EF4-FFF2-40B4-BE49-F238E27FC236}">
              <a16:creationId xmlns:a16="http://schemas.microsoft.com/office/drawing/2014/main" id="{00000000-0008-0000-0200-00003803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6" name="【庁舎】&#10;一人当たり面積最大値テキスト">
          <a:extLst>
            <a:ext uri="{FF2B5EF4-FFF2-40B4-BE49-F238E27FC236}">
              <a16:creationId xmlns:a16="http://schemas.microsoft.com/office/drawing/2014/main" id="{00000000-0008-0000-0200-00003A03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28" name="【庁舎】&#10;一人当たり面積平均値テキスト">
          <a:extLst>
            <a:ext uri="{FF2B5EF4-FFF2-40B4-BE49-F238E27FC236}">
              <a16:creationId xmlns:a16="http://schemas.microsoft.com/office/drawing/2014/main" id="{00000000-0008-0000-0200-00003C030000}"/>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76019</xdr:rowOff>
    </xdr:from>
    <xdr:to>
      <xdr:col>116</xdr:col>
      <xdr:colOff>114300</xdr:colOff>
      <xdr:row>108</xdr:row>
      <xdr:rowOff>6169</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22110700" y="184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54446</xdr:rowOff>
    </xdr:from>
    <xdr:ext cx="469744" cy="259045"/>
    <xdr:sp macro="" textlink="">
      <xdr:nvSpPr>
        <xdr:cNvPr id="840" name="【庁舎】&#10;一人当たり面積該当値テキスト">
          <a:extLst>
            <a:ext uri="{FF2B5EF4-FFF2-40B4-BE49-F238E27FC236}">
              <a16:creationId xmlns:a16="http://schemas.microsoft.com/office/drawing/2014/main" id="{00000000-0008-0000-0200-000048030000}"/>
            </a:ext>
          </a:extLst>
        </xdr:cNvPr>
        <xdr:cNvSpPr txBox="1"/>
      </xdr:nvSpPr>
      <xdr:spPr>
        <a:xfrm>
          <a:off x="22199600" y="1839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30299</xdr:rowOff>
    </xdr:from>
    <xdr:to>
      <xdr:col>112</xdr:col>
      <xdr:colOff>38100</xdr:colOff>
      <xdr:row>107</xdr:row>
      <xdr:rowOff>131899</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12725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81099</xdr:rowOff>
    </xdr:from>
    <xdr:to>
      <xdr:col>116</xdr:col>
      <xdr:colOff>63500</xdr:colOff>
      <xdr:row>107</xdr:row>
      <xdr:rowOff>126819</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21323300" y="18426249"/>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27032</xdr:rowOff>
    </xdr:from>
    <xdr:to>
      <xdr:col>107</xdr:col>
      <xdr:colOff>101600</xdr:colOff>
      <xdr:row>107</xdr:row>
      <xdr:rowOff>128632</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0383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77832</xdr:rowOff>
    </xdr:from>
    <xdr:to>
      <xdr:col>111</xdr:col>
      <xdr:colOff>177800</xdr:colOff>
      <xdr:row>107</xdr:row>
      <xdr:rowOff>81099</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20434300" y="184229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79284</xdr:rowOff>
    </xdr:from>
    <xdr:to>
      <xdr:col>102</xdr:col>
      <xdr:colOff>165100</xdr:colOff>
      <xdr:row>108</xdr:row>
      <xdr:rowOff>9434</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19494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77832</xdr:rowOff>
    </xdr:from>
    <xdr:to>
      <xdr:col>107</xdr:col>
      <xdr:colOff>50800</xdr:colOff>
      <xdr:row>107</xdr:row>
      <xdr:rowOff>130084</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19545300" y="18422982"/>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87449</xdr:rowOff>
    </xdr:from>
    <xdr:to>
      <xdr:col>98</xdr:col>
      <xdr:colOff>38100</xdr:colOff>
      <xdr:row>109</xdr:row>
      <xdr:rowOff>17599</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8605500" y="186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130084</xdr:rowOff>
    </xdr:from>
    <xdr:to>
      <xdr:col>102</xdr:col>
      <xdr:colOff>114300</xdr:colOff>
      <xdr:row>108</xdr:row>
      <xdr:rowOff>138249</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18656300" y="18475234"/>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49" name="n_1aveValue【庁舎】&#10;一人当たり面積">
          <a:extLst>
            <a:ext uri="{FF2B5EF4-FFF2-40B4-BE49-F238E27FC236}">
              <a16:creationId xmlns:a16="http://schemas.microsoft.com/office/drawing/2014/main" id="{00000000-0008-0000-0200-000051030000}"/>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0" name="n_2aveValue【庁舎】&#10;一人当たり面積">
          <a:extLst>
            <a:ext uri="{FF2B5EF4-FFF2-40B4-BE49-F238E27FC236}">
              <a16:creationId xmlns:a16="http://schemas.microsoft.com/office/drawing/2014/main" id="{00000000-0008-0000-0200-000052030000}"/>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1" name="n_3aveValue【庁舎】&#10;一人当たり面積">
          <a:extLst>
            <a:ext uri="{FF2B5EF4-FFF2-40B4-BE49-F238E27FC236}">
              <a16:creationId xmlns:a16="http://schemas.microsoft.com/office/drawing/2014/main" id="{00000000-0008-0000-0200-00005303000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2" name="n_4aveValue【庁舎】&#10;一人当たり面積">
          <a:extLst>
            <a:ext uri="{FF2B5EF4-FFF2-40B4-BE49-F238E27FC236}">
              <a16:creationId xmlns:a16="http://schemas.microsoft.com/office/drawing/2014/main" id="{00000000-0008-0000-0200-000054030000}"/>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123026</xdr:rowOff>
    </xdr:from>
    <xdr:ext cx="469744" cy="259045"/>
    <xdr:sp macro="" textlink="">
      <xdr:nvSpPr>
        <xdr:cNvPr id="853" name="n_1mainValue【庁舎】&#10;一人当たり面積">
          <a:extLst>
            <a:ext uri="{FF2B5EF4-FFF2-40B4-BE49-F238E27FC236}">
              <a16:creationId xmlns:a16="http://schemas.microsoft.com/office/drawing/2014/main" id="{00000000-0008-0000-0200-000055030000}"/>
            </a:ext>
          </a:extLst>
        </xdr:cNvPr>
        <xdr:cNvSpPr txBox="1"/>
      </xdr:nvSpPr>
      <xdr:spPr>
        <a:xfrm>
          <a:off x="21075727" y="184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119759</xdr:rowOff>
    </xdr:from>
    <xdr:ext cx="469744" cy="259045"/>
    <xdr:sp macro="" textlink="">
      <xdr:nvSpPr>
        <xdr:cNvPr id="854" name="n_2mainValue【庁舎】&#10;一人当たり面積">
          <a:extLst>
            <a:ext uri="{FF2B5EF4-FFF2-40B4-BE49-F238E27FC236}">
              <a16:creationId xmlns:a16="http://schemas.microsoft.com/office/drawing/2014/main" id="{00000000-0008-0000-0200-000056030000}"/>
            </a:ext>
          </a:extLst>
        </xdr:cNvPr>
        <xdr:cNvSpPr txBox="1"/>
      </xdr:nvSpPr>
      <xdr:spPr>
        <a:xfrm>
          <a:off x="20199427"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561</xdr:rowOff>
    </xdr:from>
    <xdr:ext cx="469744" cy="259045"/>
    <xdr:sp macro="" textlink="">
      <xdr:nvSpPr>
        <xdr:cNvPr id="855" name="n_3mainValue【庁舎】&#10;一人当たり面積">
          <a:extLst>
            <a:ext uri="{FF2B5EF4-FFF2-40B4-BE49-F238E27FC236}">
              <a16:creationId xmlns:a16="http://schemas.microsoft.com/office/drawing/2014/main" id="{00000000-0008-0000-0200-000057030000}"/>
            </a:ext>
          </a:extLst>
        </xdr:cNvPr>
        <xdr:cNvSpPr txBox="1"/>
      </xdr:nvSpPr>
      <xdr:spPr>
        <a:xfrm>
          <a:off x="19310427" y="1851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8726</xdr:rowOff>
    </xdr:from>
    <xdr:ext cx="469744" cy="259045"/>
    <xdr:sp macro="" textlink="">
      <xdr:nvSpPr>
        <xdr:cNvPr id="856" name="n_4mainValue【庁舎】&#10;一人当たり面積">
          <a:extLst>
            <a:ext uri="{FF2B5EF4-FFF2-40B4-BE49-F238E27FC236}">
              <a16:creationId xmlns:a16="http://schemas.microsoft.com/office/drawing/2014/main" id="{00000000-0008-0000-0200-000058030000}"/>
            </a:ext>
          </a:extLst>
        </xdr:cNvPr>
        <xdr:cNvSpPr txBox="1"/>
      </xdr:nvSpPr>
      <xdr:spPr>
        <a:xfrm>
          <a:off x="18421427" y="1869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0000000-0008-0000-0200-00005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0000000-0008-0000-0200-00005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すべての施設類型において、有形固定資産減価償却率は類似団体平均や全国平均と比較して極めて低い水準を維持している。</a:t>
          </a:r>
        </a:p>
        <a:p>
          <a:r>
            <a:rPr kumimoji="1" lang="ja-JP" altLang="en-US" sz="1300">
              <a:latin typeface="ＭＳ Ｐゴシック" panose="020B0600070205080204" pitchFamily="50" charset="-128"/>
              <a:ea typeface="ＭＳ Ｐゴシック" panose="020B0600070205080204" pitchFamily="50" charset="-128"/>
            </a:rPr>
            <a:t>昨年度、総合体育館の建設により償却率が劇的に減少した「体育館・プール」については、今年度も償却率</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類似団体内順位</a:t>
          </a:r>
          <a:r>
            <a:rPr kumimoji="1" lang="en-US" altLang="ja-JP" sz="1300">
              <a:latin typeface="ＭＳ Ｐゴシック" panose="020B0600070205080204" pitchFamily="50" charset="-128"/>
              <a:ea typeface="ＭＳ Ｐゴシック" panose="020B0600070205080204" pitchFamily="50" charset="-128"/>
            </a:rPr>
            <a:t>2/93</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63.5</a:t>
          </a:r>
          <a:r>
            <a:rPr kumimoji="1" lang="ja-JP" altLang="en-US" sz="1300">
              <a:latin typeface="ＭＳ Ｐゴシック" panose="020B0600070205080204" pitchFamily="50" charset="-128"/>
              <a:ea typeface="ＭＳ Ｐゴシック" panose="020B0600070205080204" pitchFamily="50" charset="-128"/>
            </a:rPr>
            <a:t>％）と極めて低い水準を維持している。</a:t>
          </a:r>
        </a:p>
        <a:p>
          <a:r>
            <a:rPr kumimoji="1" lang="ja-JP" altLang="en-US" sz="1300">
              <a:latin typeface="ＭＳ Ｐゴシック" panose="020B0600070205080204" pitchFamily="50" charset="-128"/>
              <a:ea typeface="ＭＳ Ｐゴシック" panose="020B0600070205080204" pitchFamily="50" charset="-128"/>
            </a:rPr>
            <a:t>その他の「図書館」（</a:t>
          </a:r>
          <a:r>
            <a:rPr kumimoji="1" lang="en-US" altLang="ja-JP" sz="1300">
              <a:latin typeface="ＭＳ Ｐゴシック" panose="020B0600070205080204" pitchFamily="50" charset="-128"/>
              <a:ea typeface="ＭＳ Ｐゴシック" panose="020B0600070205080204" pitchFamily="50" charset="-128"/>
            </a:rPr>
            <a:t>41.5</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41.0</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49.8</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54.4</a:t>
          </a:r>
          <a:r>
            <a:rPr kumimoji="1" lang="ja-JP" altLang="en-US" sz="1300">
              <a:latin typeface="ＭＳ Ｐゴシック" panose="020B0600070205080204" pitchFamily="50" charset="-128"/>
              <a:ea typeface="ＭＳ Ｐゴシック" panose="020B0600070205080204" pitchFamily="50" charset="-128"/>
            </a:rPr>
            <a:t>％）などの類型についても、類似団体平均を大きく下回る良好な状況を維持しており、全体として健全な施設整備環境が保たれている。今後も個別施設計画等に基づき、予防保全的な観点から計画的な維持管理と適正な施設配置に努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jfile001\file-sv\01_&#32207;&#21209;&#37096;\0104_&#36001;&#25919;&#35506;\013002_&#36001;&#25919;&#20418;\&#20196;&#21644;&#65304;&#24180;&#24230;\1&#12288;&#20104;&#31639;&#12539;&#27770;&#31639;\&#65298;&#12288;&#27770;&#31639;\10%20&#35519;&#26619;&#12539;&#20381;&#38972;&#31561;\260818_&#12304;9&#65295;11&#12294;&#12305;&#20196;&#21644;&#65302;&#24180;&#24230;&#36001;&#25919;&#29366;&#27841;&#36039;&#26009;&#38598;&#12398;&#20316;&#25104;&#12395;&#12388;&#12356;&#12390;&#65288;&#65298;&#22238;&#30446;&#12539;&#22320;&#26041;&#20844;&#20250;&#35336;&#38306;&#20418;&#65289;\03&#12288;&#22238;&#31572;\3_5402_22276_up_6l0pj8ka.xlsx" TargetMode="External"/><Relationship Id="rId1" Type="http://schemas.openxmlformats.org/officeDocument/2006/relationships/externalLinkPath" Target="file:///\\jfile001\file-sv\01_&#32207;&#21209;&#37096;\0104_&#36001;&#25919;&#35506;\013002_&#36001;&#25919;&#20418;\&#20196;&#21644;&#65304;&#24180;&#24230;\1&#12288;&#20104;&#31639;&#12539;&#27770;&#31639;\&#65298;&#12288;&#27770;&#31639;\10%20&#35519;&#26619;&#12539;&#20381;&#38972;&#31561;\260818_&#12304;9&#65295;11&#12294;&#12305;&#20196;&#21644;&#65302;&#24180;&#24230;&#36001;&#25919;&#29366;&#27841;&#36039;&#26009;&#38598;&#12398;&#20316;&#25104;&#12395;&#12388;&#12356;&#12390;&#65288;&#65298;&#22238;&#30446;&#12539;&#22320;&#26041;&#20844;&#20250;&#35336;&#38306;&#20418;&#65289;\03&#12288;&#22238;&#31572;\3_5402_22276_up_6l0pj8k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51270</v>
          </cell>
          <cell r="F3">
            <v>52068</v>
          </cell>
        </row>
        <row r="5">
          <cell r="A5" t="str">
            <v xml:space="preserve"> R03</v>
          </cell>
          <cell r="D5">
            <v>86683</v>
          </cell>
          <cell r="F5">
            <v>47161</v>
          </cell>
        </row>
        <row r="7">
          <cell r="A7" t="str">
            <v xml:space="preserve"> R04</v>
          </cell>
          <cell r="D7">
            <v>101905</v>
          </cell>
          <cell r="F7">
            <v>43423</v>
          </cell>
        </row>
        <row r="9">
          <cell r="A9" t="str">
            <v xml:space="preserve"> R05</v>
          </cell>
          <cell r="D9">
            <v>98492</v>
          </cell>
          <cell r="F9">
            <v>45265</v>
          </cell>
        </row>
        <row r="11">
          <cell r="A11" t="str">
            <v xml:space="preserve"> R06</v>
          </cell>
          <cell r="D11">
            <v>117809</v>
          </cell>
          <cell r="F11">
            <v>54621</v>
          </cell>
        </row>
        <row r="18">
          <cell r="B18" t="str">
            <v>R02</v>
          </cell>
          <cell r="C18" t="str">
            <v>R03</v>
          </cell>
          <cell r="D18" t="str">
            <v>R04</v>
          </cell>
          <cell r="E18" t="str">
            <v>R05</v>
          </cell>
          <cell r="F18" t="str">
            <v>R06</v>
          </cell>
        </row>
        <row r="19">
          <cell r="A19" t="str">
            <v>実質収支額</v>
          </cell>
          <cell r="B19">
            <v>4.54</v>
          </cell>
          <cell r="C19">
            <v>7.08</v>
          </cell>
          <cell r="D19">
            <v>7.42</v>
          </cell>
          <cell r="E19">
            <v>3.15</v>
          </cell>
          <cell r="F19">
            <v>8.86</v>
          </cell>
        </row>
        <row r="20">
          <cell r="A20" t="str">
            <v>財政調整基金残高</v>
          </cell>
          <cell r="B20">
            <v>20.72</v>
          </cell>
          <cell r="C20">
            <v>22.76</v>
          </cell>
          <cell r="D20">
            <v>23.29</v>
          </cell>
          <cell r="E20">
            <v>26.35</v>
          </cell>
          <cell r="F20">
            <v>19.34</v>
          </cell>
        </row>
        <row r="21">
          <cell r="A21" t="str">
            <v>実質単年度収支</v>
          </cell>
          <cell r="B21">
            <v>-1.89</v>
          </cell>
          <cell r="C21">
            <v>6.02</v>
          </cell>
          <cell r="D21">
            <v>4.26</v>
          </cell>
          <cell r="E21">
            <v>-0.39</v>
          </cell>
          <cell r="F21">
            <v>-0.02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菊陽町工業団地造成事業特別会計</v>
          </cell>
          <cell r="B30" t="e">
            <v>#N/A</v>
          </cell>
          <cell r="C30">
            <v>0</v>
          </cell>
          <cell r="D30" t="e">
            <v>#N/A</v>
          </cell>
          <cell r="E30">
            <v>10.130000000000001</v>
          </cell>
          <cell r="F30" t="e">
            <v>#N/A</v>
          </cell>
          <cell r="G30">
            <v>0.25</v>
          </cell>
          <cell r="H30" t="e">
            <v>#N/A</v>
          </cell>
          <cell r="I30">
            <v>0</v>
          </cell>
          <cell r="J30" t="e">
            <v>#N/A</v>
          </cell>
          <cell r="K30">
            <v>0</v>
          </cell>
        </row>
        <row r="31">
          <cell r="A31" t="str">
            <v>菊陽町土地取得特別会計</v>
          </cell>
          <cell r="B31" t="e">
            <v>#N/A</v>
          </cell>
          <cell r="C31">
            <v>0</v>
          </cell>
          <cell r="D31" t="e">
            <v>#N/A</v>
          </cell>
          <cell r="E31">
            <v>0</v>
          </cell>
          <cell r="F31" t="e">
            <v>#N/A</v>
          </cell>
          <cell r="G31">
            <v>0</v>
          </cell>
          <cell r="H31" t="e">
            <v>#N/A</v>
          </cell>
          <cell r="I31">
            <v>0</v>
          </cell>
          <cell r="J31" t="e">
            <v>#N/A</v>
          </cell>
          <cell r="K31">
            <v>0</v>
          </cell>
        </row>
        <row r="32">
          <cell r="A32" t="str">
            <v>菊陽町後期高齢者医療特別会計</v>
          </cell>
          <cell r="B32" t="e">
            <v>#N/A</v>
          </cell>
          <cell r="C32">
            <v>0.12</v>
          </cell>
          <cell r="D32" t="e">
            <v>#N/A</v>
          </cell>
          <cell r="E32">
            <v>0.15</v>
          </cell>
          <cell r="F32" t="e">
            <v>#N/A</v>
          </cell>
          <cell r="G32">
            <v>0.18</v>
          </cell>
          <cell r="H32" t="e">
            <v>#N/A</v>
          </cell>
          <cell r="I32">
            <v>0.17</v>
          </cell>
          <cell r="J32" t="e">
            <v>#N/A</v>
          </cell>
          <cell r="K32">
            <v>0.2</v>
          </cell>
        </row>
        <row r="33">
          <cell r="A33" t="str">
            <v>菊陽町介護保険特別会計</v>
          </cell>
          <cell r="B33" t="e">
            <v>#N/A</v>
          </cell>
          <cell r="C33">
            <v>1.38</v>
          </cell>
          <cell r="D33" t="e">
            <v>#N/A</v>
          </cell>
          <cell r="E33">
            <v>0.47</v>
          </cell>
          <cell r="F33" t="e">
            <v>#N/A</v>
          </cell>
          <cell r="G33">
            <v>0.91</v>
          </cell>
          <cell r="H33" t="e">
            <v>#N/A</v>
          </cell>
          <cell r="I33">
            <v>0.8</v>
          </cell>
          <cell r="J33" t="e">
            <v>#N/A</v>
          </cell>
          <cell r="K33">
            <v>0.56000000000000005</v>
          </cell>
        </row>
        <row r="34">
          <cell r="A34" t="str">
            <v>菊陽町国民健康保険特別会計</v>
          </cell>
          <cell r="B34" t="e">
            <v>#N/A</v>
          </cell>
          <cell r="C34">
            <v>0.22</v>
          </cell>
          <cell r="D34" t="e">
            <v>#N/A</v>
          </cell>
          <cell r="E34">
            <v>0.15</v>
          </cell>
          <cell r="F34" t="e">
            <v>#N/A</v>
          </cell>
          <cell r="G34">
            <v>0.76</v>
          </cell>
          <cell r="H34" t="e">
            <v>#N/A</v>
          </cell>
          <cell r="I34">
            <v>0.95</v>
          </cell>
          <cell r="J34" t="e">
            <v>#N/A</v>
          </cell>
          <cell r="K34">
            <v>1.08</v>
          </cell>
        </row>
        <row r="35">
          <cell r="A35" t="str">
            <v>菊陽町下水道事業会計</v>
          </cell>
          <cell r="B35" t="e">
            <v>#N/A</v>
          </cell>
          <cell r="C35">
            <v>2.39</v>
          </cell>
          <cell r="D35" t="e">
            <v>#N/A</v>
          </cell>
          <cell r="E35">
            <v>2.83</v>
          </cell>
          <cell r="F35" t="e">
            <v>#N/A</v>
          </cell>
          <cell r="G35">
            <v>4.8</v>
          </cell>
          <cell r="H35" t="e">
            <v>#N/A</v>
          </cell>
          <cell r="I35">
            <v>5.19</v>
          </cell>
          <cell r="J35" t="e">
            <v>#N/A</v>
          </cell>
          <cell r="K35">
            <v>8.58</v>
          </cell>
        </row>
        <row r="36">
          <cell r="A36" t="str">
            <v>一般会計</v>
          </cell>
          <cell r="B36" t="e">
            <v>#N/A</v>
          </cell>
          <cell r="C36">
            <v>4.53</v>
          </cell>
          <cell r="D36" t="e">
            <v>#N/A</v>
          </cell>
          <cell r="E36">
            <v>7.08</v>
          </cell>
          <cell r="F36" t="e">
            <v>#N/A</v>
          </cell>
          <cell r="G36">
            <v>7.42</v>
          </cell>
          <cell r="H36" t="e">
            <v>#N/A</v>
          </cell>
          <cell r="I36">
            <v>3.14</v>
          </cell>
          <cell r="J36" t="e">
            <v>#N/A</v>
          </cell>
          <cell r="K36">
            <v>8.85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1116</v>
          </cell>
          <cell r="G42">
            <v>1200</v>
          </cell>
          <cell r="J42">
            <v>1070</v>
          </cell>
          <cell r="M42">
            <v>1055</v>
          </cell>
          <cell r="P42">
            <v>1056</v>
          </cell>
        </row>
        <row r="43">
          <cell r="A43" t="str">
            <v>一時借入金の利子</v>
          </cell>
          <cell r="B43" t="str">
            <v>-</v>
          </cell>
          <cell r="E43" t="str">
            <v>-</v>
          </cell>
          <cell r="H43" t="str">
            <v>-</v>
          </cell>
          <cell r="K43" t="str">
            <v>-</v>
          </cell>
          <cell r="N43" t="str">
            <v>-</v>
          </cell>
        </row>
        <row r="44">
          <cell r="A44" t="str">
            <v>債務負担行為に基づく支出額</v>
          </cell>
          <cell r="B44">
            <v>0</v>
          </cell>
          <cell r="E44">
            <v>0</v>
          </cell>
          <cell r="H44">
            <v>0</v>
          </cell>
          <cell r="K44" t="str">
            <v>-</v>
          </cell>
          <cell r="N44" t="str">
            <v>-</v>
          </cell>
        </row>
        <row r="45">
          <cell r="A45" t="str">
            <v>組合等が起こした地方債の元利償還金に対する負担金等</v>
          </cell>
          <cell r="B45">
            <v>36</v>
          </cell>
          <cell r="E45">
            <v>59</v>
          </cell>
          <cell r="H45">
            <v>67</v>
          </cell>
          <cell r="K45">
            <v>144</v>
          </cell>
          <cell r="N45">
            <v>190</v>
          </cell>
        </row>
        <row r="46">
          <cell r="A46" t="str">
            <v>公営企業債の元利償還金に対する繰入金</v>
          </cell>
          <cell r="B46">
            <v>147</v>
          </cell>
          <cell r="E46">
            <v>146</v>
          </cell>
          <cell r="H46">
            <v>140</v>
          </cell>
          <cell r="K46">
            <v>148</v>
          </cell>
          <cell r="N46">
            <v>143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1387</v>
          </cell>
          <cell r="E49">
            <v>1319</v>
          </cell>
          <cell r="H49">
            <v>1572</v>
          </cell>
          <cell r="K49">
            <v>1482</v>
          </cell>
          <cell r="N49">
            <v>1461</v>
          </cell>
        </row>
        <row r="50">
          <cell r="A50" t="str">
            <v>実質公債費比率の分子</v>
          </cell>
          <cell r="B50" t="e">
            <v>#N/A</v>
          </cell>
          <cell r="C50">
            <v>454</v>
          </cell>
          <cell r="D50" t="e">
            <v>#N/A</v>
          </cell>
          <cell r="E50" t="e">
            <v>#N/A</v>
          </cell>
          <cell r="F50">
            <v>324</v>
          </cell>
          <cell r="G50" t="e">
            <v>#N/A</v>
          </cell>
          <cell r="H50" t="e">
            <v>#N/A</v>
          </cell>
          <cell r="I50">
            <v>709</v>
          </cell>
          <cell r="J50" t="e">
            <v>#N/A</v>
          </cell>
          <cell r="K50" t="e">
            <v>#N/A</v>
          </cell>
          <cell r="L50">
            <v>719</v>
          </cell>
          <cell r="M50" t="e">
            <v>#N/A</v>
          </cell>
          <cell r="N50" t="e">
            <v>#N/A</v>
          </cell>
          <cell r="O50">
            <v>738</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14083</v>
          </cell>
          <cell r="G56">
            <v>13399</v>
          </cell>
          <cell r="J56">
            <v>14368</v>
          </cell>
          <cell r="M56">
            <v>14537</v>
          </cell>
          <cell r="P56">
            <v>14482</v>
          </cell>
        </row>
        <row r="57">
          <cell r="A57" t="str">
            <v>充当可能特定歳入</v>
          </cell>
          <cell r="D57">
            <v>537</v>
          </cell>
          <cell r="G57">
            <v>519</v>
          </cell>
          <cell r="J57">
            <v>379</v>
          </cell>
          <cell r="M57">
            <v>355</v>
          </cell>
          <cell r="P57">
            <v>340</v>
          </cell>
        </row>
        <row r="58">
          <cell r="A58" t="str">
            <v>充当可能基金</v>
          </cell>
          <cell r="D58">
            <v>5410</v>
          </cell>
          <cell r="G58">
            <v>6221</v>
          </cell>
          <cell r="J58">
            <v>6367</v>
          </cell>
          <cell r="M58">
            <v>6386</v>
          </cell>
          <cell r="P58">
            <v>5572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t="str">
            <v>-</v>
          </cell>
          <cell r="E62" t="str">
            <v>-</v>
          </cell>
          <cell r="H62" t="str">
            <v>-</v>
          </cell>
          <cell r="K62" t="str">
            <v>-</v>
          </cell>
          <cell r="N62" t="str">
            <v>-</v>
          </cell>
        </row>
        <row r="63">
          <cell r="A63" t="str">
            <v>組合等負担等見込額</v>
          </cell>
          <cell r="B63">
            <v>2950</v>
          </cell>
          <cell r="E63">
            <v>3548</v>
          </cell>
          <cell r="H63">
            <v>3539</v>
          </cell>
          <cell r="K63">
            <v>3558</v>
          </cell>
          <cell r="N63">
            <v>3464</v>
          </cell>
        </row>
        <row r="64">
          <cell r="A64" t="str">
            <v>公営企業債等繰入見込額</v>
          </cell>
          <cell r="B64">
            <v>1792</v>
          </cell>
          <cell r="E64">
            <v>1632</v>
          </cell>
          <cell r="H64">
            <v>1867</v>
          </cell>
          <cell r="K64">
            <v>1926</v>
          </cell>
          <cell r="N64">
            <v>2085</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16138</v>
          </cell>
          <cell r="E66">
            <v>17038</v>
          </cell>
          <cell r="H66">
            <v>17417</v>
          </cell>
          <cell r="K66">
            <v>17978</v>
          </cell>
          <cell r="N66">
            <v>19699</v>
          </cell>
        </row>
        <row r="67">
          <cell r="A67" t="str">
            <v>将来負担比率の分子</v>
          </cell>
          <cell r="B67" t="e">
            <v>#N/A</v>
          </cell>
          <cell r="C67">
            <v>850</v>
          </cell>
          <cell r="D67" t="e">
            <v>#N/A</v>
          </cell>
          <cell r="E67" t="e">
            <v>#N/A</v>
          </cell>
          <cell r="F67">
            <v>2079</v>
          </cell>
          <cell r="G67" t="e">
            <v>#N/A</v>
          </cell>
          <cell r="H67" t="e">
            <v>#N/A</v>
          </cell>
          <cell r="I67">
            <v>1708</v>
          </cell>
          <cell r="J67" t="e">
            <v>#N/A</v>
          </cell>
          <cell r="K67" t="e">
            <v>#N/A</v>
          </cell>
          <cell r="L67">
            <v>2185</v>
          </cell>
          <cell r="M67" t="e">
            <v>#N/A</v>
          </cell>
          <cell r="N67" t="e">
            <v>#N/A</v>
          </cell>
          <cell r="O67">
            <v>4854</v>
          </cell>
          <cell r="P67" t="e">
            <v>#N/A</v>
          </cell>
        </row>
        <row r="71">
          <cell r="B71" t="str">
            <v>R04</v>
          </cell>
          <cell r="C71" t="str">
            <v>R05</v>
          </cell>
          <cell r="D71" t="str">
            <v>R06</v>
          </cell>
        </row>
        <row r="72">
          <cell r="A72" t="str">
            <v>財政調整基金</v>
          </cell>
          <cell r="B72">
            <v>2216</v>
          </cell>
          <cell r="C72">
            <v>2576</v>
          </cell>
          <cell r="D72">
            <v>1976</v>
          </cell>
        </row>
        <row r="73">
          <cell r="A73" t="str">
            <v>減債基金</v>
          </cell>
          <cell r="B73">
            <v>389</v>
          </cell>
          <cell r="C73">
            <v>389</v>
          </cell>
          <cell r="D73">
            <v>389</v>
          </cell>
        </row>
        <row r="74">
          <cell r="A74" t="str">
            <v>その他特定目的基金</v>
          </cell>
          <cell r="B74">
            <v>3048</v>
          </cell>
          <cell r="C74">
            <v>2768</v>
          </cell>
          <cell r="D74">
            <v>2543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A92BF-09D5-4559-B5FE-CA045B12C11D}">
  <sheetPr>
    <pageSetUpPr fitToPage="1"/>
  </sheetPr>
  <dimension ref="A1:DO56"/>
  <sheetViews>
    <sheetView showGridLines="0" zoomScaleNormal="100" workbookViewId="0"/>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376" t="s">
        <v>15</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40"/>
      <c r="DK1" s="40"/>
      <c r="DL1" s="40"/>
      <c r="DM1" s="40"/>
      <c r="DN1" s="40"/>
      <c r="DO1" s="40"/>
    </row>
    <row r="2" spans="1:119" ht="24" thickBot="1" x14ac:dyDescent="0.25">
      <c r="B2" s="41" t="s">
        <v>16</v>
      </c>
      <c r="C2" s="41"/>
      <c r="D2" s="42"/>
    </row>
    <row r="3" spans="1:119" ht="18.75" customHeight="1" thickBot="1" x14ac:dyDescent="0.25">
      <c r="A3" s="40"/>
      <c r="B3" s="377" t="s">
        <v>17</v>
      </c>
      <c r="C3" s="378"/>
      <c r="D3" s="378"/>
      <c r="E3" s="379"/>
      <c r="F3" s="379"/>
      <c r="G3" s="379"/>
      <c r="H3" s="379"/>
      <c r="I3" s="379"/>
      <c r="J3" s="379"/>
      <c r="K3" s="379"/>
      <c r="L3" s="379" t="s">
        <v>18</v>
      </c>
      <c r="M3" s="379"/>
      <c r="N3" s="379"/>
      <c r="O3" s="379"/>
      <c r="P3" s="379"/>
      <c r="Q3" s="379"/>
      <c r="R3" s="386"/>
      <c r="S3" s="386"/>
      <c r="T3" s="386"/>
      <c r="U3" s="386"/>
      <c r="V3" s="387"/>
      <c r="W3" s="361" t="s">
        <v>19</v>
      </c>
      <c r="X3" s="362"/>
      <c r="Y3" s="362"/>
      <c r="Z3" s="362"/>
      <c r="AA3" s="362"/>
      <c r="AB3" s="378"/>
      <c r="AC3" s="386" t="s">
        <v>20</v>
      </c>
      <c r="AD3" s="362"/>
      <c r="AE3" s="362"/>
      <c r="AF3" s="362"/>
      <c r="AG3" s="362"/>
      <c r="AH3" s="362"/>
      <c r="AI3" s="362"/>
      <c r="AJ3" s="362"/>
      <c r="AK3" s="362"/>
      <c r="AL3" s="363"/>
      <c r="AM3" s="361" t="s">
        <v>21</v>
      </c>
      <c r="AN3" s="362"/>
      <c r="AO3" s="362"/>
      <c r="AP3" s="362"/>
      <c r="AQ3" s="362"/>
      <c r="AR3" s="362"/>
      <c r="AS3" s="362"/>
      <c r="AT3" s="362"/>
      <c r="AU3" s="362"/>
      <c r="AV3" s="362"/>
      <c r="AW3" s="362"/>
      <c r="AX3" s="363"/>
      <c r="AY3" s="398" t="s">
        <v>22</v>
      </c>
      <c r="AZ3" s="399"/>
      <c r="BA3" s="399"/>
      <c r="BB3" s="399"/>
      <c r="BC3" s="399"/>
      <c r="BD3" s="399"/>
      <c r="BE3" s="399"/>
      <c r="BF3" s="399"/>
      <c r="BG3" s="399"/>
      <c r="BH3" s="399"/>
      <c r="BI3" s="399"/>
      <c r="BJ3" s="399"/>
      <c r="BK3" s="399"/>
      <c r="BL3" s="399"/>
      <c r="BM3" s="400"/>
      <c r="BN3" s="361" t="s">
        <v>23</v>
      </c>
      <c r="BO3" s="362"/>
      <c r="BP3" s="362"/>
      <c r="BQ3" s="362"/>
      <c r="BR3" s="362"/>
      <c r="BS3" s="362"/>
      <c r="BT3" s="362"/>
      <c r="BU3" s="363"/>
      <c r="BV3" s="361" t="s">
        <v>24</v>
      </c>
      <c r="BW3" s="362"/>
      <c r="BX3" s="362"/>
      <c r="BY3" s="362"/>
      <c r="BZ3" s="362"/>
      <c r="CA3" s="362"/>
      <c r="CB3" s="362"/>
      <c r="CC3" s="363"/>
      <c r="CD3" s="398" t="s">
        <v>22</v>
      </c>
      <c r="CE3" s="399"/>
      <c r="CF3" s="399"/>
      <c r="CG3" s="399"/>
      <c r="CH3" s="399"/>
      <c r="CI3" s="399"/>
      <c r="CJ3" s="399"/>
      <c r="CK3" s="399"/>
      <c r="CL3" s="399"/>
      <c r="CM3" s="399"/>
      <c r="CN3" s="399"/>
      <c r="CO3" s="399"/>
      <c r="CP3" s="399"/>
      <c r="CQ3" s="399"/>
      <c r="CR3" s="399"/>
      <c r="CS3" s="400"/>
      <c r="CT3" s="361" t="s">
        <v>25</v>
      </c>
      <c r="CU3" s="362"/>
      <c r="CV3" s="362"/>
      <c r="CW3" s="362"/>
      <c r="CX3" s="362"/>
      <c r="CY3" s="362"/>
      <c r="CZ3" s="362"/>
      <c r="DA3" s="363"/>
      <c r="DB3" s="361" t="s">
        <v>26</v>
      </c>
      <c r="DC3" s="362"/>
      <c r="DD3" s="362"/>
      <c r="DE3" s="362"/>
      <c r="DF3" s="362"/>
      <c r="DG3" s="362"/>
      <c r="DH3" s="362"/>
      <c r="DI3" s="363"/>
    </row>
    <row r="4" spans="1:119" ht="18.75" customHeight="1" x14ac:dyDescent="0.2">
      <c r="A4" s="40"/>
      <c r="B4" s="380"/>
      <c r="C4" s="381"/>
      <c r="D4" s="381"/>
      <c r="E4" s="382"/>
      <c r="F4" s="382"/>
      <c r="G4" s="382"/>
      <c r="H4" s="382"/>
      <c r="I4" s="382"/>
      <c r="J4" s="382"/>
      <c r="K4" s="382"/>
      <c r="L4" s="382"/>
      <c r="M4" s="382"/>
      <c r="N4" s="382"/>
      <c r="O4" s="382"/>
      <c r="P4" s="382"/>
      <c r="Q4" s="382"/>
      <c r="R4" s="388"/>
      <c r="S4" s="388"/>
      <c r="T4" s="388"/>
      <c r="U4" s="388"/>
      <c r="V4" s="389"/>
      <c r="W4" s="392"/>
      <c r="X4" s="393"/>
      <c r="Y4" s="393"/>
      <c r="Z4" s="393"/>
      <c r="AA4" s="393"/>
      <c r="AB4" s="381"/>
      <c r="AC4" s="388"/>
      <c r="AD4" s="393"/>
      <c r="AE4" s="393"/>
      <c r="AF4" s="393"/>
      <c r="AG4" s="393"/>
      <c r="AH4" s="393"/>
      <c r="AI4" s="393"/>
      <c r="AJ4" s="393"/>
      <c r="AK4" s="393"/>
      <c r="AL4" s="396"/>
      <c r="AM4" s="394"/>
      <c r="AN4" s="395"/>
      <c r="AO4" s="395"/>
      <c r="AP4" s="395"/>
      <c r="AQ4" s="395"/>
      <c r="AR4" s="395"/>
      <c r="AS4" s="395"/>
      <c r="AT4" s="395"/>
      <c r="AU4" s="395"/>
      <c r="AV4" s="395"/>
      <c r="AW4" s="395"/>
      <c r="AX4" s="397"/>
      <c r="AY4" s="364" t="s">
        <v>27</v>
      </c>
      <c r="AZ4" s="365"/>
      <c r="BA4" s="365"/>
      <c r="BB4" s="365"/>
      <c r="BC4" s="365"/>
      <c r="BD4" s="365"/>
      <c r="BE4" s="365"/>
      <c r="BF4" s="365"/>
      <c r="BG4" s="365"/>
      <c r="BH4" s="365"/>
      <c r="BI4" s="365"/>
      <c r="BJ4" s="365"/>
      <c r="BK4" s="365"/>
      <c r="BL4" s="365"/>
      <c r="BM4" s="366"/>
      <c r="BN4" s="367">
        <v>24332933</v>
      </c>
      <c r="BO4" s="368"/>
      <c r="BP4" s="368"/>
      <c r="BQ4" s="368"/>
      <c r="BR4" s="368"/>
      <c r="BS4" s="368"/>
      <c r="BT4" s="368"/>
      <c r="BU4" s="369"/>
      <c r="BV4" s="367">
        <v>21084254</v>
      </c>
      <c r="BW4" s="368"/>
      <c r="BX4" s="368"/>
      <c r="BY4" s="368"/>
      <c r="BZ4" s="368"/>
      <c r="CA4" s="368"/>
      <c r="CB4" s="368"/>
      <c r="CC4" s="369"/>
      <c r="CD4" s="370" t="s">
        <v>28</v>
      </c>
      <c r="CE4" s="371"/>
      <c r="CF4" s="371"/>
      <c r="CG4" s="371"/>
      <c r="CH4" s="371"/>
      <c r="CI4" s="371"/>
      <c r="CJ4" s="371"/>
      <c r="CK4" s="371"/>
      <c r="CL4" s="371"/>
      <c r="CM4" s="371"/>
      <c r="CN4" s="371"/>
      <c r="CO4" s="371"/>
      <c r="CP4" s="371"/>
      <c r="CQ4" s="371"/>
      <c r="CR4" s="371"/>
      <c r="CS4" s="372"/>
      <c r="CT4" s="373">
        <v>8.9</v>
      </c>
      <c r="CU4" s="374"/>
      <c r="CV4" s="374"/>
      <c r="CW4" s="374"/>
      <c r="CX4" s="374"/>
      <c r="CY4" s="374"/>
      <c r="CZ4" s="374"/>
      <c r="DA4" s="375"/>
      <c r="DB4" s="373">
        <v>3.1</v>
      </c>
      <c r="DC4" s="374"/>
      <c r="DD4" s="374"/>
      <c r="DE4" s="374"/>
      <c r="DF4" s="374"/>
      <c r="DG4" s="374"/>
      <c r="DH4" s="374"/>
      <c r="DI4" s="375"/>
    </row>
    <row r="5" spans="1:119" ht="18.75" customHeight="1" x14ac:dyDescent="0.2">
      <c r="A5" s="40"/>
      <c r="B5" s="383"/>
      <c r="C5" s="384"/>
      <c r="D5" s="384"/>
      <c r="E5" s="385"/>
      <c r="F5" s="385"/>
      <c r="G5" s="385"/>
      <c r="H5" s="385"/>
      <c r="I5" s="385"/>
      <c r="J5" s="385"/>
      <c r="K5" s="385"/>
      <c r="L5" s="385"/>
      <c r="M5" s="385"/>
      <c r="N5" s="385"/>
      <c r="O5" s="385"/>
      <c r="P5" s="385"/>
      <c r="Q5" s="385"/>
      <c r="R5" s="390"/>
      <c r="S5" s="390"/>
      <c r="T5" s="390"/>
      <c r="U5" s="390"/>
      <c r="V5" s="391"/>
      <c r="W5" s="394"/>
      <c r="X5" s="395"/>
      <c r="Y5" s="395"/>
      <c r="Z5" s="395"/>
      <c r="AA5" s="395"/>
      <c r="AB5" s="384"/>
      <c r="AC5" s="390"/>
      <c r="AD5" s="395"/>
      <c r="AE5" s="395"/>
      <c r="AF5" s="395"/>
      <c r="AG5" s="395"/>
      <c r="AH5" s="395"/>
      <c r="AI5" s="395"/>
      <c r="AJ5" s="395"/>
      <c r="AK5" s="395"/>
      <c r="AL5" s="397"/>
      <c r="AM5" s="433" t="s">
        <v>29</v>
      </c>
      <c r="AN5" s="434"/>
      <c r="AO5" s="434"/>
      <c r="AP5" s="434"/>
      <c r="AQ5" s="434"/>
      <c r="AR5" s="434"/>
      <c r="AS5" s="434"/>
      <c r="AT5" s="435"/>
      <c r="AU5" s="436" t="s">
        <v>30</v>
      </c>
      <c r="AV5" s="437"/>
      <c r="AW5" s="437"/>
      <c r="AX5" s="437"/>
      <c r="AY5" s="438" t="s">
        <v>31</v>
      </c>
      <c r="AZ5" s="439"/>
      <c r="BA5" s="439"/>
      <c r="BB5" s="439"/>
      <c r="BC5" s="439"/>
      <c r="BD5" s="439"/>
      <c r="BE5" s="439"/>
      <c r="BF5" s="439"/>
      <c r="BG5" s="439"/>
      <c r="BH5" s="439"/>
      <c r="BI5" s="439"/>
      <c r="BJ5" s="439"/>
      <c r="BK5" s="439"/>
      <c r="BL5" s="439"/>
      <c r="BM5" s="440"/>
      <c r="BN5" s="404">
        <v>23081866</v>
      </c>
      <c r="BO5" s="405"/>
      <c r="BP5" s="405"/>
      <c r="BQ5" s="405"/>
      <c r="BR5" s="405"/>
      <c r="BS5" s="405"/>
      <c r="BT5" s="405"/>
      <c r="BU5" s="406"/>
      <c r="BV5" s="404">
        <v>20359902</v>
      </c>
      <c r="BW5" s="405"/>
      <c r="BX5" s="405"/>
      <c r="BY5" s="405"/>
      <c r="BZ5" s="405"/>
      <c r="CA5" s="405"/>
      <c r="CB5" s="405"/>
      <c r="CC5" s="406"/>
      <c r="CD5" s="407" t="s">
        <v>32</v>
      </c>
      <c r="CE5" s="408"/>
      <c r="CF5" s="408"/>
      <c r="CG5" s="408"/>
      <c r="CH5" s="408"/>
      <c r="CI5" s="408"/>
      <c r="CJ5" s="408"/>
      <c r="CK5" s="408"/>
      <c r="CL5" s="408"/>
      <c r="CM5" s="408"/>
      <c r="CN5" s="408"/>
      <c r="CO5" s="408"/>
      <c r="CP5" s="408"/>
      <c r="CQ5" s="408"/>
      <c r="CR5" s="408"/>
      <c r="CS5" s="409"/>
      <c r="CT5" s="401">
        <v>94.5</v>
      </c>
      <c r="CU5" s="402"/>
      <c r="CV5" s="402"/>
      <c r="CW5" s="402"/>
      <c r="CX5" s="402"/>
      <c r="CY5" s="402"/>
      <c r="CZ5" s="402"/>
      <c r="DA5" s="403"/>
      <c r="DB5" s="401">
        <v>91.8</v>
      </c>
      <c r="DC5" s="402"/>
      <c r="DD5" s="402"/>
      <c r="DE5" s="402"/>
      <c r="DF5" s="402"/>
      <c r="DG5" s="402"/>
      <c r="DH5" s="402"/>
      <c r="DI5" s="403"/>
    </row>
    <row r="6" spans="1:119" ht="18.75" customHeight="1" x14ac:dyDescent="0.2">
      <c r="A6" s="40"/>
      <c r="B6" s="410" t="s">
        <v>33</v>
      </c>
      <c r="C6" s="411"/>
      <c r="D6" s="411"/>
      <c r="E6" s="412"/>
      <c r="F6" s="412"/>
      <c r="G6" s="412"/>
      <c r="H6" s="412"/>
      <c r="I6" s="412"/>
      <c r="J6" s="412"/>
      <c r="K6" s="412"/>
      <c r="L6" s="412" t="s">
        <v>34</v>
      </c>
      <c r="M6" s="412"/>
      <c r="N6" s="412"/>
      <c r="O6" s="412"/>
      <c r="P6" s="412"/>
      <c r="Q6" s="412"/>
      <c r="R6" s="416"/>
      <c r="S6" s="416"/>
      <c r="T6" s="416"/>
      <c r="U6" s="416"/>
      <c r="V6" s="417"/>
      <c r="W6" s="420" t="s">
        <v>35</v>
      </c>
      <c r="X6" s="421"/>
      <c r="Y6" s="421"/>
      <c r="Z6" s="421"/>
      <c r="AA6" s="421"/>
      <c r="AB6" s="411"/>
      <c r="AC6" s="424" t="s">
        <v>36</v>
      </c>
      <c r="AD6" s="425"/>
      <c r="AE6" s="425"/>
      <c r="AF6" s="425"/>
      <c r="AG6" s="425"/>
      <c r="AH6" s="425"/>
      <c r="AI6" s="425"/>
      <c r="AJ6" s="425"/>
      <c r="AK6" s="425"/>
      <c r="AL6" s="426"/>
      <c r="AM6" s="433" t="s">
        <v>37</v>
      </c>
      <c r="AN6" s="434"/>
      <c r="AO6" s="434"/>
      <c r="AP6" s="434"/>
      <c r="AQ6" s="434"/>
      <c r="AR6" s="434"/>
      <c r="AS6" s="434"/>
      <c r="AT6" s="435"/>
      <c r="AU6" s="436" t="s">
        <v>30</v>
      </c>
      <c r="AV6" s="437"/>
      <c r="AW6" s="437"/>
      <c r="AX6" s="437"/>
      <c r="AY6" s="438" t="s">
        <v>38</v>
      </c>
      <c r="AZ6" s="439"/>
      <c r="BA6" s="439"/>
      <c r="BB6" s="439"/>
      <c r="BC6" s="439"/>
      <c r="BD6" s="439"/>
      <c r="BE6" s="439"/>
      <c r="BF6" s="439"/>
      <c r="BG6" s="439"/>
      <c r="BH6" s="439"/>
      <c r="BI6" s="439"/>
      <c r="BJ6" s="439"/>
      <c r="BK6" s="439"/>
      <c r="BL6" s="439"/>
      <c r="BM6" s="440"/>
      <c r="BN6" s="404">
        <v>1251067</v>
      </c>
      <c r="BO6" s="405"/>
      <c r="BP6" s="405"/>
      <c r="BQ6" s="405"/>
      <c r="BR6" s="405"/>
      <c r="BS6" s="405"/>
      <c r="BT6" s="405"/>
      <c r="BU6" s="406"/>
      <c r="BV6" s="404">
        <v>724352</v>
      </c>
      <c r="BW6" s="405"/>
      <c r="BX6" s="405"/>
      <c r="BY6" s="405"/>
      <c r="BZ6" s="405"/>
      <c r="CA6" s="405"/>
      <c r="CB6" s="405"/>
      <c r="CC6" s="406"/>
      <c r="CD6" s="407" t="s">
        <v>39</v>
      </c>
      <c r="CE6" s="408"/>
      <c r="CF6" s="408"/>
      <c r="CG6" s="408"/>
      <c r="CH6" s="408"/>
      <c r="CI6" s="408"/>
      <c r="CJ6" s="408"/>
      <c r="CK6" s="408"/>
      <c r="CL6" s="408"/>
      <c r="CM6" s="408"/>
      <c r="CN6" s="408"/>
      <c r="CO6" s="408"/>
      <c r="CP6" s="408"/>
      <c r="CQ6" s="408"/>
      <c r="CR6" s="408"/>
      <c r="CS6" s="409"/>
      <c r="CT6" s="441">
        <v>94.5</v>
      </c>
      <c r="CU6" s="442"/>
      <c r="CV6" s="442"/>
      <c r="CW6" s="442"/>
      <c r="CX6" s="442"/>
      <c r="CY6" s="442"/>
      <c r="CZ6" s="442"/>
      <c r="DA6" s="443"/>
      <c r="DB6" s="441">
        <v>91.9</v>
      </c>
      <c r="DC6" s="442"/>
      <c r="DD6" s="442"/>
      <c r="DE6" s="442"/>
      <c r="DF6" s="442"/>
      <c r="DG6" s="442"/>
      <c r="DH6" s="442"/>
      <c r="DI6" s="443"/>
    </row>
    <row r="7" spans="1:119" ht="18.75" customHeight="1" x14ac:dyDescent="0.2">
      <c r="A7" s="40"/>
      <c r="B7" s="380"/>
      <c r="C7" s="381"/>
      <c r="D7" s="381"/>
      <c r="E7" s="382"/>
      <c r="F7" s="382"/>
      <c r="G7" s="382"/>
      <c r="H7" s="382"/>
      <c r="I7" s="382"/>
      <c r="J7" s="382"/>
      <c r="K7" s="382"/>
      <c r="L7" s="382"/>
      <c r="M7" s="382"/>
      <c r="N7" s="382"/>
      <c r="O7" s="382"/>
      <c r="P7" s="382"/>
      <c r="Q7" s="382"/>
      <c r="R7" s="388"/>
      <c r="S7" s="388"/>
      <c r="T7" s="388"/>
      <c r="U7" s="388"/>
      <c r="V7" s="389"/>
      <c r="W7" s="392"/>
      <c r="X7" s="393"/>
      <c r="Y7" s="393"/>
      <c r="Z7" s="393"/>
      <c r="AA7" s="393"/>
      <c r="AB7" s="381"/>
      <c r="AC7" s="427"/>
      <c r="AD7" s="428"/>
      <c r="AE7" s="428"/>
      <c r="AF7" s="428"/>
      <c r="AG7" s="428"/>
      <c r="AH7" s="428"/>
      <c r="AI7" s="428"/>
      <c r="AJ7" s="428"/>
      <c r="AK7" s="428"/>
      <c r="AL7" s="429"/>
      <c r="AM7" s="433" t="s">
        <v>40</v>
      </c>
      <c r="AN7" s="434"/>
      <c r="AO7" s="434"/>
      <c r="AP7" s="434"/>
      <c r="AQ7" s="434"/>
      <c r="AR7" s="434"/>
      <c r="AS7" s="434"/>
      <c r="AT7" s="435"/>
      <c r="AU7" s="436" t="s">
        <v>30</v>
      </c>
      <c r="AV7" s="437"/>
      <c r="AW7" s="437"/>
      <c r="AX7" s="437"/>
      <c r="AY7" s="438" t="s">
        <v>41</v>
      </c>
      <c r="AZ7" s="439"/>
      <c r="BA7" s="439"/>
      <c r="BB7" s="439"/>
      <c r="BC7" s="439"/>
      <c r="BD7" s="439"/>
      <c r="BE7" s="439"/>
      <c r="BF7" s="439"/>
      <c r="BG7" s="439"/>
      <c r="BH7" s="439"/>
      <c r="BI7" s="439"/>
      <c r="BJ7" s="439"/>
      <c r="BK7" s="439"/>
      <c r="BL7" s="439"/>
      <c r="BM7" s="440"/>
      <c r="BN7" s="404">
        <v>345805</v>
      </c>
      <c r="BO7" s="405"/>
      <c r="BP7" s="405"/>
      <c r="BQ7" s="405"/>
      <c r="BR7" s="405"/>
      <c r="BS7" s="405"/>
      <c r="BT7" s="405"/>
      <c r="BU7" s="406"/>
      <c r="BV7" s="404">
        <v>416521</v>
      </c>
      <c r="BW7" s="405"/>
      <c r="BX7" s="405"/>
      <c r="BY7" s="405"/>
      <c r="BZ7" s="405"/>
      <c r="CA7" s="405"/>
      <c r="CB7" s="405"/>
      <c r="CC7" s="406"/>
      <c r="CD7" s="407" t="s">
        <v>42</v>
      </c>
      <c r="CE7" s="408"/>
      <c r="CF7" s="408"/>
      <c r="CG7" s="408"/>
      <c r="CH7" s="408"/>
      <c r="CI7" s="408"/>
      <c r="CJ7" s="408"/>
      <c r="CK7" s="408"/>
      <c r="CL7" s="408"/>
      <c r="CM7" s="408"/>
      <c r="CN7" s="408"/>
      <c r="CO7" s="408"/>
      <c r="CP7" s="408"/>
      <c r="CQ7" s="408"/>
      <c r="CR7" s="408"/>
      <c r="CS7" s="409"/>
      <c r="CT7" s="404">
        <v>10217669</v>
      </c>
      <c r="CU7" s="405"/>
      <c r="CV7" s="405"/>
      <c r="CW7" s="405"/>
      <c r="CX7" s="405"/>
      <c r="CY7" s="405"/>
      <c r="CZ7" s="405"/>
      <c r="DA7" s="406"/>
      <c r="DB7" s="404">
        <v>9778199</v>
      </c>
      <c r="DC7" s="405"/>
      <c r="DD7" s="405"/>
      <c r="DE7" s="405"/>
      <c r="DF7" s="405"/>
      <c r="DG7" s="405"/>
      <c r="DH7" s="405"/>
      <c r="DI7" s="406"/>
    </row>
    <row r="8" spans="1:119" ht="18.75" customHeight="1" thickBot="1" x14ac:dyDescent="0.25">
      <c r="A8" s="40"/>
      <c r="B8" s="413"/>
      <c r="C8" s="414"/>
      <c r="D8" s="414"/>
      <c r="E8" s="415"/>
      <c r="F8" s="415"/>
      <c r="G8" s="415"/>
      <c r="H8" s="415"/>
      <c r="I8" s="415"/>
      <c r="J8" s="415"/>
      <c r="K8" s="415"/>
      <c r="L8" s="415"/>
      <c r="M8" s="415"/>
      <c r="N8" s="415"/>
      <c r="O8" s="415"/>
      <c r="P8" s="415"/>
      <c r="Q8" s="415"/>
      <c r="R8" s="418"/>
      <c r="S8" s="418"/>
      <c r="T8" s="418"/>
      <c r="U8" s="418"/>
      <c r="V8" s="419"/>
      <c r="W8" s="422"/>
      <c r="X8" s="423"/>
      <c r="Y8" s="423"/>
      <c r="Z8" s="423"/>
      <c r="AA8" s="423"/>
      <c r="AB8" s="414"/>
      <c r="AC8" s="430"/>
      <c r="AD8" s="431"/>
      <c r="AE8" s="431"/>
      <c r="AF8" s="431"/>
      <c r="AG8" s="431"/>
      <c r="AH8" s="431"/>
      <c r="AI8" s="431"/>
      <c r="AJ8" s="431"/>
      <c r="AK8" s="431"/>
      <c r="AL8" s="432"/>
      <c r="AM8" s="433" t="s">
        <v>43</v>
      </c>
      <c r="AN8" s="434"/>
      <c r="AO8" s="434"/>
      <c r="AP8" s="434"/>
      <c r="AQ8" s="434"/>
      <c r="AR8" s="434"/>
      <c r="AS8" s="434"/>
      <c r="AT8" s="435"/>
      <c r="AU8" s="436" t="s">
        <v>30</v>
      </c>
      <c r="AV8" s="437"/>
      <c r="AW8" s="437"/>
      <c r="AX8" s="437"/>
      <c r="AY8" s="438" t="s">
        <v>44</v>
      </c>
      <c r="AZ8" s="439"/>
      <c r="BA8" s="439"/>
      <c r="BB8" s="439"/>
      <c r="BC8" s="439"/>
      <c r="BD8" s="439"/>
      <c r="BE8" s="439"/>
      <c r="BF8" s="439"/>
      <c r="BG8" s="439"/>
      <c r="BH8" s="439"/>
      <c r="BI8" s="439"/>
      <c r="BJ8" s="439"/>
      <c r="BK8" s="439"/>
      <c r="BL8" s="439"/>
      <c r="BM8" s="440"/>
      <c r="BN8" s="404">
        <v>905262</v>
      </c>
      <c r="BO8" s="405"/>
      <c r="BP8" s="405"/>
      <c r="BQ8" s="405"/>
      <c r="BR8" s="405"/>
      <c r="BS8" s="405"/>
      <c r="BT8" s="405"/>
      <c r="BU8" s="406"/>
      <c r="BV8" s="404">
        <v>307831</v>
      </c>
      <c r="BW8" s="405"/>
      <c r="BX8" s="405"/>
      <c r="BY8" s="405"/>
      <c r="BZ8" s="405"/>
      <c r="CA8" s="405"/>
      <c r="CB8" s="405"/>
      <c r="CC8" s="406"/>
      <c r="CD8" s="407" t="s">
        <v>45</v>
      </c>
      <c r="CE8" s="408"/>
      <c r="CF8" s="408"/>
      <c r="CG8" s="408"/>
      <c r="CH8" s="408"/>
      <c r="CI8" s="408"/>
      <c r="CJ8" s="408"/>
      <c r="CK8" s="408"/>
      <c r="CL8" s="408"/>
      <c r="CM8" s="408"/>
      <c r="CN8" s="408"/>
      <c r="CO8" s="408"/>
      <c r="CP8" s="408"/>
      <c r="CQ8" s="408"/>
      <c r="CR8" s="408"/>
      <c r="CS8" s="409"/>
      <c r="CT8" s="444">
        <v>0.95</v>
      </c>
      <c r="CU8" s="445"/>
      <c r="CV8" s="445"/>
      <c r="CW8" s="445"/>
      <c r="CX8" s="445"/>
      <c r="CY8" s="445"/>
      <c r="CZ8" s="445"/>
      <c r="DA8" s="446"/>
      <c r="DB8" s="444">
        <v>0.94</v>
      </c>
      <c r="DC8" s="445"/>
      <c r="DD8" s="445"/>
      <c r="DE8" s="445"/>
      <c r="DF8" s="445"/>
      <c r="DG8" s="445"/>
      <c r="DH8" s="445"/>
      <c r="DI8" s="446"/>
    </row>
    <row r="9" spans="1:119" ht="18.75" customHeight="1" thickBot="1" x14ac:dyDescent="0.25">
      <c r="A9" s="40"/>
      <c r="B9" s="398" t="s">
        <v>46</v>
      </c>
      <c r="C9" s="399"/>
      <c r="D9" s="399"/>
      <c r="E9" s="399"/>
      <c r="F9" s="399"/>
      <c r="G9" s="399"/>
      <c r="H9" s="399"/>
      <c r="I9" s="399"/>
      <c r="J9" s="399"/>
      <c r="K9" s="447"/>
      <c r="L9" s="448" t="s">
        <v>47</v>
      </c>
      <c r="M9" s="449"/>
      <c r="N9" s="449"/>
      <c r="O9" s="449"/>
      <c r="P9" s="449"/>
      <c r="Q9" s="450"/>
      <c r="R9" s="451">
        <v>43337</v>
      </c>
      <c r="S9" s="452"/>
      <c r="T9" s="452"/>
      <c r="U9" s="452"/>
      <c r="V9" s="453"/>
      <c r="W9" s="361" t="s">
        <v>48</v>
      </c>
      <c r="X9" s="362"/>
      <c r="Y9" s="362"/>
      <c r="Z9" s="362"/>
      <c r="AA9" s="362"/>
      <c r="AB9" s="362"/>
      <c r="AC9" s="362"/>
      <c r="AD9" s="362"/>
      <c r="AE9" s="362"/>
      <c r="AF9" s="362"/>
      <c r="AG9" s="362"/>
      <c r="AH9" s="362"/>
      <c r="AI9" s="362"/>
      <c r="AJ9" s="362"/>
      <c r="AK9" s="362"/>
      <c r="AL9" s="363"/>
      <c r="AM9" s="433" t="s">
        <v>49</v>
      </c>
      <c r="AN9" s="434"/>
      <c r="AO9" s="434"/>
      <c r="AP9" s="434"/>
      <c r="AQ9" s="434"/>
      <c r="AR9" s="434"/>
      <c r="AS9" s="434"/>
      <c r="AT9" s="435"/>
      <c r="AU9" s="436" t="s">
        <v>30</v>
      </c>
      <c r="AV9" s="437"/>
      <c r="AW9" s="437"/>
      <c r="AX9" s="437"/>
      <c r="AY9" s="438" t="s">
        <v>50</v>
      </c>
      <c r="AZ9" s="439"/>
      <c r="BA9" s="439"/>
      <c r="BB9" s="439"/>
      <c r="BC9" s="439"/>
      <c r="BD9" s="439"/>
      <c r="BE9" s="439"/>
      <c r="BF9" s="439"/>
      <c r="BG9" s="439"/>
      <c r="BH9" s="439"/>
      <c r="BI9" s="439"/>
      <c r="BJ9" s="439"/>
      <c r="BK9" s="439"/>
      <c r="BL9" s="439"/>
      <c r="BM9" s="440"/>
      <c r="BN9" s="404">
        <v>597431</v>
      </c>
      <c r="BO9" s="405"/>
      <c r="BP9" s="405"/>
      <c r="BQ9" s="405"/>
      <c r="BR9" s="405"/>
      <c r="BS9" s="405"/>
      <c r="BT9" s="405"/>
      <c r="BU9" s="406"/>
      <c r="BV9" s="404">
        <v>-398489</v>
      </c>
      <c r="BW9" s="405"/>
      <c r="BX9" s="405"/>
      <c r="BY9" s="405"/>
      <c r="BZ9" s="405"/>
      <c r="CA9" s="405"/>
      <c r="CB9" s="405"/>
      <c r="CC9" s="406"/>
      <c r="CD9" s="407" t="s">
        <v>51</v>
      </c>
      <c r="CE9" s="408"/>
      <c r="CF9" s="408"/>
      <c r="CG9" s="408"/>
      <c r="CH9" s="408"/>
      <c r="CI9" s="408"/>
      <c r="CJ9" s="408"/>
      <c r="CK9" s="408"/>
      <c r="CL9" s="408"/>
      <c r="CM9" s="408"/>
      <c r="CN9" s="408"/>
      <c r="CO9" s="408"/>
      <c r="CP9" s="408"/>
      <c r="CQ9" s="408"/>
      <c r="CR9" s="408"/>
      <c r="CS9" s="409"/>
      <c r="CT9" s="401">
        <v>10.7</v>
      </c>
      <c r="CU9" s="402"/>
      <c r="CV9" s="402"/>
      <c r="CW9" s="402"/>
      <c r="CX9" s="402"/>
      <c r="CY9" s="402"/>
      <c r="CZ9" s="402"/>
      <c r="DA9" s="403"/>
      <c r="DB9" s="401">
        <v>11.8</v>
      </c>
      <c r="DC9" s="402"/>
      <c r="DD9" s="402"/>
      <c r="DE9" s="402"/>
      <c r="DF9" s="402"/>
      <c r="DG9" s="402"/>
      <c r="DH9" s="402"/>
      <c r="DI9" s="403"/>
    </row>
    <row r="10" spans="1:119" ht="18.75" customHeight="1" thickBot="1" x14ac:dyDescent="0.25">
      <c r="A10" s="40"/>
      <c r="B10" s="398"/>
      <c r="C10" s="399"/>
      <c r="D10" s="399"/>
      <c r="E10" s="399"/>
      <c r="F10" s="399"/>
      <c r="G10" s="399"/>
      <c r="H10" s="399"/>
      <c r="I10" s="399"/>
      <c r="J10" s="399"/>
      <c r="K10" s="447"/>
      <c r="L10" s="454" t="s">
        <v>52</v>
      </c>
      <c r="M10" s="434"/>
      <c r="N10" s="434"/>
      <c r="O10" s="434"/>
      <c r="P10" s="434"/>
      <c r="Q10" s="435"/>
      <c r="R10" s="455">
        <v>40984</v>
      </c>
      <c r="S10" s="456"/>
      <c r="T10" s="456"/>
      <c r="U10" s="456"/>
      <c r="V10" s="457"/>
      <c r="W10" s="392"/>
      <c r="X10" s="393"/>
      <c r="Y10" s="393"/>
      <c r="Z10" s="393"/>
      <c r="AA10" s="393"/>
      <c r="AB10" s="393"/>
      <c r="AC10" s="393"/>
      <c r="AD10" s="393"/>
      <c r="AE10" s="393"/>
      <c r="AF10" s="393"/>
      <c r="AG10" s="393"/>
      <c r="AH10" s="393"/>
      <c r="AI10" s="393"/>
      <c r="AJ10" s="393"/>
      <c r="AK10" s="393"/>
      <c r="AL10" s="396"/>
      <c r="AM10" s="433" t="s">
        <v>53</v>
      </c>
      <c r="AN10" s="434"/>
      <c r="AO10" s="434"/>
      <c r="AP10" s="434"/>
      <c r="AQ10" s="434"/>
      <c r="AR10" s="434"/>
      <c r="AS10" s="434"/>
      <c r="AT10" s="435"/>
      <c r="AU10" s="436" t="s">
        <v>30</v>
      </c>
      <c r="AV10" s="437"/>
      <c r="AW10" s="437"/>
      <c r="AX10" s="437"/>
      <c r="AY10" s="438" t="s">
        <v>54</v>
      </c>
      <c r="AZ10" s="439"/>
      <c r="BA10" s="439"/>
      <c r="BB10" s="439"/>
      <c r="BC10" s="439"/>
      <c r="BD10" s="439"/>
      <c r="BE10" s="439"/>
      <c r="BF10" s="439"/>
      <c r="BG10" s="439"/>
      <c r="BH10" s="439"/>
      <c r="BI10" s="439"/>
      <c r="BJ10" s="439"/>
      <c r="BK10" s="439"/>
      <c r="BL10" s="439"/>
      <c r="BM10" s="440"/>
      <c r="BN10" s="404">
        <v>210180</v>
      </c>
      <c r="BO10" s="405"/>
      <c r="BP10" s="405"/>
      <c r="BQ10" s="405"/>
      <c r="BR10" s="405"/>
      <c r="BS10" s="405"/>
      <c r="BT10" s="405"/>
      <c r="BU10" s="406"/>
      <c r="BV10" s="404">
        <v>360078</v>
      </c>
      <c r="BW10" s="405"/>
      <c r="BX10" s="405"/>
      <c r="BY10" s="405"/>
      <c r="BZ10" s="405"/>
      <c r="CA10" s="405"/>
      <c r="CB10" s="405"/>
      <c r="CC10" s="406"/>
      <c r="CD10" s="46" t="s">
        <v>55</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98"/>
      <c r="C11" s="399"/>
      <c r="D11" s="399"/>
      <c r="E11" s="399"/>
      <c r="F11" s="399"/>
      <c r="G11" s="399"/>
      <c r="H11" s="399"/>
      <c r="I11" s="399"/>
      <c r="J11" s="399"/>
      <c r="K11" s="447"/>
      <c r="L11" s="458" t="s">
        <v>56</v>
      </c>
      <c r="M11" s="459"/>
      <c r="N11" s="459"/>
      <c r="O11" s="459"/>
      <c r="P11" s="459"/>
      <c r="Q11" s="460"/>
      <c r="R11" s="461" t="s">
        <v>57</v>
      </c>
      <c r="S11" s="462"/>
      <c r="T11" s="462"/>
      <c r="U11" s="462"/>
      <c r="V11" s="463"/>
      <c r="W11" s="392"/>
      <c r="X11" s="393"/>
      <c r="Y11" s="393"/>
      <c r="Z11" s="393"/>
      <c r="AA11" s="393"/>
      <c r="AB11" s="393"/>
      <c r="AC11" s="393"/>
      <c r="AD11" s="393"/>
      <c r="AE11" s="393"/>
      <c r="AF11" s="393"/>
      <c r="AG11" s="393"/>
      <c r="AH11" s="393"/>
      <c r="AI11" s="393"/>
      <c r="AJ11" s="393"/>
      <c r="AK11" s="393"/>
      <c r="AL11" s="396"/>
      <c r="AM11" s="433" t="s">
        <v>58</v>
      </c>
      <c r="AN11" s="434"/>
      <c r="AO11" s="434"/>
      <c r="AP11" s="434"/>
      <c r="AQ11" s="434"/>
      <c r="AR11" s="434"/>
      <c r="AS11" s="434"/>
      <c r="AT11" s="435"/>
      <c r="AU11" s="436" t="s">
        <v>30</v>
      </c>
      <c r="AV11" s="437"/>
      <c r="AW11" s="437"/>
      <c r="AX11" s="437"/>
      <c r="AY11" s="438" t="s">
        <v>59</v>
      </c>
      <c r="AZ11" s="439"/>
      <c r="BA11" s="439"/>
      <c r="BB11" s="439"/>
      <c r="BC11" s="439"/>
      <c r="BD11" s="439"/>
      <c r="BE11" s="439"/>
      <c r="BF11" s="439"/>
      <c r="BG11" s="439"/>
      <c r="BH11" s="439"/>
      <c r="BI11" s="439"/>
      <c r="BJ11" s="439"/>
      <c r="BK11" s="439"/>
      <c r="BL11" s="439"/>
      <c r="BM11" s="440"/>
      <c r="BN11" s="404">
        <v>0</v>
      </c>
      <c r="BO11" s="405"/>
      <c r="BP11" s="405"/>
      <c r="BQ11" s="405"/>
      <c r="BR11" s="405"/>
      <c r="BS11" s="405"/>
      <c r="BT11" s="405"/>
      <c r="BU11" s="406"/>
      <c r="BV11" s="404">
        <v>0</v>
      </c>
      <c r="BW11" s="405"/>
      <c r="BX11" s="405"/>
      <c r="BY11" s="405"/>
      <c r="BZ11" s="405"/>
      <c r="CA11" s="405"/>
      <c r="CB11" s="405"/>
      <c r="CC11" s="406"/>
      <c r="CD11" s="407" t="s">
        <v>60</v>
      </c>
      <c r="CE11" s="408"/>
      <c r="CF11" s="408"/>
      <c r="CG11" s="408"/>
      <c r="CH11" s="408"/>
      <c r="CI11" s="408"/>
      <c r="CJ11" s="408"/>
      <c r="CK11" s="408"/>
      <c r="CL11" s="408"/>
      <c r="CM11" s="408"/>
      <c r="CN11" s="408"/>
      <c r="CO11" s="408"/>
      <c r="CP11" s="408"/>
      <c r="CQ11" s="408"/>
      <c r="CR11" s="408"/>
      <c r="CS11" s="409"/>
      <c r="CT11" s="444" t="s">
        <v>61</v>
      </c>
      <c r="CU11" s="445"/>
      <c r="CV11" s="445"/>
      <c r="CW11" s="445"/>
      <c r="CX11" s="445"/>
      <c r="CY11" s="445"/>
      <c r="CZ11" s="445"/>
      <c r="DA11" s="446"/>
      <c r="DB11" s="444" t="s">
        <v>61</v>
      </c>
      <c r="DC11" s="445"/>
      <c r="DD11" s="445"/>
      <c r="DE11" s="445"/>
      <c r="DF11" s="445"/>
      <c r="DG11" s="445"/>
      <c r="DH11" s="445"/>
      <c r="DI11" s="446"/>
    </row>
    <row r="12" spans="1:119" ht="18.75" customHeight="1" x14ac:dyDescent="0.2">
      <c r="A12" s="40"/>
      <c r="B12" s="464" t="s">
        <v>62</v>
      </c>
      <c r="C12" s="465"/>
      <c r="D12" s="465"/>
      <c r="E12" s="465"/>
      <c r="F12" s="465"/>
      <c r="G12" s="465"/>
      <c r="H12" s="465"/>
      <c r="I12" s="465"/>
      <c r="J12" s="465"/>
      <c r="K12" s="466"/>
      <c r="L12" s="473" t="s">
        <v>63</v>
      </c>
      <c r="M12" s="474"/>
      <c r="N12" s="474"/>
      <c r="O12" s="474"/>
      <c r="P12" s="474"/>
      <c r="Q12" s="475"/>
      <c r="R12" s="476">
        <v>43761</v>
      </c>
      <c r="S12" s="477"/>
      <c r="T12" s="477"/>
      <c r="U12" s="477"/>
      <c r="V12" s="478"/>
      <c r="W12" s="479" t="s">
        <v>22</v>
      </c>
      <c r="X12" s="437"/>
      <c r="Y12" s="437"/>
      <c r="Z12" s="437"/>
      <c r="AA12" s="437"/>
      <c r="AB12" s="480"/>
      <c r="AC12" s="481" t="s">
        <v>64</v>
      </c>
      <c r="AD12" s="482"/>
      <c r="AE12" s="482"/>
      <c r="AF12" s="482"/>
      <c r="AG12" s="483"/>
      <c r="AH12" s="481" t="s">
        <v>65</v>
      </c>
      <c r="AI12" s="482"/>
      <c r="AJ12" s="482"/>
      <c r="AK12" s="482"/>
      <c r="AL12" s="484"/>
      <c r="AM12" s="433" t="s">
        <v>66</v>
      </c>
      <c r="AN12" s="434"/>
      <c r="AO12" s="434"/>
      <c r="AP12" s="434"/>
      <c r="AQ12" s="434"/>
      <c r="AR12" s="434"/>
      <c r="AS12" s="434"/>
      <c r="AT12" s="435"/>
      <c r="AU12" s="436" t="s">
        <v>30</v>
      </c>
      <c r="AV12" s="437"/>
      <c r="AW12" s="437"/>
      <c r="AX12" s="437"/>
      <c r="AY12" s="438" t="s">
        <v>67</v>
      </c>
      <c r="AZ12" s="439"/>
      <c r="BA12" s="439"/>
      <c r="BB12" s="439"/>
      <c r="BC12" s="439"/>
      <c r="BD12" s="439"/>
      <c r="BE12" s="439"/>
      <c r="BF12" s="439"/>
      <c r="BG12" s="439"/>
      <c r="BH12" s="439"/>
      <c r="BI12" s="439"/>
      <c r="BJ12" s="439"/>
      <c r="BK12" s="439"/>
      <c r="BL12" s="439"/>
      <c r="BM12" s="440"/>
      <c r="BN12" s="404">
        <v>810000</v>
      </c>
      <c r="BO12" s="405"/>
      <c r="BP12" s="405"/>
      <c r="BQ12" s="405"/>
      <c r="BR12" s="405"/>
      <c r="BS12" s="405"/>
      <c r="BT12" s="405"/>
      <c r="BU12" s="406"/>
      <c r="BV12" s="404">
        <v>0</v>
      </c>
      <c r="BW12" s="405"/>
      <c r="BX12" s="405"/>
      <c r="BY12" s="405"/>
      <c r="BZ12" s="405"/>
      <c r="CA12" s="405"/>
      <c r="CB12" s="405"/>
      <c r="CC12" s="406"/>
      <c r="CD12" s="407" t="s">
        <v>68</v>
      </c>
      <c r="CE12" s="408"/>
      <c r="CF12" s="408"/>
      <c r="CG12" s="408"/>
      <c r="CH12" s="408"/>
      <c r="CI12" s="408"/>
      <c r="CJ12" s="408"/>
      <c r="CK12" s="408"/>
      <c r="CL12" s="408"/>
      <c r="CM12" s="408"/>
      <c r="CN12" s="408"/>
      <c r="CO12" s="408"/>
      <c r="CP12" s="408"/>
      <c r="CQ12" s="408"/>
      <c r="CR12" s="408"/>
      <c r="CS12" s="409"/>
      <c r="CT12" s="444" t="s">
        <v>61</v>
      </c>
      <c r="CU12" s="445"/>
      <c r="CV12" s="445"/>
      <c r="CW12" s="445"/>
      <c r="CX12" s="445"/>
      <c r="CY12" s="445"/>
      <c r="CZ12" s="445"/>
      <c r="DA12" s="446"/>
      <c r="DB12" s="444" t="s">
        <v>61</v>
      </c>
      <c r="DC12" s="445"/>
      <c r="DD12" s="445"/>
      <c r="DE12" s="445"/>
      <c r="DF12" s="445"/>
      <c r="DG12" s="445"/>
      <c r="DH12" s="445"/>
      <c r="DI12" s="446"/>
    </row>
    <row r="13" spans="1:119" ht="18.75" customHeight="1" x14ac:dyDescent="0.2">
      <c r="A13" s="40"/>
      <c r="B13" s="467"/>
      <c r="C13" s="468"/>
      <c r="D13" s="468"/>
      <c r="E13" s="468"/>
      <c r="F13" s="468"/>
      <c r="G13" s="468"/>
      <c r="H13" s="468"/>
      <c r="I13" s="468"/>
      <c r="J13" s="468"/>
      <c r="K13" s="469"/>
      <c r="L13" s="55"/>
      <c r="M13" s="495" t="s">
        <v>69</v>
      </c>
      <c r="N13" s="496"/>
      <c r="O13" s="496"/>
      <c r="P13" s="496"/>
      <c r="Q13" s="497"/>
      <c r="R13" s="488">
        <v>42729</v>
      </c>
      <c r="S13" s="489"/>
      <c r="T13" s="489"/>
      <c r="U13" s="489"/>
      <c r="V13" s="490"/>
      <c r="W13" s="420" t="s">
        <v>70</v>
      </c>
      <c r="X13" s="421"/>
      <c r="Y13" s="421"/>
      <c r="Z13" s="421"/>
      <c r="AA13" s="421"/>
      <c r="AB13" s="411"/>
      <c r="AC13" s="455">
        <v>875</v>
      </c>
      <c r="AD13" s="456"/>
      <c r="AE13" s="456"/>
      <c r="AF13" s="456"/>
      <c r="AG13" s="498"/>
      <c r="AH13" s="455">
        <v>932</v>
      </c>
      <c r="AI13" s="456"/>
      <c r="AJ13" s="456"/>
      <c r="AK13" s="456"/>
      <c r="AL13" s="457"/>
      <c r="AM13" s="433" t="s">
        <v>71</v>
      </c>
      <c r="AN13" s="434"/>
      <c r="AO13" s="434"/>
      <c r="AP13" s="434"/>
      <c r="AQ13" s="434"/>
      <c r="AR13" s="434"/>
      <c r="AS13" s="434"/>
      <c r="AT13" s="435"/>
      <c r="AU13" s="436" t="s">
        <v>72</v>
      </c>
      <c r="AV13" s="437"/>
      <c r="AW13" s="437"/>
      <c r="AX13" s="437"/>
      <c r="AY13" s="438" t="s">
        <v>73</v>
      </c>
      <c r="AZ13" s="439"/>
      <c r="BA13" s="439"/>
      <c r="BB13" s="439"/>
      <c r="BC13" s="439"/>
      <c r="BD13" s="439"/>
      <c r="BE13" s="439"/>
      <c r="BF13" s="439"/>
      <c r="BG13" s="439"/>
      <c r="BH13" s="439"/>
      <c r="BI13" s="439"/>
      <c r="BJ13" s="439"/>
      <c r="BK13" s="439"/>
      <c r="BL13" s="439"/>
      <c r="BM13" s="440"/>
      <c r="BN13" s="404">
        <v>-2389</v>
      </c>
      <c r="BO13" s="405"/>
      <c r="BP13" s="405"/>
      <c r="BQ13" s="405"/>
      <c r="BR13" s="405"/>
      <c r="BS13" s="405"/>
      <c r="BT13" s="405"/>
      <c r="BU13" s="406"/>
      <c r="BV13" s="404">
        <v>-38411</v>
      </c>
      <c r="BW13" s="405"/>
      <c r="BX13" s="405"/>
      <c r="BY13" s="405"/>
      <c r="BZ13" s="405"/>
      <c r="CA13" s="405"/>
      <c r="CB13" s="405"/>
      <c r="CC13" s="406"/>
      <c r="CD13" s="407" t="s">
        <v>74</v>
      </c>
      <c r="CE13" s="408"/>
      <c r="CF13" s="408"/>
      <c r="CG13" s="408"/>
      <c r="CH13" s="408"/>
      <c r="CI13" s="408"/>
      <c r="CJ13" s="408"/>
      <c r="CK13" s="408"/>
      <c r="CL13" s="408"/>
      <c r="CM13" s="408"/>
      <c r="CN13" s="408"/>
      <c r="CO13" s="408"/>
      <c r="CP13" s="408"/>
      <c r="CQ13" s="408"/>
      <c r="CR13" s="408"/>
      <c r="CS13" s="409"/>
      <c r="CT13" s="401">
        <v>8.1999999999999993</v>
      </c>
      <c r="CU13" s="402"/>
      <c r="CV13" s="402"/>
      <c r="CW13" s="402"/>
      <c r="CX13" s="402"/>
      <c r="CY13" s="402"/>
      <c r="CZ13" s="402"/>
      <c r="DA13" s="403"/>
      <c r="DB13" s="401">
        <v>6.7</v>
      </c>
      <c r="DC13" s="402"/>
      <c r="DD13" s="402"/>
      <c r="DE13" s="402"/>
      <c r="DF13" s="402"/>
      <c r="DG13" s="402"/>
      <c r="DH13" s="402"/>
      <c r="DI13" s="403"/>
    </row>
    <row r="14" spans="1:119" ht="18.75" customHeight="1" thickBot="1" x14ac:dyDescent="0.25">
      <c r="A14" s="40"/>
      <c r="B14" s="467"/>
      <c r="C14" s="468"/>
      <c r="D14" s="468"/>
      <c r="E14" s="468"/>
      <c r="F14" s="468"/>
      <c r="G14" s="468"/>
      <c r="H14" s="468"/>
      <c r="I14" s="468"/>
      <c r="J14" s="468"/>
      <c r="K14" s="469"/>
      <c r="L14" s="485" t="s">
        <v>75</v>
      </c>
      <c r="M14" s="486"/>
      <c r="N14" s="486"/>
      <c r="O14" s="486"/>
      <c r="P14" s="486"/>
      <c r="Q14" s="487"/>
      <c r="R14" s="488">
        <v>43915</v>
      </c>
      <c r="S14" s="489"/>
      <c r="T14" s="489"/>
      <c r="U14" s="489"/>
      <c r="V14" s="490"/>
      <c r="W14" s="394"/>
      <c r="X14" s="395"/>
      <c r="Y14" s="395"/>
      <c r="Z14" s="395"/>
      <c r="AA14" s="395"/>
      <c r="AB14" s="384"/>
      <c r="AC14" s="491">
        <v>4.3</v>
      </c>
      <c r="AD14" s="492"/>
      <c r="AE14" s="492"/>
      <c r="AF14" s="492"/>
      <c r="AG14" s="493"/>
      <c r="AH14" s="491">
        <v>5</v>
      </c>
      <c r="AI14" s="492"/>
      <c r="AJ14" s="492"/>
      <c r="AK14" s="492"/>
      <c r="AL14" s="494"/>
      <c r="AM14" s="433"/>
      <c r="AN14" s="434"/>
      <c r="AO14" s="434"/>
      <c r="AP14" s="434"/>
      <c r="AQ14" s="434"/>
      <c r="AR14" s="434"/>
      <c r="AS14" s="434"/>
      <c r="AT14" s="435"/>
      <c r="AU14" s="436"/>
      <c r="AV14" s="437"/>
      <c r="AW14" s="437"/>
      <c r="AX14" s="437"/>
      <c r="AY14" s="438"/>
      <c r="AZ14" s="439"/>
      <c r="BA14" s="439"/>
      <c r="BB14" s="439"/>
      <c r="BC14" s="439"/>
      <c r="BD14" s="439"/>
      <c r="BE14" s="439"/>
      <c r="BF14" s="439"/>
      <c r="BG14" s="439"/>
      <c r="BH14" s="439"/>
      <c r="BI14" s="439"/>
      <c r="BJ14" s="439"/>
      <c r="BK14" s="439"/>
      <c r="BL14" s="439"/>
      <c r="BM14" s="440"/>
      <c r="BN14" s="404"/>
      <c r="BO14" s="405"/>
      <c r="BP14" s="405"/>
      <c r="BQ14" s="405"/>
      <c r="BR14" s="405"/>
      <c r="BS14" s="405"/>
      <c r="BT14" s="405"/>
      <c r="BU14" s="406"/>
      <c r="BV14" s="404"/>
      <c r="BW14" s="405"/>
      <c r="BX14" s="405"/>
      <c r="BY14" s="405"/>
      <c r="BZ14" s="405"/>
      <c r="CA14" s="405"/>
      <c r="CB14" s="405"/>
      <c r="CC14" s="406"/>
      <c r="CD14" s="499" t="s">
        <v>76</v>
      </c>
      <c r="CE14" s="500"/>
      <c r="CF14" s="500"/>
      <c r="CG14" s="500"/>
      <c r="CH14" s="500"/>
      <c r="CI14" s="500"/>
      <c r="CJ14" s="500"/>
      <c r="CK14" s="500"/>
      <c r="CL14" s="500"/>
      <c r="CM14" s="500"/>
      <c r="CN14" s="500"/>
      <c r="CO14" s="500"/>
      <c r="CP14" s="500"/>
      <c r="CQ14" s="500"/>
      <c r="CR14" s="500"/>
      <c r="CS14" s="501"/>
      <c r="CT14" s="502">
        <v>52.7</v>
      </c>
      <c r="CU14" s="503"/>
      <c r="CV14" s="503"/>
      <c r="CW14" s="503"/>
      <c r="CX14" s="503"/>
      <c r="CY14" s="503"/>
      <c r="CZ14" s="503"/>
      <c r="DA14" s="504"/>
      <c r="DB14" s="502">
        <v>24.9</v>
      </c>
      <c r="DC14" s="503"/>
      <c r="DD14" s="503"/>
      <c r="DE14" s="503"/>
      <c r="DF14" s="503"/>
      <c r="DG14" s="503"/>
      <c r="DH14" s="503"/>
      <c r="DI14" s="504"/>
    </row>
    <row r="15" spans="1:119" ht="18.75" customHeight="1" x14ac:dyDescent="0.2">
      <c r="A15" s="40"/>
      <c r="B15" s="467"/>
      <c r="C15" s="468"/>
      <c r="D15" s="468"/>
      <c r="E15" s="468"/>
      <c r="F15" s="468"/>
      <c r="G15" s="468"/>
      <c r="H15" s="468"/>
      <c r="I15" s="468"/>
      <c r="J15" s="468"/>
      <c r="K15" s="469"/>
      <c r="L15" s="55"/>
      <c r="M15" s="495" t="s">
        <v>69</v>
      </c>
      <c r="N15" s="496"/>
      <c r="O15" s="496"/>
      <c r="P15" s="496"/>
      <c r="Q15" s="497"/>
      <c r="R15" s="488">
        <v>42928</v>
      </c>
      <c r="S15" s="489"/>
      <c r="T15" s="489"/>
      <c r="U15" s="489"/>
      <c r="V15" s="490"/>
      <c r="W15" s="420" t="s">
        <v>77</v>
      </c>
      <c r="X15" s="421"/>
      <c r="Y15" s="421"/>
      <c r="Z15" s="421"/>
      <c r="AA15" s="421"/>
      <c r="AB15" s="411"/>
      <c r="AC15" s="455">
        <v>6452</v>
      </c>
      <c r="AD15" s="456"/>
      <c r="AE15" s="456"/>
      <c r="AF15" s="456"/>
      <c r="AG15" s="498"/>
      <c r="AH15" s="455">
        <v>5765</v>
      </c>
      <c r="AI15" s="456"/>
      <c r="AJ15" s="456"/>
      <c r="AK15" s="456"/>
      <c r="AL15" s="457"/>
      <c r="AM15" s="433"/>
      <c r="AN15" s="434"/>
      <c r="AO15" s="434"/>
      <c r="AP15" s="434"/>
      <c r="AQ15" s="434"/>
      <c r="AR15" s="434"/>
      <c r="AS15" s="434"/>
      <c r="AT15" s="435"/>
      <c r="AU15" s="436"/>
      <c r="AV15" s="437"/>
      <c r="AW15" s="437"/>
      <c r="AX15" s="437"/>
      <c r="AY15" s="364" t="s">
        <v>78</v>
      </c>
      <c r="AZ15" s="365"/>
      <c r="BA15" s="365"/>
      <c r="BB15" s="365"/>
      <c r="BC15" s="365"/>
      <c r="BD15" s="365"/>
      <c r="BE15" s="365"/>
      <c r="BF15" s="365"/>
      <c r="BG15" s="365"/>
      <c r="BH15" s="365"/>
      <c r="BI15" s="365"/>
      <c r="BJ15" s="365"/>
      <c r="BK15" s="365"/>
      <c r="BL15" s="365"/>
      <c r="BM15" s="366"/>
      <c r="BN15" s="367">
        <v>7588885</v>
      </c>
      <c r="BO15" s="368"/>
      <c r="BP15" s="368"/>
      <c r="BQ15" s="368"/>
      <c r="BR15" s="368"/>
      <c r="BS15" s="368"/>
      <c r="BT15" s="368"/>
      <c r="BU15" s="369"/>
      <c r="BV15" s="367">
        <v>7319443</v>
      </c>
      <c r="BW15" s="368"/>
      <c r="BX15" s="368"/>
      <c r="BY15" s="368"/>
      <c r="BZ15" s="368"/>
      <c r="CA15" s="368"/>
      <c r="CB15" s="368"/>
      <c r="CC15" s="369"/>
      <c r="CD15" s="505" t="s">
        <v>79</v>
      </c>
      <c r="CE15" s="506"/>
      <c r="CF15" s="506"/>
      <c r="CG15" s="506"/>
      <c r="CH15" s="506"/>
      <c r="CI15" s="506"/>
      <c r="CJ15" s="506"/>
      <c r="CK15" s="506"/>
      <c r="CL15" s="506"/>
      <c r="CM15" s="506"/>
      <c r="CN15" s="506"/>
      <c r="CO15" s="506"/>
      <c r="CP15" s="506"/>
      <c r="CQ15" s="506"/>
      <c r="CR15" s="506"/>
      <c r="CS15" s="507"/>
      <c r="CT15" s="56"/>
      <c r="CU15" s="57"/>
      <c r="CV15" s="57"/>
      <c r="CW15" s="57"/>
      <c r="CX15" s="57"/>
      <c r="CY15" s="57"/>
      <c r="CZ15" s="57"/>
      <c r="DA15" s="58"/>
      <c r="DB15" s="56"/>
      <c r="DC15" s="57"/>
      <c r="DD15" s="57"/>
      <c r="DE15" s="57"/>
      <c r="DF15" s="57"/>
      <c r="DG15" s="57"/>
      <c r="DH15" s="57"/>
      <c r="DI15" s="58"/>
    </row>
    <row r="16" spans="1:119" ht="18.75" customHeight="1" x14ac:dyDescent="0.2">
      <c r="A16" s="40"/>
      <c r="B16" s="467"/>
      <c r="C16" s="468"/>
      <c r="D16" s="468"/>
      <c r="E16" s="468"/>
      <c r="F16" s="468"/>
      <c r="G16" s="468"/>
      <c r="H16" s="468"/>
      <c r="I16" s="468"/>
      <c r="J16" s="468"/>
      <c r="K16" s="469"/>
      <c r="L16" s="485" t="s">
        <v>80</v>
      </c>
      <c r="M16" s="508"/>
      <c r="N16" s="508"/>
      <c r="O16" s="508"/>
      <c r="P16" s="508"/>
      <c r="Q16" s="509"/>
      <c r="R16" s="510" t="s">
        <v>81</v>
      </c>
      <c r="S16" s="511"/>
      <c r="T16" s="511"/>
      <c r="U16" s="511"/>
      <c r="V16" s="512"/>
      <c r="W16" s="394"/>
      <c r="X16" s="395"/>
      <c r="Y16" s="395"/>
      <c r="Z16" s="395"/>
      <c r="AA16" s="395"/>
      <c r="AB16" s="384"/>
      <c r="AC16" s="491">
        <v>31.5</v>
      </c>
      <c r="AD16" s="492"/>
      <c r="AE16" s="492"/>
      <c r="AF16" s="492"/>
      <c r="AG16" s="493"/>
      <c r="AH16" s="491">
        <v>30.8</v>
      </c>
      <c r="AI16" s="492"/>
      <c r="AJ16" s="492"/>
      <c r="AK16" s="492"/>
      <c r="AL16" s="494"/>
      <c r="AM16" s="433"/>
      <c r="AN16" s="434"/>
      <c r="AO16" s="434"/>
      <c r="AP16" s="434"/>
      <c r="AQ16" s="434"/>
      <c r="AR16" s="434"/>
      <c r="AS16" s="434"/>
      <c r="AT16" s="435"/>
      <c r="AU16" s="436"/>
      <c r="AV16" s="437"/>
      <c r="AW16" s="437"/>
      <c r="AX16" s="437"/>
      <c r="AY16" s="438" t="s">
        <v>82</v>
      </c>
      <c r="AZ16" s="439"/>
      <c r="BA16" s="439"/>
      <c r="BB16" s="439"/>
      <c r="BC16" s="439"/>
      <c r="BD16" s="439"/>
      <c r="BE16" s="439"/>
      <c r="BF16" s="439"/>
      <c r="BG16" s="439"/>
      <c r="BH16" s="439"/>
      <c r="BI16" s="439"/>
      <c r="BJ16" s="439"/>
      <c r="BK16" s="439"/>
      <c r="BL16" s="439"/>
      <c r="BM16" s="440"/>
      <c r="BN16" s="404">
        <v>8072480</v>
      </c>
      <c r="BO16" s="405"/>
      <c r="BP16" s="405"/>
      <c r="BQ16" s="405"/>
      <c r="BR16" s="405"/>
      <c r="BS16" s="405"/>
      <c r="BT16" s="405"/>
      <c r="BU16" s="406"/>
      <c r="BV16" s="404">
        <v>7701943</v>
      </c>
      <c r="BW16" s="405"/>
      <c r="BX16" s="405"/>
      <c r="BY16" s="405"/>
      <c r="BZ16" s="405"/>
      <c r="CA16" s="405"/>
      <c r="CB16" s="405"/>
      <c r="CC16" s="406"/>
      <c r="CD16" s="49"/>
      <c r="CE16" s="518"/>
      <c r="CF16" s="518"/>
      <c r="CG16" s="518"/>
      <c r="CH16" s="518"/>
      <c r="CI16" s="518"/>
      <c r="CJ16" s="518"/>
      <c r="CK16" s="518"/>
      <c r="CL16" s="518"/>
      <c r="CM16" s="518"/>
      <c r="CN16" s="518"/>
      <c r="CO16" s="518"/>
      <c r="CP16" s="518"/>
      <c r="CQ16" s="518"/>
      <c r="CR16" s="518"/>
      <c r="CS16" s="519"/>
      <c r="CT16" s="401"/>
      <c r="CU16" s="402"/>
      <c r="CV16" s="402"/>
      <c r="CW16" s="402"/>
      <c r="CX16" s="402"/>
      <c r="CY16" s="402"/>
      <c r="CZ16" s="402"/>
      <c r="DA16" s="403"/>
      <c r="DB16" s="401"/>
      <c r="DC16" s="402"/>
      <c r="DD16" s="402"/>
      <c r="DE16" s="402"/>
      <c r="DF16" s="402"/>
      <c r="DG16" s="402"/>
      <c r="DH16" s="402"/>
      <c r="DI16" s="403"/>
    </row>
    <row r="17" spans="1:113" ht="18.75" customHeight="1" thickBot="1" x14ac:dyDescent="0.25">
      <c r="A17" s="40"/>
      <c r="B17" s="470"/>
      <c r="C17" s="471"/>
      <c r="D17" s="471"/>
      <c r="E17" s="471"/>
      <c r="F17" s="471"/>
      <c r="G17" s="471"/>
      <c r="H17" s="471"/>
      <c r="I17" s="471"/>
      <c r="J17" s="471"/>
      <c r="K17" s="472"/>
      <c r="L17" s="59"/>
      <c r="M17" s="515" t="s">
        <v>83</v>
      </c>
      <c r="N17" s="516"/>
      <c r="O17" s="516"/>
      <c r="P17" s="516"/>
      <c r="Q17" s="517"/>
      <c r="R17" s="510" t="s">
        <v>84</v>
      </c>
      <c r="S17" s="511"/>
      <c r="T17" s="511"/>
      <c r="U17" s="511"/>
      <c r="V17" s="512"/>
      <c r="W17" s="420" t="s">
        <v>85</v>
      </c>
      <c r="X17" s="421"/>
      <c r="Y17" s="421"/>
      <c r="Z17" s="421"/>
      <c r="AA17" s="421"/>
      <c r="AB17" s="411"/>
      <c r="AC17" s="455">
        <v>13167</v>
      </c>
      <c r="AD17" s="456"/>
      <c r="AE17" s="456"/>
      <c r="AF17" s="456"/>
      <c r="AG17" s="498"/>
      <c r="AH17" s="455">
        <v>12013</v>
      </c>
      <c r="AI17" s="456"/>
      <c r="AJ17" s="456"/>
      <c r="AK17" s="456"/>
      <c r="AL17" s="457"/>
      <c r="AM17" s="433"/>
      <c r="AN17" s="434"/>
      <c r="AO17" s="434"/>
      <c r="AP17" s="434"/>
      <c r="AQ17" s="434"/>
      <c r="AR17" s="434"/>
      <c r="AS17" s="434"/>
      <c r="AT17" s="435"/>
      <c r="AU17" s="436"/>
      <c r="AV17" s="437"/>
      <c r="AW17" s="437"/>
      <c r="AX17" s="437"/>
      <c r="AY17" s="438" t="s">
        <v>86</v>
      </c>
      <c r="AZ17" s="439"/>
      <c r="BA17" s="439"/>
      <c r="BB17" s="439"/>
      <c r="BC17" s="439"/>
      <c r="BD17" s="439"/>
      <c r="BE17" s="439"/>
      <c r="BF17" s="439"/>
      <c r="BG17" s="439"/>
      <c r="BH17" s="439"/>
      <c r="BI17" s="439"/>
      <c r="BJ17" s="439"/>
      <c r="BK17" s="439"/>
      <c r="BL17" s="439"/>
      <c r="BM17" s="440"/>
      <c r="BN17" s="404">
        <v>9716486</v>
      </c>
      <c r="BO17" s="405"/>
      <c r="BP17" s="405"/>
      <c r="BQ17" s="405"/>
      <c r="BR17" s="405"/>
      <c r="BS17" s="405"/>
      <c r="BT17" s="405"/>
      <c r="BU17" s="406"/>
      <c r="BV17" s="404">
        <v>9356921</v>
      </c>
      <c r="BW17" s="405"/>
      <c r="BX17" s="405"/>
      <c r="BY17" s="405"/>
      <c r="BZ17" s="405"/>
      <c r="CA17" s="405"/>
      <c r="CB17" s="405"/>
      <c r="CC17" s="406"/>
      <c r="CD17" s="49"/>
      <c r="CE17" s="518"/>
      <c r="CF17" s="518"/>
      <c r="CG17" s="518"/>
      <c r="CH17" s="518"/>
      <c r="CI17" s="518"/>
      <c r="CJ17" s="518"/>
      <c r="CK17" s="518"/>
      <c r="CL17" s="518"/>
      <c r="CM17" s="518"/>
      <c r="CN17" s="518"/>
      <c r="CO17" s="518"/>
      <c r="CP17" s="518"/>
      <c r="CQ17" s="518"/>
      <c r="CR17" s="518"/>
      <c r="CS17" s="519"/>
      <c r="CT17" s="401"/>
      <c r="CU17" s="402"/>
      <c r="CV17" s="402"/>
      <c r="CW17" s="402"/>
      <c r="CX17" s="402"/>
      <c r="CY17" s="402"/>
      <c r="CZ17" s="402"/>
      <c r="DA17" s="403"/>
      <c r="DB17" s="401"/>
      <c r="DC17" s="402"/>
      <c r="DD17" s="402"/>
      <c r="DE17" s="402"/>
      <c r="DF17" s="402"/>
      <c r="DG17" s="402"/>
      <c r="DH17" s="402"/>
      <c r="DI17" s="403"/>
    </row>
    <row r="18" spans="1:113" ht="18.75" customHeight="1" thickBot="1" x14ac:dyDescent="0.25">
      <c r="A18" s="40"/>
      <c r="B18" s="529" t="s">
        <v>87</v>
      </c>
      <c r="C18" s="447"/>
      <c r="D18" s="447"/>
      <c r="E18" s="530"/>
      <c r="F18" s="530"/>
      <c r="G18" s="530"/>
      <c r="H18" s="530"/>
      <c r="I18" s="530"/>
      <c r="J18" s="530"/>
      <c r="K18" s="530"/>
      <c r="L18" s="531">
        <v>37.46</v>
      </c>
      <c r="M18" s="531"/>
      <c r="N18" s="531"/>
      <c r="O18" s="531"/>
      <c r="P18" s="531"/>
      <c r="Q18" s="531"/>
      <c r="R18" s="532"/>
      <c r="S18" s="532"/>
      <c r="T18" s="532"/>
      <c r="U18" s="532"/>
      <c r="V18" s="533"/>
      <c r="W18" s="422"/>
      <c r="X18" s="423"/>
      <c r="Y18" s="423"/>
      <c r="Z18" s="423"/>
      <c r="AA18" s="423"/>
      <c r="AB18" s="414"/>
      <c r="AC18" s="534">
        <v>64.2</v>
      </c>
      <c r="AD18" s="535"/>
      <c r="AE18" s="535"/>
      <c r="AF18" s="535"/>
      <c r="AG18" s="536"/>
      <c r="AH18" s="534">
        <v>64.2</v>
      </c>
      <c r="AI18" s="535"/>
      <c r="AJ18" s="535"/>
      <c r="AK18" s="535"/>
      <c r="AL18" s="537"/>
      <c r="AM18" s="433"/>
      <c r="AN18" s="434"/>
      <c r="AO18" s="434"/>
      <c r="AP18" s="434"/>
      <c r="AQ18" s="434"/>
      <c r="AR18" s="434"/>
      <c r="AS18" s="434"/>
      <c r="AT18" s="435"/>
      <c r="AU18" s="436"/>
      <c r="AV18" s="437"/>
      <c r="AW18" s="437"/>
      <c r="AX18" s="437"/>
      <c r="AY18" s="438" t="s">
        <v>88</v>
      </c>
      <c r="AZ18" s="439"/>
      <c r="BA18" s="439"/>
      <c r="BB18" s="439"/>
      <c r="BC18" s="439"/>
      <c r="BD18" s="439"/>
      <c r="BE18" s="439"/>
      <c r="BF18" s="439"/>
      <c r="BG18" s="439"/>
      <c r="BH18" s="439"/>
      <c r="BI18" s="439"/>
      <c r="BJ18" s="439"/>
      <c r="BK18" s="439"/>
      <c r="BL18" s="439"/>
      <c r="BM18" s="440"/>
      <c r="BN18" s="404">
        <v>10171328</v>
      </c>
      <c r="BO18" s="405"/>
      <c r="BP18" s="405"/>
      <c r="BQ18" s="405"/>
      <c r="BR18" s="405"/>
      <c r="BS18" s="405"/>
      <c r="BT18" s="405"/>
      <c r="BU18" s="406"/>
      <c r="BV18" s="404">
        <v>8966766</v>
      </c>
      <c r="BW18" s="405"/>
      <c r="BX18" s="405"/>
      <c r="BY18" s="405"/>
      <c r="BZ18" s="405"/>
      <c r="CA18" s="405"/>
      <c r="CB18" s="405"/>
      <c r="CC18" s="406"/>
      <c r="CD18" s="49"/>
      <c r="CE18" s="518"/>
      <c r="CF18" s="518"/>
      <c r="CG18" s="518"/>
      <c r="CH18" s="518"/>
      <c r="CI18" s="518"/>
      <c r="CJ18" s="518"/>
      <c r="CK18" s="518"/>
      <c r="CL18" s="518"/>
      <c r="CM18" s="518"/>
      <c r="CN18" s="518"/>
      <c r="CO18" s="518"/>
      <c r="CP18" s="518"/>
      <c r="CQ18" s="518"/>
      <c r="CR18" s="518"/>
      <c r="CS18" s="519"/>
      <c r="CT18" s="401"/>
      <c r="CU18" s="402"/>
      <c r="CV18" s="402"/>
      <c r="CW18" s="402"/>
      <c r="CX18" s="402"/>
      <c r="CY18" s="402"/>
      <c r="CZ18" s="402"/>
      <c r="DA18" s="403"/>
      <c r="DB18" s="401"/>
      <c r="DC18" s="402"/>
      <c r="DD18" s="402"/>
      <c r="DE18" s="402"/>
      <c r="DF18" s="402"/>
      <c r="DG18" s="402"/>
      <c r="DH18" s="402"/>
      <c r="DI18" s="403"/>
    </row>
    <row r="19" spans="1:113" ht="18.75" customHeight="1" thickBot="1" x14ac:dyDescent="0.25">
      <c r="A19" s="40"/>
      <c r="B19" s="529" t="s">
        <v>89</v>
      </c>
      <c r="C19" s="447"/>
      <c r="D19" s="447"/>
      <c r="E19" s="530"/>
      <c r="F19" s="530"/>
      <c r="G19" s="530"/>
      <c r="H19" s="530"/>
      <c r="I19" s="530"/>
      <c r="J19" s="530"/>
      <c r="K19" s="530"/>
      <c r="L19" s="538">
        <v>1157</v>
      </c>
      <c r="M19" s="538"/>
      <c r="N19" s="538"/>
      <c r="O19" s="538"/>
      <c r="P19" s="538"/>
      <c r="Q19" s="538"/>
      <c r="R19" s="539"/>
      <c r="S19" s="539"/>
      <c r="T19" s="539"/>
      <c r="U19" s="539"/>
      <c r="V19" s="540"/>
      <c r="W19" s="361"/>
      <c r="X19" s="362"/>
      <c r="Y19" s="362"/>
      <c r="Z19" s="362"/>
      <c r="AA19" s="362"/>
      <c r="AB19" s="362"/>
      <c r="AC19" s="513"/>
      <c r="AD19" s="513"/>
      <c r="AE19" s="513"/>
      <c r="AF19" s="513"/>
      <c r="AG19" s="513"/>
      <c r="AH19" s="513"/>
      <c r="AI19" s="513"/>
      <c r="AJ19" s="513"/>
      <c r="AK19" s="513"/>
      <c r="AL19" s="514"/>
      <c r="AM19" s="433"/>
      <c r="AN19" s="434"/>
      <c r="AO19" s="434"/>
      <c r="AP19" s="434"/>
      <c r="AQ19" s="434"/>
      <c r="AR19" s="434"/>
      <c r="AS19" s="434"/>
      <c r="AT19" s="435"/>
      <c r="AU19" s="436"/>
      <c r="AV19" s="437"/>
      <c r="AW19" s="437"/>
      <c r="AX19" s="437"/>
      <c r="AY19" s="438" t="s">
        <v>90</v>
      </c>
      <c r="AZ19" s="439"/>
      <c r="BA19" s="439"/>
      <c r="BB19" s="439"/>
      <c r="BC19" s="439"/>
      <c r="BD19" s="439"/>
      <c r="BE19" s="439"/>
      <c r="BF19" s="439"/>
      <c r="BG19" s="439"/>
      <c r="BH19" s="439"/>
      <c r="BI19" s="439"/>
      <c r="BJ19" s="439"/>
      <c r="BK19" s="439"/>
      <c r="BL19" s="439"/>
      <c r="BM19" s="440"/>
      <c r="BN19" s="404">
        <v>13323057</v>
      </c>
      <c r="BO19" s="405"/>
      <c r="BP19" s="405"/>
      <c r="BQ19" s="405"/>
      <c r="BR19" s="405"/>
      <c r="BS19" s="405"/>
      <c r="BT19" s="405"/>
      <c r="BU19" s="406"/>
      <c r="BV19" s="404">
        <v>12118198</v>
      </c>
      <c r="BW19" s="405"/>
      <c r="BX19" s="405"/>
      <c r="BY19" s="405"/>
      <c r="BZ19" s="405"/>
      <c r="CA19" s="405"/>
      <c r="CB19" s="405"/>
      <c r="CC19" s="406"/>
      <c r="CD19" s="49"/>
      <c r="CE19" s="518"/>
      <c r="CF19" s="518"/>
      <c r="CG19" s="518"/>
      <c r="CH19" s="518"/>
      <c r="CI19" s="518"/>
      <c r="CJ19" s="518"/>
      <c r="CK19" s="518"/>
      <c r="CL19" s="518"/>
      <c r="CM19" s="518"/>
      <c r="CN19" s="518"/>
      <c r="CO19" s="518"/>
      <c r="CP19" s="518"/>
      <c r="CQ19" s="518"/>
      <c r="CR19" s="518"/>
      <c r="CS19" s="519"/>
      <c r="CT19" s="401"/>
      <c r="CU19" s="402"/>
      <c r="CV19" s="402"/>
      <c r="CW19" s="402"/>
      <c r="CX19" s="402"/>
      <c r="CY19" s="402"/>
      <c r="CZ19" s="402"/>
      <c r="DA19" s="403"/>
      <c r="DB19" s="401"/>
      <c r="DC19" s="402"/>
      <c r="DD19" s="402"/>
      <c r="DE19" s="402"/>
      <c r="DF19" s="402"/>
      <c r="DG19" s="402"/>
      <c r="DH19" s="402"/>
      <c r="DI19" s="403"/>
    </row>
    <row r="20" spans="1:113" ht="18.75" customHeight="1" thickBot="1" x14ac:dyDescent="0.25">
      <c r="A20" s="40"/>
      <c r="B20" s="529" t="s">
        <v>91</v>
      </c>
      <c r="C20" s="447"/>
      <c r="D20" s="447"/>
      <c r="E20" s="530"/>
      <c r="F20" s="530"/>
      <c r="G20" s="530"/>
      <c r="H20" s="530"/>
      <c r="I20" s="530"/>
      <c r="J20" s="530"/>
      <c r="K20" s="530"/>
      <c r="L20" s="538">
        <v>17794</v>
      </c>
      <c r="M20" s="538"/>
      <c r="N20" s="538"/>
      <c r="O20" s="538"/>
      <c r="P20" s="538"/>
      <c r="Q20" s="538"/>
      <c r="R20" s="539"/>
      <c r="S20" s="539"/>
      <c r="T20" s="539"/>
      <c r="U20" s="539"/>
      <c r="V20" s="540"/>
      <c r="W20" s="422"/>
      <c r="X20" s="423"/>
      <c r="Y20" s="423"/>
      <c r="Z20" s="423"/>
      <c r="AA20" s="423"/>
      <c r="AB20" s="423"/>
      <c r="AC20" s="541"/>
      <c r="AD20" s="541"/>
      <c r="AE20" s="541"/>
      <c r="AF20" s="541"/>
      <c r="AG20" s="541"/>
      <c r="AH20" s="541"/>
      <c r="AI20" s="541"/>
      <c r="AJ20" s="541"/>
      <c r="AK20" s="541"/>
      <c r="AL20" s="542"/>
      <c r="AM20" s="543"/>
      <c r="AN20" s="459"/>
      <c r="AO20" s="459"/>
      <c r="AP20" s="459"/>
      <c r="AQ20" s="459"/>
      <c r="AR20" s="459"/>
      <c r="AS20" s="459"/>
      <c r="AT20" s="460"/>
      <c r="AU20" s="544"/>
      <c r="AV20" s="545"/>
      <c r="AW20" s="545"/>
      <c r="AX20" s="546"/>
      <c r="AY20" s="438"/>
      <c r="AZ20" s="439"/>
      <c r="BA20" s="439"/>
      <c r="BB20" s="439"/>
      <c r="BC20" s="439"/>
      <c r="BD20" s="439"/>
      <c r="BE20" s="439"/>
      <c r="BF20" s="439"/>
      <c r="BG20" s="439"/>
      <c r="BH20" s="439"/>
      <c r="BI20" s="439"/>
      <c r="BJ20" s="439"/>
      <c r="BK20" s="439"/>
      <c r="BL20" s="439"/>
      <c r="BM20" s="440"/>
      <c r="BN20" s="404"/>
      <c r="BO20" s="405"/>
      <c r="BP20" s="405"/>
      <c r="BQ20" s="405"/>
      <c r="BR20" s="405"/>
      <c r="BS20" s="405"/>
      <c r="BT20" s="405"/>
      <c r="BU20" s="406"/>
      <c r="BV20" s="404"/>
      <c r="BW20" s="405"/>
      <c r="BX20" s="405"/>
      <c r="BY20" s="405"/>
      <c r="BZ20" s="405"/>
      <c r="CA20" s="405"/>
      <c r="CB20" s="405"/>
      <c r="CC20" s="406"/>
      <c r="CD20" s="49"/>
      <c r="CE20" s="518"/>
      <c r="CF20" s="518"/>
      <c r="CG20" s="518"/>
      <c r="CH20" s="518"/>
      <c r="CI20" s="518"/>
      <c r="CJ20" s="518"/>
      <c r="CK20" s="518"/>
      <c r="CL20" s="518"/>
      <c r="CM20" s="518"/>
      <c r="CN20" s="518"/>
      <c r="CO20" s="518"/>
      <c r="CP20" s="518"/>
      <c r="CQ20" s="518"/>
      <c r="CR20" s="518"/>
      <c r="CS20" s="519"/>
      <c r="CT20" s="401"/>
      <c r="CU20" s="402"/>
      <c r="CV20" s="402"/>
      <c r="CW20" s="402"/>
      <c r="CX20" s="402"/>
      <c r="CY20" s="402"/>
      <c r="CZ20" s="402"/>
      <c r="DA20" s="403"/>
      <c r="DB20" s="401"/>
      <c r="DC20" s="402"/>
      <c r="DD20" s="402"/>
      <c r="DE20" s="402"/>
      <c r="DF20" s="402"/>
      <c r="DG20" s="402"/>
      <c r="DH20" s="402"/>
      <c r="DI20" s="403"/>
    </row>
    <row r="21" spans="1:113" ht="18.75" customHeight="1" thickBot="1" x14ac:dyDescent="0.25">
      <c r="A21" s="40"/>
      <c r="B21" s="520" t="s">
        <v>92</v>
      </c>
      <c r="C21" s="521"/>
      <c r="D21" s="521"/>
      <c r="E21" s="521"/>
      <c r="F21" s="521"/>
      <c r="G21" s="521"/>
      <c r="H21" s="521"/>
      <c r="I21" s="521"/>
      <c r="J21" s="521"/>
      <c r="K21" s="521"/>
      <c r="L21" s="521"/>
      <c r="M21" s="521"/>
      <c r="N21" s="521"/>
      <c r="O21" s="521"/>
      <c r="P21" s="521"/>
      <c r="Q21" s="521"/>
      <c r="R21" s="521"/>
      <c r="S21" s="521"/>
      <c r="T21" s="521"/>
      <c r="U21" s="521"/>
      <c r="V21" s="521"/>
      <c r="W21" s="521"/>
      <c r="X21" s="521"/>
      <c r="Y21" s="521"/>
      <c r="Z21" s="521"/>
      <c r="AA21" s="521"/>
      <c r="AB21" s="521"/>
      <c r="AC21" s="521"/>
      <c r="AD21" s="521"/>
      <c r="AE21" s="521"/>
      <c r="AF21" s="521"/>
      <c r="AG21" s="521"/>
      <c r="AH21" s="521"/>
      <c r="AI21" s="521"/>
      <c r="AJ21" s="521"/>
      <c r="AK21" s="521"/>
      <c r="AL21" s="521"/>
      <c r="AM21" s="521"/>
      <c r="AN21" s="521"/>
      <c r="AO21" s="521"/>
      <c r="AP21" s="521"/>
      <c r="AQ21" s="521"/>
      <c r="AR21" s="521"/>
      <c r="AS21" s="521"/>
      <c r="AT21" s="521"/>
      <c r="AU21" s="521"/>
      <c r="AV21" s="521"/>
      <c r="AW21" s="521"/>
      <c r="AX21" s="522"/>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49"/>
      <c r="CE21" s="518"/>
      <c r="CF21" s="518"/>
      <c r="CG21" s="518"/>
      <c r="CH21" s="518"/>
      <c r="CI21" s="518"/>
      <c r="CJ21" s="518"/>
      <c r="CK21" s="518"/>
      <c r="CL21" s="518"/>
      <c r="CM21" s="518"/>
      <c r="CN21" s="518"/>
      <c r="CO21" s="518"/>
      <c r="CP21" s="518"/>
      <c r="CQ21" s="518"/>
      <c r="CR21" s="518"/>
      <c r="CS21" s="519"/>
      <c r="CT21" s="401"/>
      <c r="CU21" s="402"/>
      <c r="CV21" s="402"/>
      <c r="CW21" s="402"/>
      <c r="CX21" s="402"/>
      <c r="CY21" s="402"/>
      <c r="CZ21" s="402"/>
      <c r="DA21" s="403"/>
      <c r="DB21" s="401"/>
      <c r="DC21" s="402"/>
      <c r="DD21" s="402"/>
      <c r="DE21" s="402"/>
      <c r="DF21" s="402"/>
      <c r="DG21" s="402"/>
      <c r="DH21" s="402"/>
      <c r="DI21" s="403"/>
    </row>
    <row r="22" spans="1:113" ht="18.75" customHeight="1" x14ac:dyDescent="0.2">
      <c r="A22" s="40"/>
      <c r="B22" s="574" t="s">
        <v>93</v>
      </c>
      <c r="C22" s="548"/>
      <c r="D22" s="549"/>
      <c r="E22" s="416" t="s">
        <v>22</v>
      </c>
      <c r="F22" s="421"/>
      <c r="G22" s="421"/>
      <c r="H22" s="421"/>
      <c r="I22" s="421"/>
      <c r="J22" s="421"/>
      <c r="K22" s="411"/>
      <c r="L22" s="416" t="s">
        <v>94</v>
      </c>
      <c r="M22" s="421"/>
      <c r="N22" s="421"/>
      <c r="O22" s="421"/>
      <c r="P22" s="411"/>
      <c r="Q22" s="579" t="s">
        <v>95</v>
      </c>
      <c r="R22" s="580"/>
      <c r="S22" s="580"/>
      <c r="T22" s="580"/>
      <c r="U22" s="580"/>
      <c r="V22" s="581"/>
      <c r="W22" s="547" t="s">
        <v>96</v>
      </c>
      <c r="X22" s="548"/>
      <c r="Y22" s="549"/>
      <c r="Z22" s="416" t="s">
        <v>22</v>
      </c>
      <c r="AA22" s="421"/>
      <c r="AB22" s="421"/>
      <c r="AC22" s="421"/>
      <c r="AD22" s="421"/>
      <c r="AE22" s="421"/>
      <c r="AF22" s="421"/>
      <c r="AG22" s="411"/>
      <c r="AH22" s="585" t="s">
        <v>97</v>
      </c>
      <c r="AI22" s="421"/>
      <c r="AJ22" s="421"/>
      <c r="AK22" s="421"/>
      <c r="AL22" s="411"/>
      <c r="AM22" s="585" t="s">
        <v>98</v>
      </c>
      <c r="AN22" s="586"/>
      <c r="AO22" s="586"/>
      <c r="AP22" s="586"/>
      <c r="AQ22" s="586"/>
      <c r="AR22" s="587"/>
      <c r="AS22" s="579" t="s">
        <v>95</v>
      </c>
      <c r="AT22" s="580"/>
      <c r="AU22" s="580"/>
      <c r="AV22" s="580"/>
      <c r="AW22" s="580"/>
      <c r="AX22" s="591"/>
      <c r="AY22" s="364" t="s">
        <v>99</v>
      </c>
      <c r="AZ22" s="365"/>
      <c r="BA22" s="365"/>
      <c r="BB22" s="365"/>
      <c r="BC22" s="365"/>
      <c r="BD22" s="365"/>
      <c r="BE22" s="365"/>
      <c r="BF22" s="365"/>
      <c r="BG22" s="365"/>
      <c r="BH22" s="365"/>
      <c r="BI22" s="365"/>
      <c r="BJ22" s="365"/>
      <c r="BK22" s="365"/>
      <c r="BL22" s="365"/>
      <c r="BM22" s="366"/>
      <c r="BN22" s="367">
        <v>19698755</v>
      </c>
      <c r="BO22" s="368"/>
      <c r="BP22" s="368"/>
      <c r="BQ22" s="368"/>
      <c r="BR22" s="368"/>
      <c r="BS22" s="368"/>
      <c r="BT22" s="368"/>
      <c r="BU22" s="369"/>
      <c r="BV22" s="367">
        <v>17978430</v>
      </c>
      <c r="BW22" s="368"/>
      <c r="BX22" s="368"/>
      <c r="BY22" s="368"/>
      <c r="BZ22" s="368"/>
      <c r="CA22" s="368"/>
      <c r="CB22" s="368"/>
      <c r="CC22" s="369"/>
      <c r="CD22" s="49"/>
      <c r="CE22" s="518"/>
      <c r="CF22" s="518"/>
      <c r="CG22" s="518"/>
      <c r="CH22" s="518"/>
      <c r="CI22" s="518"/>
      <c r="CJ22" s="518"/>
      <c r="CK22" s="518"/>
      <c r="CL22" s="518"/>
      <c r="CM22" s="518"/>
      <c r="CN22" s="518"/>
      <c r="CO22" s="518"/>
      <c r="CP22" s="518"/>
      <c r="CQ22" s="518"/>
      <c r="CR22" s="518"/>
      <c r="CS22" s="519"/>
      <c r="CT22" s="401"/>
      <c r="CU22" s="402"/>
      <c r="CV22" s="402"/>
      <c r="CW22" s="402"/>
      <c r="CX22" s="402"/>
      <c r="CY22" s="402"/>
      <c r="CZ22" s="402"/>
      <c r="DA22" s="403"/>
      <c r="DB22" s="401"/>
      <c r="DC22" s="402"/>
      <c r="DD22" s="402"/>
      <c r="DE22" s="402"/>
      <c r="DF22" s="402"/>
      <c r="DG22" s="402"/>
      <c r="DH22" s="402"/>
      <c r="DI22" s="403"/>
    </row>
    <row r="23" spans="1:113" ht="18.75" customHeight="1" x14ac:dyDescent="0.2">
      <c r="A23" s="40"/>
      <c r="B23" s="575"/>
      <c r="C23" s="551"/>
      <c r="D23" s="552"/>
      <c r="E23" s="390"/>
      <c r="F23" s="395"/>
      <c r="G23" s="395"/>
      <c r="H23" s="395"/>
      <c r="I23" s="395"/>
      <c r="J23" s="395"/>
      <c r="K23" s="384"/>
      <c r="L23" s="390"/>
      <c r="M23" s="395"/>
      <c r="N23" s="395"/>
      <c r="O23" s="395"/>
      <c r="P23" s="384"/>
      <c r="Q23" s="582"/>
      <c r="R23" s="583"/>
      <c r="S23" s="583"/>
      <c r="T23" s="583"/>
      <c r="U23" s="583"/>
      <c r="V23" s="584"/>
      <c r="W23" s="550"/>
      <c r="X23" s="551"/>
      <c r="Y23" s="552"/>
      <c r="Z23" s="390"/>
      <c r="AA23" s="395"/>
      <c r="AB23" s="395"/>
      <c r="AC23" s="395"/>
      <c r="AD23" s="395"/>
      <c r="AE23" s="395"/>
      <c r="AF23" s="395"/>
      <c r="AG23" s="384"/>
      <c r="AH23" s="390"/>
      <c r="AI23" s="395"/>
      <c r="AJ23" s="395"/>
      <c r="AK23" s="395"/>
      <c r="AL23" s="384"/>
      <c r="AM23" s="588"/>
      <c r="AN23" s="589"/>
      <c r="AO23" s="589"/>
      <c r="AP23" s="589"/>
      <c r="AQ23" s="589"/>
      <c r="AR23" s="590"/>
      <c r="AS23" s="582"/>
      <c r="AT23" s="583"/>
      <c r="AU23" s="583"/>
      <c r="AV23" s="583"/>
      <c r="AW23" s="583"/>
      <c r="AX23" s="592"/>
      <c r="AY23" s="438" t="s">
        <v>100</v>
      </c>
      <c r="AZ23" s="439"/>
      <c r="BA23" s="439"/>
      <c r="BB23" s="439"/>
      <c r="BC23" s="439"/>
      <c r="BD23" s="439"/>
      <c r="BE23" s="439"/>
      <c r="BF23" s="439"/>
      <c r="BG23" s="439"/>
      <c r="BH23" s="439"/>
      <c r="BI23" s="439"/>
      <c r="BJ23" s="439"/>
      <c r="BK23" s="439"/>
      <c r="BL23" s="439"/>
      <c r="BM23" s="440"/>
      <c r="BN23" s="404">
        <v>12368571</v>
      </c>
      <c r="BO23" s="405"/>
      <c r="BP23" s="405"/>
      <c r="BQ23" s="405"/>
      <c r="BR23" s="405"/>
      <c r="BS23" s="405"/>
      <c r="BT23" s="405"/>
      <c r="BU23" s="406"/>
      <c r="BV23" s="404">
        <v>12009691</v>
      </c>
      <c r="BW23" s="405"/>
      <c r="BX23" s="405"/>
      <c r="BY23" s="405"/>
      <c r="BZ23" s="405"/>
      <c r="CA23" s="405"/>
      <c r="CB23" s="405"/>
      <c r="CC23" s="406"/>
      <c r="CD23" s="49"/>
      <c r="CE23" s="518"/>
      <c r="CF23" s="518"/>
      <c r="CG23" s="518"/>
      <c r="CH23" s="518"/>
      <c r="CI23" s="518"/>
      <c r="CJ23" s="518"/>
      <c r="CK23" s="518"/>
      <c r="CL23" s="518"/>
      <c r="CM23" s="518"/>
      <c r="CN23" s="518"/>
      <c r="CO23" s="518"/>
      <c r="CP23" s="518"/>
      <c r="CQ23" s="518"/>
      <c r="CR23" s="518"/>
      <c r="CS23" s="519"/>
      <c r="CT23" s="401"/>
      <c r="CU23" s="402"/>
      <c r="CV23" s="402"/>
      <c r="CW23" s="402"/>
      <c r="CX23" s="402"/>
      <c r="CY23" s="402"/>
      <c r="CZ23" s="402"/>
      <c r="DA23" s="403"/>
      <c r="DB23" s="401"/>
      <c r="DC23" s="402"/>
      <c r="DD23" s="402"/>
      <c r="DE23" s="402"/>
      <c r="DF23" s="402"/>
      <c r="DG23" s="402"/>
      <c r="DH23" s="402"/>
      <c r="DI23" s="403"/>
    </row>
    <row r="24" spans="1:113" ht="18.75" customHeight="1" thickBot="1" x14ac:dyDescent="0.25">
      <c r="A24" s="40"/>
      <c r="B24" s="575"/>
      <c r="C24" s="551"/>
      <c r="D24" s="552"/>
      <c r="E24" s="454" t="s">
        <v>101</v>
      </c>
      <c r="F24" s="434"/>
      <c r="G24" s="434"/>
      <c r="H24" s="434"/>
      <c r="I24" s="434"/>
      <c r="J24" s="434"/>
      <c r="K24" s="435"/>
      <c r="L24" s="455">
        <v>1</v>
      </c>
      <c r="M24" s="456"/>
      <c r="N24" s="456"/>
      <c r="O24" s="456"/>
      <c r="P24" s="498"/>
      <c r="Q24" s="455">
        <v>7470</v>
      </c>
      <c r="R24" s="456"/>
      <c r="S24" s="456"/>
      <c r="T24" s="456"/>
      <c r="U24" s="456"/>
      <c r="V24" s="498"/>
      <c r="W24" s="550"/>
      <c r="X24" s="551"/>
      <c r="Y24" s="552"/>
      <c r="Z24" s="454" t="s">
        <v>102</v>
      </c>
      <c r="AA24" s="434"/>
      <c r="AB24" s="434"/>
      <c r="AC24" s="434"/>
      <c r="AD24" s="434"/>
      <c r="AE24" s="434"/>
      <c r="AF24" s="434"/>
      <c r="AG24" s="435"/>
      <c r="AH24" s="455">
        <v>246</v>
      </c>
      <c r="AI24" s="456"/>
      <c r="AJ24" s="456"/>
      <c r="AK24" s="456"/>
      <c r="AL24" s="498"/>
      <c r="AM24" s="455">
        <v>729882</v>
      </c>
      <c r="AN24" s="456"/>
      <c r="AO24" s="456"/>
      <c r="AP24" s="456"/>
      <c r="AQ24" s="456"/>
      <c r="AR24" s="498"/>
      <c r="AS24" s="455">
        <v>2967</v>
      </c>
      <c r="AT24" s="456"/>
      <c r="AU24" s="456"/>
      <c r="AV24" s="456"/>
      <c r="AW24" s="456"/>
      <c r="AX24" s="457"/>
      <c r="AY24" s="523" t="s">
        <v>103</v>
      </c>
      <c r="AZ24" s="524"/>
      <c r="BA24" s="524"/>
      <c r="BB24" s="524"/>
      <c r="BC24" s="524"/>
      <c r="BD24" s="524"/>
      <c r="BE24" s="524"/>
      <c r="BF24" s="524"/>
      <c r="BG24" s="524"/>
      <c r="BH24" s="524"/>
      <c r="BI24" s="524"/>
      <c r="BJ24" s="524"/>
      <c r="BK24" s="524"/>
      <c r="BL24" s="524"/>
      <c r="BM24" s="525"/>
      <c r="BN24" s="404">
        <v>16288162</v>
      </c>
      <c r="BO24" s="405"/>
      <c r="BP24" s="405"/>
      <c r="BQ24" s="405"/>
      <c r="BR24" s="405"/>
      <c r="BS24" s="405"/>
      <c r="BT24" s="405"/>
      <c r="BU24" s="406"/>
      <c r="BV24" s="404">
        <v>14167241</v>
      </c>
      <c r="BW24" s="405"/>
      <c r="BX24" s="405"/>
      <c r="BY24" s="405"/>
      <c r="BZ24" s="405"/>
      <c r="CA24" s="405"/>
      <c r="CB24" s="405"/>
      <c r="CC24" s="406"/>
      <c r="CD24" s="49"/>
      <c r="CE24" s="518"/>
      <c r="CF24" s="518"/>
      <c r="CG24" s="518"/>
      <c r="CH24" s="518"/>
      <c r="CI24" s="518"/>
      <c r="CJ24" s="518"/>
      <c r="CK24" s="518"/>
      <c r="CL24" s="518"/>
      <c r="CM24" s="518"/>
      <c r="CN24" s="518"/>
      <c r="CO24" s="518"/>
      <c r="CP24" s="518"/>
      <c r="CQ24" s="518"/>
      <c r="CR24" s="518"/>
      <c r="CS24" s="519"/>
      <c r="CT24" s="401"/>
      <c r="CU24" s="402"/>
      <c r="CV24" s="402"/>
      <c r="CW24" s="402"/>
      <c r="CX24" s="402"/>
      <c r="CY24" s="402"/>
      <c r="CZ24" s="402"/>
      <c r="DA24" s="403"/>
      <c r="DB24" s="401"/>
      <c r="DC24" s="402"/>
      <c r="DD24" s="402"/>
      <c r="DE24" s="402"/>
      <c r="DF24" s="402"/>
      <c r="DG24" s="402"/>
      <c r="DH24" s="402"/>
      <c r="DI24" s="403"/>
    </row>
    <row r="25" spans="1:113" ht="18.75" customHeight="1" x14ac:dyDescent="0.2">
      <c r="A25" s="40"/>
      <c r="B25" s="575"/>
      <c r="C25" s="551"/>
      <c r="D25" s="552"/>
      <c r="E25" s="454" t="s">
        <v>104</v>
      </c>
      <c r="F25" s="434"/>
      <c r="G25" s="434"/>
      <c r="H25" s="434"/>
      <c r="I25" s="434"/>
      <c r="J25" s="434"/>
      <c r="K25" s="435"/>
      <c r="L25" s="455">
        <v>1</v>
      </c>
      <c r="M25" s="456"/>
      <c r="N25" s="456"/>
      <c r="O25" s="456"/>
      <c r="P25" s="498"/>
      <c r="Q25" s="455">
        <v>5930</v>
      </c>
      <c r="R25" s="456"/>
      <c r="S25" s="456"/>
      <c r="T25" s="456"/>
      <c r="U25" s="456"/>
      <c r="V25" s="498"/>
      <c r="W25" s="550"/>
      <c r="X25" s="551"/>
      <c r="Y25" s="552"/>
      <c r="Z25" s="454" t="s">
        <v>105</v>
      </c>
      <c r="AA25" s="434"/>
      <c r="AB25" s="434"/>
      <c r="AC25" s="434"/>
      <c r="AD25" s="434"/>
      <c r="AE25" s="434"/>
      <c r="AF25" s="434"/>
      <c r="AG25" s="435"/>
      <c r="AH25" s="455" t="s">
        <v>61</v>
      </c>
      <c r="AI25" s="456"/>
      <c r="AJ25" s="456"/>
      <c r="AK25" s="456"/>
      <c r="AL25" s="498"/>
      <c r="AM25" s="455" t="s">
        <v>61</v>
      </c>
      <c r="AN25" s="456"/>
      <c r="AO25" s="456"/>
      <c r="AP25" s="456"/>
      <c r="AQ25" s="456"/>
      <c r="AR25" s="498"/>
      <c r="AS25" s="455" t="s">
        <v>61</v>
      </c>
      <c r="AT25" s="456"/>
      <c r="AU25" s="456"/>
      <c r="AV25" s="456"/>
      <c r="AW25" s="456"/>
      <c r="AX25" s="457"/>
      <c r="AY25" s="364" t="s">
        <v>106</v>
      </c>
      <c r="AZ25" s="365"/>
      <c r="BA25" s="365"/>
      <c r="BB25" s="365"/>
      <c r="BC25" s="365"/>
      <c r="BD25" s="365"/>
      <c r="BE25" s="365"/>
      <c r="BF25" s="365"/>
      <c r="BG25" s="365"/>
      <c r="BH25" s="365"/>
      <c r="BI25" s="365"/>
      <c r="BJ25" s="365"/>
      <c r="BK25" s="365"/>
      <c r="BL25" s="365"/>
      <c r="BM25" s="366"/>
      <c r="BN25" s="367">
        <v>1528092</v>
      </c>
      <c r="BO25" s="368"/>
      <c r="BP25" s="368"/>
      <c r="BQ25" s="368"/>
      <c r="BR25" s="368"/>
      <c r="BS25" s="368"/>
      <c r="BT25" s="368"/>
      <c r="BU25" s="369"/>
      <c r="BV25" s="367">
        <v>7743983</v>
      </c>
      <c r="BW25" s="368"/>
      <c r="BX25" s="368"/>
      <c r="BY25" s="368"/>
      <c r="BZ25" s="368"/>
      <c r="CA25" s="368"/>
      <c r="CB25" s="368"/>
      <c r="CC25" s="369"/>
      <c r="CD25" s="49"/>
      <c r="CE25" s="518"/>
      <c r="CF25" s="518"/>
      <c r="CG25" s="518"/>
      <c r="CH25" s="518"/>
      <c r="CI25" s="518"/>
      <c r="CJ25" s="518"/>
      <c r="CK25" s="518"/>
      <c r="CL25" s="518"/>
      <c r="CM25" s="518"/>
      <c r="CN25" s="518"/>
      <c r="CO25" s="518"/>
      <c r="CP25" s="518"/>
      <c r="CQ25" s="518"/>
      <c r="CR25" s="518"/>
      <c r="CS25" s="519"/>
      <c r="CT25" s="401"/>
      <c r="CU25" s="402"/>
      <c r="CV25" s="402"/>
      <c r="CW25" s="402"/>
      <c r="CX25" s="402"/>
      <c r="CY25" s="402"/>
      <c r="CZ25" s="402"/>
      <c r="DA25" s="403"/>
      <c r="DB25" s="401"/>
      <c r="DC25" s="402"/>
      <c r="DD25" s="402"/>
      <c r="DE25" s="402"/>
      <c r="DF25" s="402"/>
      <c r="DG25" s="402"/>
      <c r="DH25" s="402"/>
      <c r="DI25" s="403"/>
    </row>
    <row r="26" spans="1:113" ht="18.75" customHeight="1" x14ac:dyDescent="0.2">
      <c r="A26" s="40"/>
      <c r="B26" s="575"/>
      <c r="C26" s="551"/>
      <c r="D26" s="552"/>
      <c r="E26" s="454" t="s">
        <v>107</v>
      </c>
      <c r="F26" s="434"/>
      <c r="G26" s="434"/>
      <c r="H26" s="434"/>
      <c r="I26" s="434"/>
      <c r="J26" s="434"/>
      <c r="K26" s="435"/>
      <c r="L26" s="455">
        <v>1</v>
      </c>
      <c r="M26" s="456"/>
      <c r="N26" s="456"/>
      <c r="O26" s="456"/>
      <c r="P26" s="498"/>
      <c r="Q26" s="455">
        <v>5420</v>
      </c>
      <c r="R26" s="456"/>
      <c r="S26" s="456"/>
      <c r="T26" s="456"/>
      <c r="U26" s="456"/>
      <c r="V26" s="498"/>
      <c r="W26" s="550"/>
      <c r="X26" s="551"/>
      <c r="Y26" s="552"/>
      <c r="Z26" s="454" t="s">
        <v>108</v>
      </c>
      <c r="AA26" s="556"/>
      <c r="AB26" s="556"/>
      <c r="AC26" s="556"/>
      <c r="AD26" s="556"/>
      <c r="AE26" s="556"/>
      <c r="AF26" s="556"/>
      <c r="AG26" s="557"/>
      <c r="AH26" s="455">
        <v>21</v>
      </c>
      <c r="AI26" s="456"/>
      <c r="AJ26" s="456"/>
      <c r="AK26" s="456"/>
      <c r="AL26" s="498"/>
      <c r="AM26" s="455">
        <v>54222</v>
      </c>
      <c r="AN26" s="456"/>
      <c r="AO26" s="456"/>
      <c r="AP26" s="456"/>
      <c r="AQ26" s="456"/>
      <c r="AR26" s="498"/>
      <c r="AS26" s="455">
        <v>2582</v>
      </c>
      <c r="AT26" s="456"/>
      <c r="AU26" s="456"/>
      <c r="AV26" s="456"/>
      <c r="AW26" s="456"/>
      <c r="AX26" s="457"/>
      <c r="AY26" s="407" t="s">
        <v>109</v>
      </c>
      <c r="AZ26" s="408"/>
      <c r="BA26" s="408"/>
      <c r="BB26" s="408"/>
      <c r="BC26" s="408"/>
      <c r="BD26" s="408"/>
      <c r="BE26" s="408"/>
      <c r="BF26" s="408"/>
      <c r="BG26" s="408"/>
      <c r="BH26" s="408"/>
      <c r="BI26" s="408"/>
      <c r="BJ26" s="408"/>
      <c r="BK26" s="408"/>
      <c r="BL26" s="408"/>
      <c r="BM26" s="409"/>
      <c r="BN26" s="404" t="s">
        <v>61</v>
      </c>
      <c r="BO26" s="405"/>
      <c r="BP26" s="405"/>
      <c r="BQ26" s="405"/>
      <c r="BR26" s="405"/>
      <c r="BS26" s="405"/>
      <c r="BT26" s="405"/>
      <c r="BU26" s="406"/>
      <c r="BV26" s="404" t="s">
        <v>61</v>
      </c>
      <c r="BW26" s="405"/>
      <c r="BX26" s="405"/>
      <c r="BY26" s="405"/>
      <c r="BZ26" s="405"/>
      <c r="CA26" s="405"/>
      <c r="CB26" s="405"/>
      <c r="CC26" s="406"/>
      <c r="CD26" s="49"/>
      <c r="CE26" s="518"/>
      <c r="CF26" s="518"/>
      <c r="CG26" s="518"/>
      <c r="CH26" s="518"/>
      <c r="CI26" s="518"/>
      <c r="CJ26" s="518"/>
      <c r="CK26" s="518"/>
      <c r="CL26" s="518"/>
      <c r="CM26" s="518"/>
      <c r="CN26" s="518"/>
      <c r="CO26" s="518"/>
      <c r="CP26" s="518"/>
      <c r="CQ26" s="518"/>
      <c r="CR26" s="518"/>
      <c r="CS26" s="519"/>
      <c r="CT26" s="401"/>
      <c r="CU26" s="402"/>
      <c r="CV26" s="402"/>
      <c r="CW26" s="402"/>
      <c r="CX26" s="402"/>
      <c r="CY26" s="402"/>
      <c r="CZ26" s="402"/>
      <c r="DA26" s="403"/>
      <c r="DB26" s="401"/>
      <c r="DC26" s="402"/>
      <c r="DD26" s="402"/>
      <c r="DE26" s="402"/>
      <c r="DF26" s="402"/>
      <c r="DG26" s="402"/>
      <c r="DH26" s="402"/>
      <c r="DI26" s="403"/>
    </row>
    <row r="27" spans="1:113" ht="18.75" customHeight="1" thickBot="1" x14ac:dyDescent="0.25">
      <c r="A27" s="40"/>
      <c r="B27" s="575"/>
      <c r="C27" s="551"/>
      <c r="D27" s="552"/>
      <c r="E27" s="454" t="s">
        <v>110</v>
      </c>
      <c r="F27" s="434"/>
      <c r="G27" s="434"/>
      <c r="H27" s="434"/>
      <c r="I27" s="434"/>
      <c r="J27" s="434"/>
      <c r="K27" s="435"/>
      <c r="L27" s="455">
        <v>1</v>
      </c>
      <c r="M27" s="456"/>
      <c r="N27" s="456"/>
      <c r="O27" s="456"/>
      <c r="P27" s="498"/>
      <c r="Q27" s="455">
        <v>3320</v>
      </c>
      <c r="R27" s="456"/>
      <c r="S27" s="456"/>
      <c r="T27" s="456"/>
      <c r="U27" s="456"/>
      <c r="V27" s="498"/>
      <c r="W27" s="550"/>
      <c r="X27" s="551"/>
      <c r="Y27" s="552"/>
      <c r="Z27" s="454" t="s">
        <v>111</v>
      </c>
      <c r="AA27" s="434"/>
      <c r="AB27" s="434"/>
      <c r="AC27" s="434"/>
      <c r="AD27" s="434"/>
      <c r="AE27" s="434"/>
      <c r="AF27" s="434"/>
      <c r="AG27" s="435"/>
      <c r="AH27" s="455">
        <v>1</v>
      </c>
      <c r="AI27" s="456"/>
      <c r="AJ27" s="456"/>
      <c r="AK27" s="456"/>
      <c r="AL27" s="498"/>
      <c r="AM27" s="455" t="s">
        <v>112</v>
      </c>
      <c r="AN27" s="456"/>
      <c r="AO27" s="456"/>
      <c r="AP27" s="456"/>
      <c r="AQ27" s="456"/>
      <c r="AR27" s="498"/>
      <c r="AS27" s="455" t="s">
        <v>112</v>
      </c>
      <c r="AT27" s="456"/>
      <c r="AU27" s="456"/>
      <c r="AV27" s="456"/>
      <c r="AW27" s="456"/>
      <c r="AX27" s="457"/>
      <c r="AY27" s="499" t="s">
        <v>113</v>
      </c>
      <c r="AZ27" s="500"/>
      <c r="BA27" s="500"/>
      <c r="BB27" s="500"/>
      <c r="BC27" s="500"/>
      <c r="BD27" s="500"/>
      <c r="BE27" s="500"/>
      <c r="BF27" s="500"/>
      <c r="BG27" s="500"/>
      <c r="BH27" s="500"/>
      <c r="BI27" s="500"/>
      <c r="BJ27" s="500"/>
      <c r="BK27" s="500"/>
      <c r="BL27" s="500"/>
      <c r="BM27" s="501"/>
      <c r="BN27" s="526">
        <v>640741</v>
      </c>
      <c r="BO27" s="527"/>
      <c r="BP27" s="527"/>
      <c r="BQ27" s="527"/>
      <c r="BR27" s="527"/>
      <c r="BS27" s="527"/>
      <c r="BT27" s="527"/>
      <c r="BU27" s="528"/>
      <c r="BV27" s="526">
        <v>640730</v>
      </c>
      <c r="BW27" s="527"/>
      <c r="BX27" s="527"/>
      <c r="BY27" s="527"/>
      <c r="BZ27" s="527"/>
      <c r="CA27" s="527"/>
      <c r="CB27" s="527"/>
      <c r="CC27" s="528"/>
      <c r="CD27" s="43"/>
      <c r="CE27" s="518"/>
      <c r="CF27" s="518"/>
      <c r="CG27" s="518"/>
      <c r="CH27" s="518"/>
      <c r="CI27" s="518"/>
      <c r="CJ27" s="518"/>
      <c r="CK27" s="518"/>
      <c r="CL27" s="518"/>
      <c r="CM27" s="518"/>
      <c r="CN27" s="518"/>
      <c r="CO27" s="518"/>
      <c r="CP27" s="518"/>
      <c r="CQ27" s="518"/>
      <c r="CR27" s="518"/>
      <c r="CS27" s="519"/>
      <c r="CT27" s="401"/>
      <c r="CU27" s="402"/>
      <c r="CV27" s="402"/>
      <c r="CW27" s="402"/>
      <c r="CX27" s="402"/>
      <c r="CY27" s="402"/>
      <c r="CZ27" s="402"/>
      <c r="DA27" s="403"/>
      <c r="DB27" s="401"/>
      <c r="DC27" s="402"/>
      <c r="DD27" s="402"/>
      <c r="DE27" s="402"/>
      <c r="DF27" s="402"/>
      <c r="DG27" s="402"/>
      <c r="DH27" s="402"/>
      <c r="DI27" s="403"/>
    </row>
    <row r="28" spans="1:113" ht="18.75" customHeight="1" x14ac:dyDescent="0.2">
      <c r="A28" s="40"/>
      <c r="B28" s="575"/>
      <c r="C28" s="551"/>
      <c r="D28" s="552"/>
      <c r="E28" s="454" t="s">
        <v>114</v>
      </c>
      <c r="F28" s="434"/>
      <c r="G28" s="434"/>
      <c r="H28" s="434"/>
      <c r="I28" s="434"/>
      <c r="J28" s="434"/>
      <c r="K28" s="435"/>
      <c r="L28" s="455">
        <v>1</v>
      </c>
      <c r="M28" s="456"/>
      <c r="N28" s="456"/>
      <c r="O28" s="456"/>
      <c r="P28" s="498"/>
      <c r="Q28" s="455">
        <v>2739</v>
      </c>
      <c r="R28" s="456"/>
      <c r="S28" s="456"/>
      <c r="T28" s="456"/>
      <c r="U28" s="456"/>
      <c r="V28" s="498"/>
      <c r="W28" s="550"/>
      <c r="X28" s="551"/>
      <c r="Y28" s="552"/>
      <c r="Z28" s="454" t="s">
        <v>115</v>
      </c>
      <c r="AA28" s="434"/>
      <c r="AB28" s="434"/>
      <c r="AC28" s="434"/>
      <c r="AD28" s="434"/>
      <c r="AE28" s="434"/>
      <c r="AF28" s="434"/>
      <c r="AG28" s="435"/>
      <c r="AH28" s="455" t="s">
        <v>61</v>
      </c>
      <c r="AI28" s="456"/>
      <c r="AJ28" s="456"/>
      <c r="AK28" s="456"/>
      <c r="AL28" s="498"/>
      <c r="AM28" s="455" t="s">
        <v>61</v>
      </c>
      <c r="AN28" s="456"/>
      <c r="AO28" s="456"/>
      <c r="AP28" s="456"/>
      <c r="AQ28" s="456"/>
      <c r="AR28" s="498"/>
      <c r="AS28" s="455" t="s">
        <v>61</v>
      </c>
      <c r="AT28" s="456"/>
      <c r="AU28" s="456"/>
      <c r="AV28" s="456"/>
      <c r="AW28" s="456"/>
      <c r="AX28" s="457"/>
      <c r="AY28" s="558" t="s">
        <v>116</v>
      </c>
      <c r="AZ28" s="559"/>
      <c r="BA28" s="559"/>
      <c r="BB28" s="560"/>
      <c r="BC28" s="364" t="s">
        <v>117</v>
      </c>
      <c r="BD28" s="365"/>
      <c r="BE28" s="365"/>
      <c r="BF28" s="365"/>
      <c r="BG28" s="365"/>
      <c r="BH28" s="365"/>
      <c r="BI28" s="365"/>
      <c r="BJ28" s="365"/>
      <c r="BK28" s="365"/>
      <c r="BL28" s="365"/>
      <c r="BM28" s="366"/>
      <c r="BN28" s="367">
        <v>1976328</v>
      </c>
      <c r="BO28" s="368"/>
      <c r="BP28" s="368"/>
      <c r="BQ28" s="368"/>
      <c r="BR28" s="368"/>
      <c r="BS28" s="368"/>
      <c r="BT28" s="368"/>
      <c r="BU28" s="369"/>
      <c r="BV28" s="367">
        <v>2576147</v>
      </c>
      <c r="BW28" s="368"/>
      <c r="BX28" s="368"/>
      <c r="BY28" s="368"/>
      <c r="BZ28" s="368"/>
      <c r="CA28" s="368"/>
      <c r="CB28" s="368"/>
      <c r="CC28" s="369"/>
      <c r="CD28" s="49"/>
      <c r="CE28" s="518"/>
      <c r="CF28" s="518"/>
      <c r="CG28" s="518"/>
      <c r="CH28" s="518"/>
      <c r="CI28" s="518"/>
      <c r="CJ28" s="518"/>
      <c r="CK28" s="518"/>
      <c r="CL28" s="518"/>
      <c r="CM28" s="518"/>
      <c r="CN28" s="518"/>
      <c r="CO28" s="518"/>
      <c r="CP28" s="518"/>
      <c r="CQ28" s="518"/>
      <c r="CR28" s="518"/>
      <c r="CS28" s="519"/>
      <c r="CT28" s="401"/>
      <c r="CU28" s="402"/>
      <c r="CV28" s="402"/>
      <c r="CW28" s="402"/>
      <c r="CX28" s="402"/>
      <c r="CY28" s="402"/>
      <c r="CZ28" s="402"/>
      <c r="DA28" s="403"/>
      <c r="DB28" s="401"/>
      <c r="DC28" s="402"/>
      <c r="DD28" s="402"/>
      <c r="DE28" s="402"/>
      <c r="DF28" s="402"/>
      <c r="DG28" s="402"/>
      <c r="DH28" s="402"/>
      <c r="DI28" s="403"/>
    </row>
    <row r="29" spans="1:113" ht="18.75" customHeight="1" x14ac:dyDescent="0.2">
      <c r="A29" s="40"/>
      <c r="B29" s="575"/>
      <c r="C29" s="551"/>
      <c r="D29" s="552"/>
      <c r="E29" s="454" t="s">
        <v>118</v>
      </c>
      <c r="F29" s="434"/>
      <c r="G29" s="434"/>
      <c r="H29" s="434"/>
      <c r="I29" s="434"/>
      <c r="J29" s="434"/>
      <c r="K29" s="435"/>
      <c r="L29" s="455">
        <v>16</v>
      </c>
      <c r="M29" s="456"/>
      <c r="N29" s="456"/>
      <c r="O29" s="456"/>
      <c r="P29" s="498"/>
      <c r="Q29" s="455">
        <v>2490</v>
      </c>
      <c r="R29" s="456"/>
      <c r="S29" s="456"/>
      <c r="T29" s="456"/>
      <c r="U29" s="456"/>
      <c r="V29" s="498"/>
      <c r="W29" s="553"/>
      <c r="X29" s="554"/>
      <c r="Y29" s="555"/>
      <c r="Z29" s="454" t="s">
        <v>119</v>
      </c>
      <c r="AA29" s="434"/>
      <c r="AB29" s="434"/>
      <c r="AC29" s="434"/>
      <c r="AD29" s="434"/>
      <c r="AE29" s="434"/>
      <c r="AF29" s="434"/>
      <c r="AG29" s="435"/>
      <c r="AH29" s="455">
        <v>247</v>
      </c>
      <c r="AI29" s="456"/>
      <c r="AJ29" s="456"/>
      <c r="AK29" s="456"/>
      <c r="AL29" s="498"/>
      <c r="AM29" s="455">
        <v>733594</v>
      </c>
      <c r="AN29" s="456"/>
      <c r="AO29" s="456"/>
      <c r="AP29" s="456"/>
      <c r="AQ29" s="456"/>
      <c r="AR29" s="498"/>
      <c r="AS29" s="455">
        <v>2970</v>
      </c>
      <c r="AT29" s="456"/>
      <c r="AU29" s="456"/>
      <c r="AV29" s="456"/>
      <c r="AW29" s="456"/>
      <c r="AX29" s="457"/>
      <c r="AY29" s="561"/>
      <c r="AZ29" s="562"/>
      <c r="BA29" s="562"/>
      <c r="BB29" s="563"/>
      <c r="BC29" s="438" t="s">
        <v>120</v>
      </c>
      <c r="BD29" s="439"/>
      <c r="BE29" s="439"/>
      <c r="BF29" s="439"/>
      <c r="BG29" s="439"/>
      <c r="BH29" s="439"/>
      <c r="BI29" s="439"/>
      <c r="BJ29" s="439"/>
      <c r="BK29" s="439"/>
      <c r="BL29" s="439"/>
      <c r="BM29" s="440"/>
      <c r="BN29" s="404">
        <v>388915</v>
      </c>
      <c r="BO29" s="405"/>
      <c r="BP29" s="405"/>
      <c r="BQ29" s="405"/>
      <c r="BR29" s="405"/>
      <c r="BS29" s="405"/>
      <c r="BT29" s="405"/>
      <c r="BU29" s="406"/>
      <c r="BV29" s="404">
        <v>388864</v>
      </c>
      <c r="BW29" s="405"/>
      <c r="BX29" s="405"/>
      <c r="BY29" s="405"/>
      <c r="BZ29" s="405"/>
      <c r="CA29" s="405"/>
      <c r="CB29" s="405"/>
      <c r="CC29" s="406"/>
      <c r="CD29" s="43"/>
      <c r="CE29" s="518"/>
      <c r="CF29" s="518"/>
      <c r="CG29" s="518"/>
      <c r="CH29" s="518"/>
      <c r="CI29" s="518"/>
      <c r="CJ29" s="518"/>
      <c r="CK29" s="518"/>
      <c r="CL29" s="518"/>
      <c r="CM29" s="518"/>
      <c r="CN29" s="518"/>
      <c r="CO29" s="518"/>
      <c r="CP29" s="518"/>
      <c r="CQ29" s="518"/>
      <c r="CR29" s="518"/>
      <c r="CS29" s="519"/>
      <c r="CT29" s="401"/>
      <c r="CU29" s="402"/>
      <c r="CV29" s="402"/>
      <c r="CW29" s="402"/>
      <c r="CX29" s="402"/>
      <c r="CY29" s="402"/>
      <c r="CZ29" s="402"/>
      <c r="DA29" s="403"/>
      <c r="DB29" s="401"/>
      <c r="DC29" s="402"/>
      <c r="DD29" s="402"/>
      <c r="DE29" s="402"/>
      <c r="DF29" s="402"/>
      <c r="DG29" s="402"/>
      <c r="DH29" s="402"/>
      <c r="DI29" s="403"/>
    </row>
    <row r="30" spans="1:113" ht="18.75" customHeight="1" thickBot="1" x14ac:dyDescent="0.25">
      <c r="A30" s="40"/>
      <c r="B30" s="576"/>
      <c r="C30" s="577"/>
      <c r="D30" s="578"/>
      <c r="E30" s="458"/>
      <c r="F30" s="459"/>
      <c r="G30" s="459"/>
      <c r="H30" s="459"/>
      <c r="I30" s="459"/>
      <c r="J30" s="459"/>
      <c r="K30" s="460"/>
      <c r="L30" s="568"/>
      <c r="M30" s="569"/>
      <c r="N30" s="569"/>
      <c r="O30" s="569"/>
      <c r="P30" s="570"/>
      <c r="Q30" s="568"/>
      <c r="R30" s="569"/>
      <c r="S30" s="569"/>
      <c r="T30" s="569"/>
      <c r="U30" s="569"/>
      <c r="V30" s="570"/>
      <c r="W30" s="571" t="s">
        <v>121</v>
      </c>
      <c r="X30" s="572"/>
      <c r="Y30" s="572"/>
      <c r="Z30" s="572"/>
      <c r="AA30" s="572"/>
      <c r="AB30" s="572"/>
      <c r="AC30" s="572"/>
      <c r="AD30" s="572"/>
      <c r="AE30" s="572"/>
      <c r="AF30" s="572"/>
      <c r="AG30" s="573"/>
      <c r="AH30" s="534">
        <v>98.6</v>
      </c>
      <c r="AI30" s="535"/>
      <c r="AJ30" s="535"/>
      <c r="AK30" s="535"/>
      <c r="AL30" s="535"/>
      <c r="AM30" s="535"/>
      <c r="AN30" s="535"/>
      <c r="AO30" s="535"/>
      <c r="AP30" s="535"/>
      <c r="AQ30" s="535"/>
      <c r="AR30" s="535"/>
      <c r="AS30" s="535"/>
      <c r="AT30" s="535"/>
      <c r="AU30" s="535"/>
      <c r="AV30" s="535"/>
      <c r="AW30" s="535"/>
      <c r="AX30" s="537"/>
      <c r="AY30" s="564"/>
      <c r="AZ30" s="565"/>
      <c r="BA30" s="565"/>
      <c r="BB30" s="566"/>
      <c r="BC30" s="523" t="s">
        <v>122</v>
      </c>
      <c r="BD30" s="524"/>
      <c r="BE30" s="524"/>
      <c r="BF30" s="524"/>
      <c r="BG30" s="524"/>
      <c r="BH30" s="524"/>
      <c r="BI30" s="524"/>
      <c r="BJ30" s="524"/>
      <c r="BK30" s="524"/>
      <c r="BL30" s="524"/>
      <c r="BM30" s="525"/>
      <c r="BN30" s="526">
        <v>2542732</v>
      </c>
      <c r="BO30" s="527"/>
      <c r="BP30" s="527"/>
      <c r="BQ30" s="527"/>
      <c r="BR30" s="527"/>
      <c r="BS30" s="527"/>
      <c r="BT30" s="527"/>
      <c r="BU30" s="528"/>
      <c r="BV30" s="526">
        <v>2767542</v>
      </c>
      <c r="BW30" s="527"/>
      <c r="BX30" s="527"/>
      <c r="BY30" s="527"/>
      <c r="BZ30" s="527"/>
      <c r="CA30" s="527"/>
      <c r="CB30" s="527"/>
      <c r="CC30" s="528"/>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67" t="s">
        <v>123</v>
      </c>
      <c r="D32" s="567"/>
      <c r="E32" s="567"/>
      <c r="F32" s="567"/>
      <c r="G32" s="567"/>
      <c r="H32" s="567"/>
      <c r="I32" s="567"/>
      <c r="J32" s="567"/>
      <c r="K32" s="567"/>
      <c r="L32" s="567"/>
      <c r="M32" s="567"/>
      <c r="N32" s="567"/>
      <c r="O32" s="567"/>
      <c r="P32" s="567"/>
      <c r="Q32" s="567"/>
      <c r="R32" s="567"/>
      <c r="S32" s="567"/>
      <c r="U32" s="408" t="s">
        <v>124</v>
      </c>
      <c r="V32" s="408"/>
      <c r="W32" s="408"/>
      <c r="X32" s="408"/>
      <c r="Y32" s="408"/>
      <c r="Z32" s="408"/>
      <c r="AA32" s="408"/>
      <c r="AB32" s="408"/>
      <c r="AC32" s="408"/>
      <c r="AD32" s="408"/>
      <c r="AE32" s="408"/>
      <c r="AF32" s="408"/>
      <c r="AG32" s="408"/>
      <c r="AH32" s="408"/>
      <c r="AI32" s="408"/>
      <c r="AJ32" s="408"/>
      <c r="AK32" s="408"/>
      <c r="AM32" s="408" t="s">
        <v>125</v>
      </c>
      <c r="AN32" s="408"/>
      <c r="AO32" s="408"/>
      <c r="AP32" s="408"/>
      <c r="AQ32" s="408"/>
      <c r="AR32" s="408"/>
      <c r="AS32" s="408"/>
      <c r="AT32" s="408"/>
      <c r="AU32" s="408"/>
      <c r="AV32" s="408"/>
      <c r="AW32" s="408"/>
      <c r="AX32" s="408"/>
      <c r="AY32" s="408"/>
      <c r="AZ32" s="408"/>
      <c r="BA32" s="408"/>
      <c r="BB32" s="408"/>
      <c r="BC32" s="408"/>
      <c r="BE32" s="408" t="s">
        <v>126</v>
      </c>
      <c r="BF32" s="408"/>
      <c r="BG32" s="408"/>
      <c r="BH32" s="408"/>
      <c r="BI32" s="408"/>
      <c r="BJ32" s="408"/>
      <c r="BK32" s="408"/>
      <c r="BL32" s="408"/>
      <c r="BM32" s="408"/>
      <c r="BN32" s="408"/>
      <c r="BO32" s="408"/>
      <c r="BP32" s="408"/>
      <c r="BQ32" s="408"/>
      <c r="BR32" s="408"/>
      <c r="BS32" s="408"/>
      <c r="BT32" s="408"/>
      <c r="BU32" s="408"/>
      <c r="BW32" s="408" t="s">
        <v>127</v>
      </c>
      <c r="BX32" s="408"/>
      <c r="BY32" s="408"/>
      <c r="BZ32" s="408"/>
      <c r="CA32" s="408"/>
      <c r="CB32" s="408"/>
      <c r="CC32" s="408"/>
      <c r="CD32" s="408"/>
      <c r="CE32" s="408"/>
      <c r="CF32" s="408"/>
      <c r="CG32" s="408"/>
      <c r="CH32" s="408"/>
      <c r="CI32" s="408"/>
      <c r="CJ32" s="408"/>
      <c r="CK32" s="408"/>
      <c r="CL32" s="408"/>
      <c r="CM32" s="408"/>
      <c r="CO32" s="408" t="s">
        <v>128</v>
      </c>
      <c r="CP32" s="408"/>
      <c r="CQ32" s="408"/>
      <c r="CR32" s="408"/>
      <c r="CS32" s="408"/>
      <c r="CT32" s="408"/>
      <c r="CU32" s="408"/>
      <c r="CV32" s="408"/>
      <c r="CW32" s="408"/>
      <c r="CX32" s="408"/>
      <c r="CY32" s="408"/>
      <c r="CZ32" s="408"/>
      <c r="DA32" s="408"/>
      <c r="DB32" s="408"/>
      <c r="DC32" s="408"/>
      <c r="DD32" s="408"/>
      <c r="DE32" s="408"/>
      <c r="DI32" s="66"/>
    </row>
    <row r="33" spans="1:113" ht="13.5" customHeight="1" x14ac:dyDescent="0.2">
      <c r="A33" s="40"/>
      <c r="B33" s="67"/>
      <c r="C33" s="428" t="s">
        <v>129</v>
      </c>
      <c r="D33" s="428"/>
      <c r="E33" s="393" t="s">
        <v>130</v>
      </c>
      <c r="F33" s="393"/>
      <c r="G33" s="393"/>
      <c r="H33" s="393"/>
      <c r="I33" s="393"/>
      <c r="J33" s="393"/>
      <c r="K33" s="393"/>
      <c r="L33" s="393"/>
      <c r="M33" s="393"/>
      <c r="N33" s="393"/>
      <c r="O33" s="393"/>
      <c r="P33" s="393"/>
      <c r="Q33" s="393"/>
      <c r="R33" s="393"/>
      <c r="S33" s="393"/>
      <c r="T33" s="44"/>
      <c r="U33" s="428" t="s">
        <v>129</v>
      </c>
      <c r="V33" s="428"/>
      <c r="W33" s="393" t="s">
        <v>130</v>
      </c>
      <c r="X33" s="393"/>
      <c r="Y33" s="393"/>
      <c r="Z33" s="393"/>
      <c r="AA33" s="393"/>
      <c r="AB33" s="393"/>
      <c r="AC33" s="393"/>
      <c r="AD33" s="393"/>
      <c r="AE33" s="393"/>
      <c r="AF33" s="393"/>
      <c r="AG33" s="393"/>
      <c r="AH33" s="393"/>
      <c r="AI33" s="393"/>
      <c r="AJ33" s="393"/>
      <c r="AK33" s="393"/>
      <c r="AL33" s="44"/>
      <c r="AM33" s="428" t="s">
        <v>129</v>
      </c>
      <c r="AN33" s="428"/>
      <c r="AO33" s="393" t="s">
        <v>130</v>
      </c>
      <c r="AP33" s="393"/>
      <c r="AQ33" s="393"/>
      <c r="AR33" s="393"/>
      <c r="AS33" s="393"/>
      <c r="AT33" s="393"/>
      <c r="AU33" s="393"/>
      <c r="AV33" s="393"/>
      <c r="AW33" s="393"/>
      <c r="AX33" s="393"/>
      <c r="AY33" s="393"/>
      <c r="AZ33" s="393"/>
      <c r="BA33" s="393"/>
      <c r="BB33" s="393"/>
      <c r="BC33" s="393"/>
      <c r="BD33" s="50"/>
      <c r="BE33" s="393" t="s">
        <v>131</v>
      </c>
      <c r="BF33" s="393"/>
      <c r="BG33" s="393" t="s">
        <v>132</v>
      </c>
      <c r="BH33" s="393"/>
      <c r="BI33" s="393"/>
      <c r="BJ33" s="393"/>
      <c r="BK33" s="393"/>
      <c r="BL33" s="393"/>
      <c r="BM33" s="393"/>
      <c r="BN33" s="393"/>
      <c r="BO33" s="393"/>
      <c r="BP33" s="393"/>
      <c r="BQ33" s="393"/>
      <c r="BR33" s="393"/>
      <c r="BS33" s="393"/>
      <c r="BT33" s="393"/>
      <c r="BU33" s="393"/>
      <c r="BV33" s="50"/>
      <c r="BW33" s="428" t="s">
        <v>131</v>
      </c>
      <c r="BX33" s="428"/>
      <c r="BY33" s="393" t="s">
        <v>133</v>
      </c>
      <c r="BZ33" s="393"/>
      <c r="CA33" s="393"/>
      <c r="CB33" s="393"/>
      <c r="CC33" s="393"/>
      <c r="CD33" s="393"/>
      <c r="CE33" s="393"/>
      <c r="CF33" s="393"/>
      <c r="CG33" s="393"/>
      <c r="CH33" s="393"/>
      <c r="CI33" s="393"/>
      <c r="CJ33" s="393"/>
      <c r="CK33" s="393"/>
      <c r="CL33" s="393"/>
      <c r="CM33" s="393"/>
      <c r="CN33" s="44"/>
      <c r="CO33" s="428" t="s">
        <v>129</v>
      </c>
      <c r="CP33" s="428"/>
      <c r="CQ33" s="393" t="s">
        <v>134</v>
      </c>
      <c r="CR33" s="393"/>
      <c r="CS33" s="393"/>
      <c r="CT33" s="393"/>
      <c r="CU33" s="393"/>
      <c r="CV33" s="393"/>
      <c r="CW33" s="393"/>
      <c r="CX33" s="393"/>
      <c r="CY33" s="393"/>
      <c r="CZ33" s="393"/>
      <c r="DA33" s="393"/>
      <c r="DB33" s="393"/>
      <c r="DC33" s="393"/>
      <c r="DD33" s="393"/>
      <c r="DE33" s="393"/>
      <c r="DF33" s="44"/>
      <c r="DG33" s="593" t="s">
        <v>135</v>
      </c>
      <c r="DH33" s="593"/>
      <c r="DI33" s="45"/>
    </row>
    <row r="34" spans="1:113" ht="32.25" customHeight="1" x14ac:dyDescent="0.2">
      <c r="A34" s="40"/>
      <c r="B34" s="67"/>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40"/>
      <c r="U34" s="594">
        <f>IF(W34="","",MAX(C34:D43)+1)</f>
        <v>3</v>
      </c>
      <c r="V34" s="594"/>
      <c r="W34" s="595" t="str">
        <f>IF('各会計、関係団体の財政状況及び健全化判断比率'!B28="","",'各会計、関係団体の財政状況及び健全化判断比率'!B28)</f>
        <v>菊陽町国民健康保険特別会計</v>
      </c>
      <c r="X34" s="595"/>
      <c r="Y34" s="595"/>
      <c r="Z34" s="595"/>
      <c r="AA34" s="595"/>
      <c r="AB34" s="595"/>
      <c r="AC34" s="595"/>
      <c r="AD34" s="595"/>
      <c r="AE34" s="595"/>
      <c r="AF34" s="595"/>
      <c r="AG34" s="595"/>
      <c r="AH34" s="595"/>
      <c r="AI34" s="595"/>
      <c r="AJ34" s="595"/>
      <c r="AK34" s="595"/>
      <c r="AL34" s="40"/>
      <c r="AM34" s="594">
        <f>IF(AO34="","",MAX(C34:D43,U34:V43)+1)</f>
        <v>6</v>
      </c>
      <c r="AN34" s="594"/>
      <c r="AO34" s="595" t="str">
        <f>IF('各会計、関係団体の財政状況及び健全化判断比率'!B31="","",'各会計、関係団体の財政状況及び健全化判断比率'!B31)</f>
        <v>菊陽町下水道事業会計</v>
      </c>
      <c r="AP34" s="595"/>
      <c r="AQ34" s="595"/>
      <c r="AR34" s="595"/>
      <c r="AS34" s="595"/>
      <c r="AT34" s="595"/>
      <c r="AU34" s="595"/>
      <c r="AV34" s="595"/>
      <c r="AW34" s="595"/>
      <c r="AX34" s="595"/>
      <c r="AY34" s="595"/>
      <c r="AZ34" s="595"/>
      <c r="BA34" s="595"/>
      <c r="BB34" s="595"/>
      <c r="BC34" s="595"/>
      <c r="BD34" s="40"/>
      <c r="BE34" s="594">
        <f>IF(BG34="","",MAX(C34:D43,U34:V43,AM34:AN43)+1)</f>
        <v>7</v>
      </c>
      <c r="BF34" s="594"/>
      <c r="BG34" s="595" t="str">
        <f>IF('各会計、関係団体の財政状況及び健全化判断比率'!B32="","",'各会計、関係団体の財政状況及び健全化判断比率'!B32)</f>
        <v>菊陽町工業団地造成事業特別会計</v>
      </c>
      <c r="BH34" s="595"/>
      <c r="BI34" s="595"/>
      <c r="BJ34" s="595"/>
      <c r="BK34" s="595"/>
      <c r="BL34" s="595"/>
      <c r="BM34" s="595"/>
      <c r="BN34" s="595"/>
      <c r="BO34" s="595"/>
      <c r="BP34" s="595"/>
      <c r="BQ34" s="595"/>
      <c r="BR34" s="595"/>
      <c r="BS34" s="595"/>
      <c r="BT34" s="595"/>
      <c r="BU34" s="595"/>
      <c r="BV34" s="40"/>
      <c r="BW34" s="594">
        <f>IF(BY34="","",MAX(C34:D43,U34:V43,AM34:AN43,BE34:BF43)+1)</f>
        <v>8</v>
      </c>
      <c r="BX34" s="594"/>
      <c r="BY34" s="595" t="str">
        <f>IF('各会計、関係団体の財政状況及び健全化判断比率'!B68="","",'各会計、関係団体の財政状況及び健全化判断比率'!B68)</f>
        <v>熊本県市町村総合事務組合</v>
      </c>
      <c r="BZ34" s="595"/>
      <c r="CA34" s="595"/>
      <c r="CB34" s="595"/>
      <c r="CC34" s="595"/>
      <c r="CD34" s="595"/>
      <c r="CE34" s="595"/>
      <c r="CF34" s="595"/>
      <c r="CG34" s="595"/>
      <c r="CH34" s="595"/>
      <c r="CI34" s="595"/>
      <c r="CJ34" s="595"/>
      <c r="CK34" s="595"/>
      <c r="CL34" s="595"/>
      <c r="CM34" s="595"/>
      <c r="CN34" s="40"/>
      <c r="CO34" s="594">
        <f>IF(CQ34="","",MAX(C34:D43,U34:V43,AM34:AN43,BE34:BF43,BW34:BX43)+1)</f>
        <v>13</v>
      </c>
      <c r="CP34" s="594"/>
      <c r="CQ34" s="595" t="str">
        <f>IF('各会計、関係団体の財政状況及び健全化判断比率'!BS7="","",'各会計、関係団体の財政状況及び健全化判断比率'!BS7)</f>
        <v>有限会社さんふれあ</v>
      </c>
      <c r="CR34" s="595"/>
      <c r="CS34" s="595"/>
      <c r="CT34" s="595"/>
      <c r="CU34" s="595"/>
      <c r="CV34" s="595"/>
      <c r="CW34" s="595"/>
      <c r="CX34" s="595"/>
      <c r="CY34" s="595"/>
      <c r="CZ34" s="595"/>
      <c r="DA34" s="595"/>
      <c r="DB34" s="595"/>
      <c r="DC34" s="595"/>
      <c r="DD34" s="595"/>
      <c r="DE34" s="595"/>
      <c r="DG34" s="596" t="str">
        <f>IF('各会計、関係団体の財政状況及び健全化判断比率'!BR7="","",'各会計、関係団体の財政状況及び健全化判断比率'!BR7)</f>
        <v/>
      </c>
      <c r="DH34" s="596"/>
      <c r="DI34" s="45"/>
    </row>
    <row r="35" spans="1:113" ht="32.25" customHeight="1" x14ac:dyDescent="0.2">
      <c r="A35" s="40"/>
      <c r="B35" s="67"/>
      <c r="C35" s="594">
        <f>IF(E35="","",C34+1)</f>
        <v>2</v>
      </c>
      <c r="D35" s="594"/>
      <c r="E35" s="595" t="str">
        <f>IF('各会計、関係団体の財政状況及び健全化判断比率'!B8="","",'各会計、関係団体の財政状況及び健全化判断比率'!B8)</f>
        <v>菊陽町土地取得特別会計</v>
      </c>
      <c r="F35" s="595"/>
      <c r="G35" s="595"/>
      <c r="H35" s="595"/>
      <c r="I35" s="595"/>
      <c r="J35" s="595"/>
      <c r="K35" s="595"/>
      <c r="L35" s="595"/>
      <c r="M35" s="595"/>
      <c r="N35" s="595"/>
      <c r="O35" s="595"/>
      <c r="P35" s="595"/>
      <c r="Q35" s="595"/>
      <c r="R35" s="595"/>
      <c r="S35" s="595"/>
      <c r="T35" s="40"/>
      <c r="U35" s="594">
        <f>IF(W35="","",U34+1)</f>
        <v>4</v>
      </c>
      <c r="V35" s="594"/>
      <c r="W35" s="595" t="str">
        <f>IF('各会計、関係団体の財政状況及び健全化判断比率'!B29="","",'各会計、関係団体の財政状況及び健全化判断比率'!B29)</f>
        <v>菊陽町介護保険特別会計</v>
      </c>
      <c r="X35" s="595"/>
      <c r="Y35" s="595"/>
      <c r="Z35" s="595"/>
      <c r="AA35" s="595"/>
      <c r="AB35" s="595"/>
      <c r="AC35" s="595"/>
      <c r="AD35" s="595"/>
      <c r="AE35" s="595"/>
      <c r="AF35" s="595"/>
      <c r="AG35" s="595"/>
      <c r="AH35" s="595"/>
      <c r="AI35" s="595"/>
      <c r="AJ35" s="595"/>
      <c r="AK35" s="595"/>
      <c r="AL35" s="40"/>
      <c r="AM35" s="594" t="str">
        <f t="shared" ref="AM35:AM43" si="0">IF(AO35="","",AM34+1)</f>
        <v/>
      </c>
      <c r="AN35" s="594"/>
      <c r="AO35" s="595"/>
      <c r="AP35" s="595"/>
      <c r="AQ35" s="595"/>
      <c r="AR35" s="595"/>
      <c r="AS35" s="595"/>
      <c r="AT35" s="595"/>
      <c r="AU35" s="595"/>
      <c r="AV35" s="595"/>
      <c r="AW35" s="595"/>
      <c r="AX35" s="595"/>
      <c r="AY35" s="595"/>
      <c r="AZ35" s="595"/>
      <c r="BA35" s="595"/>
      <c r="BB35" s="595"/>
      <c r="BC35" s="595"/>
      <c r="BD35" s="40"/>
      <c r="BE35" s="594" t="str">
        <f t="shared" ref="BE35:BE43" si="1">IF(BG35="","",BE34+1)</f>
        <v/>
      </c>
      <c r="BF35" s="594"/>
      <c r="BG35" s="595"/>
      <c r="BH35" s="595"/>
      <c r="BI35" s="595"/>
      <c r="BJ35" s="595"/>
      <c r="BK35" s="595"/>
      <c r="BL35" s="595"/>
      <c r="BM35" s="595"/>
      <c r="BN35" s="595"/>
      <c r="BO35" s="595"/>
      <c r="BP35" s="595"/>
      <c r="BQ35" s="595"/>
      <c r="BR35" s="595"/>
      <c r="BS35" s="595"/>
      <c r="BT35" s="595"/>
      <c r="BU35" s="595"/>
      <c r="BV35" s="40"/>
      <c r="BW35" s="594">
        <f t="shared" ref="BW35:BW43" si="2">IF(BY35="","",BW34+1)</f>
        <v>9</v>
      </c>
      <c r="BX35" s="594"/>
      <c r="BY35" s="595" t="str">
        <f>IF('各会計、関係団体の財政状況及び健全化判断比率'!B69="","",'各会計、関係団体の財政状況及び健全化判断比率'!B69)</f>
        <v>大津菊陽水道企業団</v>
      </c>
      <c r="BZ35" s="595"/>
      <c r="CA35" s="595"/>
      <c r="CB35" s="595"/>
      <c r="CC35" s="595"/>
      <c r="CD35" s="595"/>
      <c r="CE35" s="595"/>
      <c r="CF35" s="595"/>
      <c r="CG35" s="595"/>
      <c r="CH35" s="595"/>
      <c r="CI35" s="595"/>
      <c r="CJ35" s="595"/>
      <c r="CK35" s="595"/>
      <c r="CL35" s="595"/>
      <c r="CM35" s="595"/>
      <c r="CN35" s="40"/>
      <c r="CO35" s="594" t="str">
        <f t="shared" ref="CO35:CO43" si="3">IF(CQ35="","",CO34+1)</f>
        <v/>
      </c>
      <c r="CP35" s="594"/>
      <c r="CQ35" s="595" t="str">
        <f>IF('各会計、関係団体の財政状況及び健全化判断比率'!BS8="","",'各会計、関係団体の財政状況及び健全化判断比率'!BS8)</f>
        <v/>
      </c>
      <c r="CR35" s="595"/>
      <c r="CS35" s="595"/>
      <c r="CT35" s="595"/>
      <c r="CU35" s="595"/>
      <c r="CV35" s="595"/>
      <c r="CW35" s="595"/>
      <c r="CX35" s="595"/>
      <c r="CY35" s="595"/>
      <c r="CZ35" s="595"/>
      <c r="DA35" s="595"/>
      <c r="DB35" s="595"/>
      <c r="DC35" s="595"/>
      <c r="DD35" s="595"/>
      <c r="DE35" s="595"/>
      <c r="DG35" s="596" t="str">
        <f>IF('各会計、関係団体の財政状況及び健全化判断比率'!BR8="","",'各会計、関係団体の財政状況及び健全化判断比率'!BR8)</f>
        <v/>
      </c>
      <c r="DH35" s="596"/>
      <c r="DI35" s="45"/>
    </row>
    <row r="36" spans="1:113" ht="32.25" customHeight="1" x14ac:dyDescent="0.2">
      <c r="A36" s="40"/>
      <c r="B36" s="67"/>
      <c r="C36" s="594" t="str">
        <f>IF(E36="","",C35+1)</f>
        <v/>
      </c>
      <c r="D36" s="594"/>
      <c r="E36" s="595" t="str">
        <f>IF('各会計、関係団体の財政状況及び健全化判断比率'!B9="","",'各会計、関係団体の財政状況及び健全化判断比率'!B9)</f>
        <v/>
      </c>
      <c r="F36" s="595"/>
      <c r="G36" s="595"/>
      <c r="H36" s="595"/>
      <c r="I36" s="595"/>
      <c r="J36" s="595"/>
      <c r="K36" s="595"/>
      <c r="L36" s="595"/>
      <c r="M36" s="595"/>
      <c r="N36" s="595"/>
      <c r="O36" s="595"/>
      <c r="P36" s="595"/>
      <c r="Q36" s="595"/>
      <c r="R36" s="595"/>
      <c r="S36" s="595"/>
      <c r="T36" s="40"/>
      <c r="U36" s="594">
        <f t="shared" ref="U36:U43" si="4">IF(W36="","",U35+1)</f>
        <v>5</v>
      </c>
      <c r="V36" s="594"/>
      <c r="W36" s="595" t="str">
        <f>IF('各会計、関係団体の財政状況及び健全化判断比率'!B30="","",'各会計、関係団体の財政状況及び健全化判断比率'!B30)</f>
        <v>菊陽町後期高齢者医療特別会計</v>
      </c>
      <c r="X36" s="595"/>
      <c r="Y36" s="595"/>
      <c r="Z36" s="595"/>
      <c r="AA36" s="595"/>
      <c r="AB36" s="595"/>
      <c r="AC36" s="595"/>
      <c r="AD36" s="595"/>
      <c r="AE36" s="595"/>
      <c r="AF36" s="595"/>
      <c r="AG36" s="595"/>
      <c r="AH36" s="595"/>
      <c r="AI36" s="595"/>
      <c r="AJ36" s="595"/>
      <c r="AK36" s="595"/>
      <c r="AL36" s="40"/>
      <c r="AM36" s="594" t="str">
        <f t="shared" si="0"/>
        <v/>
      </c>
      <c r="AN36" s="594"/>
      <c r="AO36" s="595"/>
      <c r="AP36" s="595"/>
      <c r="AQ36" s="595"/>
      <c r="AR36" s="595"/>
      <c r="AS36" s="595"/>
      <c r="AT36" s="595"/>
      <c r="AU36" s="595"/>
      <c r="AV36" s="595"/>
      <c r="AW36" s="595"/>
      <c r="AX36" s="595"/>
      <c r="AY36" s="595"/>
      <c r="AZ36" s="595"/>
      <c r="BA36" s="595"/>
      <c r="BB36" s="595"/>
      <c r="BC36" s="595"/>
      <c r="BD36" s="40"/>
      <c r="BE36" s="594" t="str">
        <f t="shared" si="1"/>
        <v/>
      </c>
      <c r="BF36" s="594"/>
      <c r="BG36" s="595"/>
      <c r="BH36" s="595"/>
      <c r="BI36" s="595"/>
      <c r="BJ36" s="595"/>
      <c r="BK36" s="595"/>
      <c r="BL36" s="595"/>
      <c r="BM36" s="595"/>
      <c r="BN36" s="595"/>
      <c r="BO36" s="595"/>
      <c r="BP36" s="595"/>
      <c r="BQ36" s="595"/>
      <c r="BR36" s="595"/>
      <c r="BS36" s="595"/>
      <c r="BT36" s="595"/>
      <c r="BU36" s="595"/>
      <c r="BV36" s="40"/>
      <c r="BW36" s="594">
        <f t="shared" si="2"/>
        <v>10</v>
      </c>
      <c r="BX36" s="594"/>
      <c r="BY36" s="595" t="str">
        <f>IF('各会計、関係団体の財政状況及び健全化判断比率'!B70="","",'各会計、関係団体の財政状況及び健全化判断比率'!B70)</f>
        <v>菊池広域連合</v>
      </c>
      <c r="BZ36" s="595"/>
      <c r="CA36" s="595"/>
      <c r="CB36" s="595"/>
      <c r="CC36" s="595"/>
      <c r="CD36" s="595"/>
      <c r="CE36" s="595"/>
      <c r="CF36" s="595"/>
      <c r="CG36" s="595"/>
      <c r="CH36" s="595"/>
      <c r="CI36" s="595"/>
      <c r="CJ36" s="595"/>
      <c r="CK36" s="595"/>
      <c r="CL36" s="595"/>
      <c r="CM36" s="595"/>
      <c r="CN36" s="40"/>
      <c r="CO36" s="594" t="str">
        <f t="shared" si="3"/>
        <v/>
      </c>
      <c r="CP36" s="594"/>
      <c r="CQ36" s="595" t="str">
        <f>IF('各会計、関係団体の財政状況及び健全化判断比率'!BS9="","",'各会計、関係団体の財政状況及び健全化判断比率'!BS9)</f>
        <v/>
      </c>
      <c r="CR36" s="595"/>
      <c r="CS36" s="595"/>
      <c r="CT36" s="595"/>
      <c r="CU36" s="595"/>
      <c r="CV36" s="595"/>
      <c r="CW36" s="595"/>
      <c r="CX36" s="595"/>
      <c r="CY36" s="595"/>
      <c r="CZ36" s="595"/>
      <c r="DA36" s="595"/>
      <c r="DB36" s="595"/>
      <c r="DC36" s="595"/>
      <c r="DD36" s="595"/>
      <c r="DE36" s="595"/>
      <c r="DG36" s="596" t="str">
        <f>IF('各会計、関係団体の財政状況及び健全化判断比率'!BR9="","",'各会計、関係団体の財政状況及び健全化判断比率'!BR9)</f>
        <v/>
      </c>
      <c r="DH36" s="596"/>
      <c r="DI36" s="45"/>
    </row>
    <row r="37" spans="1:113" ht="32.25" customHeight="1" x14ac:dyDescent="0.2">
      <c r="A37" s="40"/>
      <c r="B37" s="67"/>
      <c r="C37" s="594" t="str">
        <f>IF(E37="","",C36+1)</f>
        <v/>
      </c>
      <c r="D37" s="594"/>
      <c r="E37" s="595" t="str">
        <f>IF('各会計、関係団体の財政状況及び健全化判断比率'!B10="","",'各会計、関係団体の財政状況及び健全化判断比率'!B10)</f>
        <v/>
      </c>
      <c r="F37" s="595"/>
      <c r="G37" s="595"/>
      <c r="H37" s="595"/>
      <c r="I37" s="595"/>
      <c r="J37" s="595"/>
      <c r="K37" s="595"/>
      <c r="L37" s="595"/>
      <c r="M37" s="595"/>
      <c r="N37" s="595"/>
      <c r="O37" s="595"/>
      <c r="P37" s="595"/>
      <c r="Q37" s="595"/>
      <c r="R37" s="595"/>
      <c r="S37" s="595"/>
      <c r="T37" s="40"/>
      <c r="U37" s="594" t="str">
        <f t="shared" si="4"/>
        <v/>
      </c>
      <c r="V37" s="594"/>
      <c r="W37" s="595"/>
      <c r="X37" s="595"/>
      <c r="Y37" s="595"/>
      <c r="Z37" s="595"/>
      <c r="AA37" s="595"/>
      <c r="AB37" s="595"/>
      <c r="AC37" s="595"/>
      <c r="AD37" s="595"/>
      <c r="AE37" s="595"/>
      <c r="AF37" s="595"/>
      <c r="AG37" s="595"/>
      <c r="AH37" s="595"/>
      <c r="AI37" s="595"/>
      <c r="AJ37" s="595"/>
      <c r="AK37" s="595"/>
      <c r="AL37" s="40"/>
      <c r="AM37" s="594" t="str">
        <f t="shared" si="0"/>
        <v/>
      </c>
      <c r="AN37" s="594"/>
      <c r="AO37" s="595"/>
      <c r="AP37" s="595"/>
      <c r="AQ37" s="595"/>
      <c r="AR37" s="595"/>
      <c r="AS37" s="595"/>
      <c r="AT37" s="595"/>
      <c r="AU37" s="595"/>
      <c r="AV37" s="595"/>
      <c r="AW37" s="595"/>
      <c r="AX37" s="595"/>
      <c r="AY37" s="595"/>
      <c r="AZ37" s="595"/>
      <c r="BA37" s="595"/>
      <c r="BB37" s="595"/>
      <c r="BC37" s="595"/>
      <c r="BD37" s="40"/>
      <c r="BE37" s="594" t="str">
        <f t="shared" si="1"/>
        <v/>
      </c>
      <c r="BF37" s="594"/>
      <c r="BG37" s="595"/>
      <c r="BH37" s="595"/>
      <c r="BI37" s="595"/>
      <c r="BJ37" s="595"/>
      <c r="BK37" s="595"/>
      <c r="BL37" s="595"/>
      <c r="BM37" s="595"/>
      <c r="BN37" s="595"/>
      <c r="BO37" s="595"/>
      <c r="BP37" s="595"/>
      <c r="BQ37" s="595"/>
      <c r="BR37" s="595"/>
      <c r="BS37" s="595"/>
      <c r="BT37" s="595"/>
      <c r="BU37" s="595"/>
      <c r="BV37" s="40"/>
      <c r="BW37" s="594">
        <f t="shared" si="2"/>
        <v>11</v>
      </c>
      <c r="BX37" s="594"/>
      <c r="BY37" s="595" t="str">
        <f>IF('各会計、関係団体の財政状況及び健全化判断比率'!B71="","",'各会計、関係団体の財政状況及び健全化判断比率'!B71)</f>
        <v>熊本県後期高齢者医療広域連合（一般会計）</v>
      </c>
      <c r="BZ37" s="595"/>
      <c r="CA37" s="595"/>
      <c r="CB37" s="595"/>
      <c r="CC37" s="595"/>
      <c r="CD37" s="595"/>
      <c r="CE37" s="595"/>
      <c r="CF37" s="595"/>
      <c r="CG37" s="595"/>
      <c r="CH37" s="595"/>
      <c r="CI37" s="595"/>
      <c r="CJ37" s="595"/>
      <c r="CK37" s="595"/>
      <c r="CL37" s="595"/>
      <c r="CM37" s="595"/>
      <c r="CN37" s="40"/>
      <c r="CO37" s="594" t="str">
        <f t="shared" si="3"/>
        <v/>
      </c>
      <c r="CP37" s="594"/>
      <c r="CQ37" s="595" t="str">
        <f>IF('各会計、関係団体の財政状況及び健全化判断比率'!BS10="","",'各会計、関係団体の財政状況及び健全化判断比率'!BS10)</f>
        <v/>
      </c>
      <c r="CR37" s="595"/>
      <c r="CS37" s="595"/>
      <c r="CT37" s="595"/>
      <c r="CU37" s="595"/>
      <c r="CV37" s="595"/>
      <c r="CW37" s="595"/>
      <c r="CX37" s="595"/>
      <c r="CY37" s="595"/>
      <c r="CZ37" s="595"/>
      <c r="DA37" s="595"/>
      <c r="DB37" s="595"/>
      <c r="DC37" s="595"/>
      <c r="DD37" s="595"/>
      <c r="DE37" s="595"/>
      <c r="DG37" s="596" t="str">
        <f>IF('各会計、関係団体の財政状況及び健全化判断比率'!BR10="","",'各会計、関係団体の財政状況及び健全化判断比率'!BR10)</f>
        <v/>
      </c>
      <c r="DH37" s="596"/>
      <c r="DI37" s="45"/>
    </row>
    <row r="38" spans="1:113" ht="32.25" customHeight="1" x14ac:dyDescent="0.2">
      <c r="A38" s="40"/>
      <c r="B38" s="67"/>
      <c r="C38" s="594" t="str">
        <f t="shared" ref="C38:C43" si="5">IF(E38="","",C37+1)</f>
        <v/>
      </c>
      <c r="D38" s="594"/>
      <c r="E38" s="595" t="str">
        <f>IF('各会計、関係団体の財政状況及び健全化判断比率'!B11="","",'各会計、関係団体の財政状況及び健全化判断比率'!B11)</f>
        <v/>
      </c>
      <c r="F38" s="595"/>
      <c r="G38" s="595"/>
      <c r="H38" s="595"/>
      <c r="I38" s="595"/>
      <c r="J38" s="595"/>
      <c r="K38" s="595"/>
      <c r="L38" s="595"/>
      <c r="M38" s="595"/>
      <c r="N38" s="595"/>
      <c r="O38" s="595"/>
      <c r="P38" s="595"/>
      <c r="Q38" s="595"/>
      <c r="R38" s="595"/>
      <c r="S38" s="595"/>
      <c r="T38" s="40"/>
      <c r="U38" s="594" t="str">
        <f t="shared" si="4"/>
        <v/>
      </c>
      <c r="V38" s="594"/>
      <c r="W38" s="595"/>
      <c r="X38" s="595"/>
      <c r="Y38" s="595"/>
      <c r="Z38" s="595"/>
      <c r="AA38" s="595"/>
      <c r="AB38" s="595"/>
      <c r="AC38" s="595"/>
      <c r="AD38" s="595"/>
      <c r="AE38" s="595"/>
      <c r="AF38" s="595"/>
      <c r="AG38" s="595"/>
      <c r="AH38" s="595"/>
      <c r="AI38" s="595"/>
      <c r="AJ38" s="595"/>
      <c r="AK38" s="595"/>
      <c r="AL38" s="40"/>
      <c r="AM38" s="594" t="str">
        <f t="shared" si="0"/>
        <v/>
      </c>
      <c r="AN38" s="594"/>
      <c r="AO38" s="595"/>
      <c r="AP38" s="595"/>
      <c r="AQ38" s="595"/>
      <c r="AR38" s="595"/>
      <c r="AS38" s="595"/>
      <c r="AT38" s="595"/>
      <c r="AU38" s="595"/>
      <c r="AV38" s="595"/>
      <c r="AW38" s="595"/>
      <c r="AX38" s="595"/>
      <c r="AY38" s="595"/>
      <c r="AZ38" s="595"/>
      <c r="BA38" s="595"/>
      <c r="BB38" s="595"/>
      <c r="BC38" s="595"/>
      <c r="BD38" s="40"/>
      <c r="BE38" s="594" t="str">
        <f t="shared" si="1"/>
        <v/>
      </c>
      <c r="BF38" s="594"/>
      <c r="BG38" s="595"/>
      <c r="BH38" s="595"/>
      <c r="BI38" s="595"/>
      <c r="BJ38" s="595"/>
      <c r="BK38" s="595"/>
      <c r="BL38" s="595"/>
      <c r="BM38" s="595"/>
      <c r="BN38" s="595"/>
      <c r="BO38" s="595"/>
      <c r="BP38" s="595"/>
      <c r="BQ38" s="595"/>
      <c r="BR38" s="595"/>
      <c r="BS38" s="595"/>
      <c r="BT38" s="595"/>
      <c r="BU38" s="595"/>
      <c r="BV38" s="40"/>
      <c r="BW38" s="594">
        <f t="shared" si="2"/>
        <v>12</v>
      </c>
      <c r="BX38" s="594"/>
      <c r="BY38" s="595" t="str">
        <f>IF('各会計、関係団体の財政状況及び健全化判断比率'!B72="","",'各会計、関係団体の財政状況及び健全化判断比率'!B72)</f>
        <v>熊本県後期高齢者医療広域連合（後期高齢者医療特別会計）</v>
      </c>
      <c r="BZ38" s="595"/>
      <c r="CA38" s="595"/>
      <c r="CB38" s="595"/>
      <c r="CC38" s="595"/>
      <c r="CD38" s="595"/>
      <c r="CE38" s="595"/>
      <c r="CF38" s="595"/>
      <c r="CG38" s="595"/>
      <c r="CH38" s="595"/>
      <c r="CI38" s="595"/>
      <c r="CJ38" s="595"/>
      <c r="CK38" s="595"/>
      <c r="CL38" s="595"/>
      <c r="CM38" s="595"/>
      <c r="CN38" s="40"/>
      <c r="CO38" s="594" t="str">
        <f t="shared" si="3"/>
        <v/>
      </c>
      <c r="CP38" s="594"/>
      <c r="CQ38" s="595" t="str">
        <f>IF('各会計、関係団体の財政状況及び健全化判断比率'!BS11="","",'各会計、関係団体の財政状況及び健全化判断比率'!BS11)</f>
        <v/>
      </c>
      <c r="CR38" s="595"/>
      <c r="CS38" s="595"/>
      <c r="CT38" s="595"/>
      <c r="CU38" s="595"/>
      <c r="CV38" s="595"/>
      <c r="CW38" s="595"/>
      <c r="CX38" s="595"/>
      <c r="CY38" s="595"/>
      <c r="CZ38" s="595"/>
      <c r="DA38" s="595"/>
      <c r="DB38" s="595"/>
      <c r="DC38" s="595"/>
      <c r="DD38" s="595"/>
      <c r="DE38" s="595"/>
      <c r="DG38" s="596" t="str">
        <f>IF('各会計、関係団体の財政状況及び健全化判断比率'!BR11="","",'各会計、関係団体の財政状況及び健全化判断比率'!BR11)</f>
        <v/>
      </c>
      <c r="DH38" s="596"/>
      <c r="DI38" s="45"/>
    </row>
    <row r="39" spans="1:113" ht="32.25" customHeight="1" x14ac:dyDescent="0.2">
      <c r="A39" s="40"/>
      <c r="B39" s="67"/>
      <c r="C39" s="594" t="str">
        <f t="shared" si="5"/>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40"/>
      <c r="U39" s="594" t="str">
        <f t="shared" si="4"/>
        <v/>
      </c>
      <c r="V39" s="594"/>
      <c r="W39" s="595"/>
      <c r="X39" s="595"/>
      <c r="Y39" s="595"/>
      <c r="Z39" s="595"/>
      <c r="AA39" s="595"/>
      <c r="AB39" s="595"/>
      <c r="AC39" s="595"/>
      <c r="AD39" s="595"/>
      <c r="AE39" s="595"/>
      <c r="AF39" s="595"/>
      <c r="AG39" s="595"/>
      <c r="AH39" s="595"/>
      <c r="AI39" s="595"/>
      <c r="AJ39" s="595"/>
      <c r="AK39" s="595"/>
      <c r="AL39" s="40"/>
      <c r="AM39" s="594" t="str">
        <f t="shared" si="0"/>
        <v/>
      </c>
      <c r="AN39" s="594"/>
      <c r="AO39" s="595"/>
      <c r="AP39" s="595"/>
      <c r="AQ39" s="595"/>
      <c r="AR39" s="595"/>
      <c r="AS39" s="595"/>
      <c r="AT39" s="595"/>
      <c r="AU39" s="595"/>
      <c r="AV39" s="595"/>
      <c r="AW39" s="595"/>
      <c r="AX39" s="595"/>
      <c r="AY39" s="595"/>
      <c r="AZ39" s="595"/>
      <c r="BA39" s="595"/>
      <c r="BB39" s="595"/>
      <c r="BC39" s="595"/>
      <c r="BD39" s="40"/>
      <c r="BE39" s="594" t="str">
        <f t="shared" si="1"/>
        <v/>
      </c>
      <c r="BF39" s="594"/>
      <c r="BG39" s="595"/>
      <c r="BH39" s="595"/>
      <c r="BI39" s="595"/>
      <c r="BJ39" s="595"/>
      <c r="BK39" s="595"/>
      <c r="BL39" s="595"/>
      <c r="BM39" s="595"/>
      <c r="BN39" s="595"/>
      <c r="BO39" s="595"/>
      <c r="BP39" s="595"/>
      <c r="BQ39" s="595"/>
      <c r="BR39" s="595"/>
      <c r="BS39" s="595"/>
      <c r="BT39" s="595"/>
      <c r="BU39" s="595"/>
      <c r="BV39" s="40"/>
      <c r="BW39" s="594" t="str">
        <f t="shared" si="2"/>
        <v/>
      </c>
      <c r="BX39" s="594"/>
      <c r="BY39" s="595" t="str">
        <f>IF('各会計、関係団体の財政状況及び健全化判断比率'!B73="","",'各会計、関係団体の財政状況及び健全化判断比率'!B73)</f>
        <v/>
      </c>
      <c r="BZ39" s="595"/>
      <c r="CA39" s="595"/>
      <c r="CB39" s="595"/>
      <c r="CC39" s="595"/>
      <c r="CD39" s="595"/>
      <c r="CE39" s="595"/>
      <c r="CF39" s="595"/>
      <c r="CG39" s="595"/>
      <c r="CH39" s="595"/>
      <c r="CI39" s="595"/>
      <c r="CJ39" s="595"/>
      <c r="CK39" s="595"/>
      <c r="CL39" s="595"/>
      <c r="CM39" s="595"/>
      <c r="CN39" s="40"/>
      <c r="CO39" s="594" t="str">
        <f t="shared" si="3"/>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G39" s="596" t="str">
        <f>IF('各会計、関係団体の財政状況及び健全化判断比率'!BR12="","",'各会計、関係団体の財政状況及び健全化判断比率'!BR12)</f>
        <v/>
      </c>
      <c r="DH39" s="596"/>
      <c r="DI39" s="45"/>
    </row>
    <row r="40" spans="1:113" ht="32.25" customHeight="1" x14ac:dyDescent="0.2">
      <c r="A40" s="40"/>
      <c r="B40" s="67"/>
      <c r="C40" s="594" t="str">
        <f t="shared" si="5"/>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40"/>
      <c r="U40" s="594" t="str">
        <f t="shared" si="4"/>
        <v/>
      </c>
      <c r="V40" s="594"/>
      <c r="W40" s="595"/>
      <c r="X40" s="595"/>
      <c r="Y40" s="595"/>
      <c r="Z40" s="595"/>
      <c r="AA40" s="595"/>
      <c r="AB40" s="595"/>
      <c r="AC40" s="595"/>
      <c r="AD40" s="595"/>
      <c r="AE40" s="595"/>
      <c r="AF40" s="595"/>
      <c r="AG40" s="595"/>
      <c r="AH40" s="595"/>
      <c r="AI40" s="595"/>
      <c r="AJ40" s="595"/>
      <c r="AK40" s="595"/>
      <c r="AL40" s="40"/>
      <c r="AM40" s="594" t="str">
        <f t="shared" si="0"/>
        <v/>
      </c>
      <c r="AN40" s="594"/>
      <c r="AO40" s="595"/>
      <c r="AP40" s="595"/>
      <c r="AQ40" s="595"/>
      <c r="AR40" s="595"/>
      <c r="AS40" s="595"/>
      <c r="AT40" s="595"/>
      <c r="AU40" s="595"/>
      <c r="AV40" s="595"/>
      <c r="AW40" s="595"/>
      <c r="AX40" s="595"/>
      <c r="AY40" s="595"/>
      <c r="AZ40" s="595"/>
      <c r="BA40" s="595"/>
      <c r="BB40" s="595"/>
      <c r="BC40" s="595"/>
      <c r="BD40" s="40"/>
      <c r="BE40" s="594" t="str">
        <f t="shared" si="1"/>
        <v/>
      </c>
      <c r="BF40" s="594"/>
      <c r="BG40" s="595"/>
      <c r="BH40" s="595"/>
      <c r="BI40" s="595"/>
      <c r="BJ40" s="595"/>
      <c r="BK40" s="595"/>
      <c r="BL40" s="595"/>
      <c r="BM40" s="595"/>
      <c r="BN40" s="595"/>
      <c r="BO40" s="595"/>
      <c r="BP40" s="595"/>
      <c r="BQ40" s="595"/>
      <c r="BR40" s="595"/>
      <c r="BS40" s="595"/>
      <c r="BT40" s="595"/>
      <c r="BU40" s="595"/>
      <c r="BV40" s="40"/>
      <c r="BW40" s="594" t="str">
        <f t="shared" si="2"/>
        <v/>
      </c>
      <c r="BX40" s="594"/>
      <c r="BY40" s="595" t="str">
        <f>IF('各会計、関係団体の財政状況及び健全化判断比率'!B74="","",'各会計、関係団体の財政状況及び健全化判断比率'!B74)</f>
        <v/>
      </c>
      <c r="BZ40" s="595"/>
      <c r="CA40" s="595"/>
      <c r="CB40" s="595"/>
      <c r="CC40" s="595"/>
      <c r="CD40" s="595"/>
      <c r="CE40" s="595"/>
      <c r="CF40" s="595"/>
      <c r="CG40" s="595"/>
      <c r="CH40" s="595"/>
      <c r="CI40" s="595"/>
      <c r="CJ40" s="595"/>
      <c r="CK40" s="595"/>
      <c r="CL40" s="595"/>
      <c r="CM40" s="595"/>
      <c r="CN40" s="40"/>
      <c r="CO40" s="594" t="str">
        <f t="shared" si="3"/>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G40" s="596" t="str">
        <f>IF('各会計、関係団体の財政状況及び健全化判断比率'!BR13="","",'各会計、関係団体の財政状況及び健全化判断比率'!BR13)</f>
        <v/>
      </c>
      <c r="DH40" s="596"/>
      <c r="DI40" s="45"/>
    </row>
    <row r="41" spans="1:113" ht="32.25" customHeight="1" x14ac:dyDescent="0.2">
      <c r="A41" s="40"/>
      <c r="B41" s="67"/>
      <c r="C41" s="594" t="str">
        <f t="shared" si="5"/>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40"/>
      <c r="U41" s="594" t="str">
        <f t="shared" si="4"/>
        <v/>
      </c>
      <c r="V41" s="594"/>
      <c r="W41" s="595"/>
      <c r="X41" s="595"/>
      <c r="Y41" s="595"/>
      <c r="Z41" s="595"/>
      <c r="AA41" s="595"/>
      <c r="AB41" s="595"/>
      <c r="AC41" s="595"/>
      <c r="AD41" s="595"/>
      <c r="AE41" s="595"/>
      <c r="AF41" s="595"/>
      <c r="AG41" s="595"/>
      <c r="AH41" s="595"/>
      <c r="AI41" s="595"/>
      <c r="AJ41" s="595"/>
      <c r="AK41" s="595"/>
      <c r="AL41" s="40"/>
      <c r="AM41" s="594" t="str">
        <f t="shared" si="0"/>
        <v/>
      </c>
      <c r="AN41" s="594"/>
      <c r="AO41" s="595"/>
      <c r="AP41" s="595"/>
      <c r="AQ41" s="595"/>
      <c r="AR41" s="595"/>
      <c r="AS41" s="595"/>
      <c r="AT41" s="595"/>
      <c r="AU41" s="595"/>
      <c r="AV41" s="595"/>
      <c r="AW41" s="595"/>
      <c r="AX41" s="595"/>
      <c r="AY41" s="595"/>
      <c r="AZ41" s="595"/>
      <c r="BA41" s="595"/>
      <c r="BB41" s="595"/>
      <c r="BC41" s="595"/>
      <c r="BD41" s="40"/>
      <c r="BE41" s="594" t="str">
        <f t="shared" si="1"/>
        <v/>
      </c>
      <c r="BF41" s="594"/>
      <c r="BG41" s="595"/>
      <c r="BH41" s="595"/>
      <c r="BI41" s="595"/>
      <c r="BJ41" s="595"/>
      <c r="BK41" s="595"/>
      <c r="BL41" s="595"/>
      <c r="BM41" s="595"/>
      <c r="BN41" s="595"/>
      <c r="BO41" s="595"/>
      <c r="BP41" s="595"/>
      <c r="BQ41" s="595"/>
      <c r="BR41" s="595"/>
      <c r="BS41" s="595"/>
      <c r="BT41" s="595"/>
      <c r="BU41" s="595"/>
      <c r="BV41" s="40"/>
      <c r="BW41" s="594" t="str">
        <f t="shared" si="2"/>
        <v/>
      </c>
      <c r="BX41" s="594"/>
      <c r="BY41" s="595" t="str">
        <f>IF('各会計、関係団体の財政状況及び健全化判断比率'!B75="","",'各会計、関係団体の財政状況及び健全化判断比率'!B75)</f>
        <v/>
      </c>
      <c r="BZ41" s="595"/>
      <c r="CA41" s="595"/>
      <c r="CB41" s="595"/>
      <c r="CC41" s="595"/>
      <c r="CD41" s="595"/>
      <c r="CE41" s="595"/>
      <c r="CF41" s="595"/>
      <c r="CG41" s="595"/>
      <c r="CH41" s="595"/>
      <c r="CI41" s="595"/>
      <c r="CJ41" s="595"/>
      <c r="CK41" s="595"/>
      <c r="CL41" s="595"/>
      <c r="CM41" s="595"/>
      <c r="CN41" s="40"/>
      <c r="CO41" s="594" t="str">
        <f t="shared" si="3"/>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G41" s="596" t="str">
        <f>IF('各会計、関係団体の財政状況及び健全化判断比率'!BR14="","",'各会計、関係団体の財政状況及び健全化判断比率'!BR14)</f>
        <v/>
      </c>
      <c r="DH41" s="596"/>
      <c r="DI41" s="45"/>
    </row>
    <row r="42" spans="1:113" ht="32.25" customHeight="1" x14ac:dyDescent="0.2">
      <c r="B42" s="67"/>
      <c r="C42" s="594" t="str">
        <f t="shared" si="5"/>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40"/>
      <c r="U42" s="594" t="str">
        <f t="shared" si="4"/>
        <v/>
      </c>
      <c r="V42" s="594"/>
      <c r="W42" s="595"/>
      <c r="X42" s="595"/>
      <c r="Y42" s="595"/>
      <c r="Z42" s="595"/>
      <c r="AA42" s="595"/>
      <c r="AB42" s="595"/>
      <c r="AC42" s="595"/>
      <c r="AD42" s="595"/>
      <c r="AE42" s="595"/>
      <c r="AF42" s="595"/>
      <c r="AG42" s="595"/>
      <c r="AH42" s="595"/>
      <c r="AI42" s="595"/>
      <c r="AJ42" s="595"/>
      <c r="AK42" s="595"/>
      <c r="AL42" s="40"/>
      <c r="AM42" s="594" t="str">
        <f t="shared" si="0"/>
        <v/>
      </c>
      <c r="AN42" s="594"/>
      <c r="AO42" s="595"/>
      <c r="AP42" s="595"/>
      <c r="AQ42" s="595"/>
      <c r="AR42" s="595"/>
      <c r="AS42" s="595"/>
      <c r="AT42" s="595"/>
      <c r="AU42" s="595"/>
      <c r="AV42" s="595"/>
      <c r="AW42" s="595"/>
      <c r="AX42" s="595"/>
      <c r="AY42" s="595"/>
      <c r="AZ42" s="595"/>
      <c r="BA42" s="595"/>
      <c r="BB42" s="595"/>
      <c r="BC42" s="595"/>
      <c r="BD42" s="40"/>
      <c r="BE42" s="594" t="str">
        <f t="shared" si="1"/>
        <v/>
      </c>
      <c r="BF42" s="594"/>
      <c r="BG42" s="595"/>
      <c r="BH42" s="595"/>
      <c r="BI42" s="595"/>
      <c r="BJ42" s="595"/>
      <c r="BK42" s="595"/>
      <c r="BL42" s="595"/>
      <c r="BM42" s="595"/>
      <c r="BN42" s="595"/>
      <c r="BO42" s="595"/>
      <c r="BP42" s="595"/>
      <c r="BQ42" s="595"/>
      <c r="BR42" s="595"/>
      <c r="BS42" s="595"/>
      <c r="BT42" s="595"/>
      <c r="BU42" s="595"/>
      <c r="BV42" s="40"/>
      <c r="BW42" s="594" t="str">
        <f t="shared" si="2"/>
        <v/>
      </c>
      <c r="BX42" s="594"/>
      <c r="BY42" s="595" t="str">
        <f>IF('各会計、関係団体の財政状況及び健全化判断比率'!B76="","",'各会計、関係団体の財政状況及び健全化判断比率'!B76)</f>
        <v/>
      </c>
      <c r="BZ42" s="595"/>
      <c r="CA42" s="595"/>
      <c r="CB42" s="595"/>
      <c r="CC42" s="595"/>
      <c r="CD42" s="595"/>
      <c r="CE42" s="595"/>
      <c r="CF42" s="595"/>
      <c r="CG42" s="595"/>
      <c r="CH42" s="595"/>
      <c r="CI42" s="595"/>
      <c r="CJ42" s="595"/>
      <c r="CK42" s="595"/>
      <c r="CL42" s="595"/>
      <c r="CM42" s="595"/>
      <c r="CN42" s="40"/>
      <c r="CO42" s="594" t="str">
        <f t="shared" si="3"/>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G42" s="596" t="str">
        <f>IF('各会計、関係団体の財政状況及び健全化判断比率'!BR15="","",'各会計、関係団体の財政状況及び健全化判断比率'!BR15)</f>
        <v/>
      </c>
      <c r="DH42" s="596"/>
      <c r="DI42" s="45"/>
    </row>
    <row r="43" spans="1:113" ht="32.25" customHeight="1" x14ac:dyDescent="0.2">
      <c r="B43" s="67"/>
      <c r="C43" s="594" t="str">
        <f t="shared" si="5"/>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40"/>
      <c r="U43" s="594" t="str">
        <f t="shared" si="4"/>
        <v/>
      </c>
      <c r="V43" s="594"/>
      <c r="W43" s="595"/>
      <c r="X43" s="595"/>
      <c r="Y43" s="595"/>
      <c r="Z43" s="595"/>
      <c r="AA43" s="595"/>
      <c r="AB43" s="595"/>
      <c r="AC43" s="595"/>
      <c r="AD43" s="595"/>
      <c r="AE43" s="595"/>
      <c r="AF43" s="595"/>
      <c r="AG43" s="595"/>
      <c r="AH43" s="595"/>
      <c r="AI43" s="595"/>
      <c r="AJ43" s="595"/>
      <c r="AK43" s="595"/>
      <c r="AL43" s="40"/>
      <c r="AM43" s="594" t="str">
        <f t="shared" si="0"/>
        <v/>
      </c>
      <c r="AN43" s="594"/>
      <c r="AO43" s="595"/>
      <c r="AP43" s="595"/>
      <c r="AQ43" s="595"/>
      <c r="AR43" s="595"/>
      <c r="AS43" s="595"/>
      <c r="AT43" s="595"/>
      <c r="AU43" s="595"/>
      <c r="AV43" s="595"/>
      <c r="AW43" s="595"/>
      <c r="AX43" s="595"/>
      <c r="AY43" s="595"/>
      <c r="AZ43" s="595"/>
      <c r="BA43" s="595"/>
      <c r="BB43" s="595"/>
      <c r="BC43" s="595"/>
      <c r="BD43" s="40"/>
      <c r="BE43" s="594" t="str">
        <f t="shared" si="1"/>
        <v/>
      </c>
      <c r="BF43" s="594"/>
      <c r="BG43" s="595"/>
      <c r="BH43" s="595"/>
      <c r="BI43" s="595"/>
      <c r="BJ43" s="595"/>
      <c r="BK43" s="595"/>
      <c r="BL43" s="595"/>
      <c r="BM43" s="595"/>
      <c r="BN43" s="595"/>
      <c r="BO43" s="595"/>
      <c r="BP43" s="595"/>
      <c r="BQ43" s="595"/>
      <c r="BR43" s="595"/>
      <c r="BS43" s="595"/>
      <c r="BT43" s="595"/>
      <c r="BU43" s="595"/>
      <c r="BV43" s="40"/>
      <c r="BW43" s="594" t="str">
        <f t="shared" si="2"/>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40"/>
      <c r="CO43" s="594" t="str">
        <f t="shared" si="3"/>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G43" s="596" t="str">
        <f>IF('各会計、関係団体の財政状況及び健全化判断比率'!BR16="","",'各会計、関係団体の財政状況及び健全化判断比率'!BR16)</f>
        <v/>
      </c>
      <c r="DH43" s="596"/>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136</v>
      </c>
      <c r="E46" s="597" t="s">
        <v>137</v>
      </c>
      <c r="F46" s="597"/>
      <c r="G46" s="597"/>
      <c r="H46" s="597"/>
      <c r="I46" s="597"/>
      <c r="J46" s="597"/>
      <c r="K46" s="597"/>
      <c r="L46" s="597"/>
      <c r="M46" s="597"/>
      <c r="N46" s="597"/>
      <c r="O46" s="597"/>
      <c r="P46" s="597"/>
      <c r="Q46" s="597"/>
      <c r="R46" s="597"/>
      <c r="S46" s="597"/>
      <c r="T46" s="597"/>
      <c r="U46" s="597"/>
      <c r="V46" s="597"/>
      <c r="W46" s="597"/>
      <c r="X46" s="597"/>
      <c r="Y46" s="597"/>
      <c r="Z46" s="597"/>
      <c r="AA46" s="597"/>
      <c r="AB46" s="597"/>
      <c r="AC46" s="597"/>
      <c r="AD46" s="597"/>
      <c r="AE46" s="597"/>
      <c r="AF46" s="597"/>
      <c r="AG46" s="597"/>
      <c r="AH46" s="597"/>
      <c r="AI46" s="597"/>
      <c r="AJ46" s="597"/>
      <c r="AK46" s="597"/>
      <c r="AL46" s="597"/>
      <c r="AM46" s="597"/>
      <c r="AN46" s="597"/>
      <c r="AO46" s="597"/>
      <c r="AP46" s="597"/>
      <c r="AQ46" s="597"/>
      <c r="AR46" s="597"/>
      <c r="AS46" s="597"/>
      <c r="AT46" s="597"/>
      <c r="AU46" s="597"/>
      <c r="AV46" s="597"/>
      <c r="AW46" s="597"/>
      <c r="AX46" s="597"/>
      <c r="AY46" s="597"/>
      <c r="AZ46" s="597"/>
      <c r="BA46" s="597"/>
      <c r="BB46" s="597"/>
      <c r="BC46" s="597"/>
      <c r="BD46" s="597"/>
      <c r="BE46" s="597"/>
      <c r="BF46" s="597"/>
      <c r="BG46" s="597"/>
      <c r="BH46" s="597"/>
      <c r="BI46" s="597"/>
      <c r="BJ46" s="597"/>
      <c r="BK46" s="597"/>
      <c r="BL46" s="597"/>
      <c r="BM46" s="597"/>
      <c r="BN46" s="597"/>
      <c r="BO46" s="597"/>
      <c r="BP46" s="597"/>
      <c r="BQ46" s="597"/>
      <c r="BR46" s="597"/>
      <c r="BS46" s="597"/>
      <c r="BT46" s="597"/>
      <c r="BU46" s="597"/>
      <c r="BV46" s="597"/>
      <c r="BW46" s="597"/>
      <c r="BX46" s="597"/>
      <c r="BY46" s="597"/>
      <c r="BZ46" s="597"/>
      <c r="CA46" s="597"/>
      <c r="CB46" s="597"/>
      <c r="CC46" s="597"/>
      <c r="CD46" s="597"/>
      <c r="CE46" s="597"/>
      <c r="CF46" s="597"/>
      <c r="CG46" s="597"/>
      <c r="CH46" s="597"/>
      <c r="CI46" s="597"/>
      <c r="CJ46" s="597"/>
      <c r="CK46" s="597"/>
      <c r="CL46" s="597"/>
      <c r="CM46" s="597"/>
      <c r="CN46" s="597"/>
      <c r="CO46" s="597"/>
      <c r="CP46" s="597"/>
      <c r="CQ46" s="597"/>
      <c r="CR46" s="597"/>
      <c r="CS46" s="597"/>
      <c r="CT46" s="597"/>
      <c r="CU46" s="597"/>
      <c r="CV46" s="597"/>
      <c r="CW46" s="597"/>
      <c r="CX46" s="597"/>
      <c r="CY46" s="597"/>
      <c r="CZ46" s="597"/>
      <c r="DA46" s="597"/>
      <c r="DB46" s="597"/>
      <c r="DC46" s="597"/>
      <c r="DD46" s="597"/>
      <c r="DE46" s="597"/>
      <c r="DF46" s="597"/>
      <c r="DG46" s="597"/>
      <c r="DH46" s="597"/>
      <c r="DI46" s="597"/>
    </row>
    <row r="47" spans="1:113" x14ac:dyDescent="0.2">
      <c r="E47" s="597" t="s">
        <v>138</v>
      </c>
      <c r="F47" s="597"/>
      <c r="G47" s="597"/>
      <c r="H47" s="597"/>
      <c r="I47" s="597"/>
      <c r="J47" s="597"/>
      <c r="K47" s="597"/>
      <c r="L47" s="597"/>
      <c r="M47" s="597"/>
      <c r="N47" s="597"/>
      <c r="O47" s="597"/>
      <c r="P47" s="597"/>
      <c r="Q47" s="597"/>
      <c r="R47" s="597"/>
      <c r="S47" s="597"/>
      <c r="T47" s="597"/>
      <c r="U47" s="597"/>
      <c r="V47" s="597"/>
      <c r="W47" s="597"/>
      <c r="X47" s="597"/>
      <c r="Y47" s="597"/>
      <c r="Z47" s="597"/>
      <c r="AA47" s="597"/>
      <c r="AB47" s="597"/>
      <c r="AC47" s="597"/>
      <c r="AD47" s="597"/>
      <c r="AE47" s="597"/>
      <c r="AF47" s="597"/>
      <c r="AG47" s="597"/>
      <c r="AH47" s="597"/>
      <c r="AI47" s="597"/>
      <c r="AJ47" s="597"/>
      <c r="AK47" s="597"/>
      <c r="AL47" s="597"/>
      <c r="AM47" s="597"/>
      <c r="AN47" s="597"/>
      <c r="AO47" s="597"/>
      <c r="AP47" s="597"/>
      <c r="AQ47" s="597"/>
      <c r="AR47" s="597"/>
      <c r="AS47" s="597"/>
      <c r="AT47" s="597"/>
      <c r="AU47" s="597"/>
      <c r="AV47" s="597"/>
      <c r="AW47" s="597"/>
      <c r="AX47" s="597"/>
      <c r="AY47" s="597"/>
      <c r="AZ47" s="597"/>
      <c r="BA47" s="597"/>
      <c r="BB47" s="597"/>
      <c r="BC47" s="597"/>
      <c r="BD47" s="597"/>
      <c r="BE47" s="597"/>
      <c r="BF47" s="597"/>
      <c r="BG47" s="597"/>
      <c r="BH47" s="597"/>
      <c r="BI47" s="597"/>
      <c r="BJ47" s="597"/>
      <c r="BK47" s="597"/>
      <c r="BL47" s="597"/>
      <c r="BM47" s="597"/>
      <c r="BN47" s="597"/>
      <c r="BO47" s="597"/>
      <c r="BP47" s="597"/>
      <c r="BQ47" s="597"/>
      <c r="BR47" s="597"/>
      <c r="BS47" s="597"/>
      <c r="BT47" s="597"/>
      <c r="BU47" s="597"/>
      <c r="BV47" s="597"/>
      <c r="BW47" s="597"/>
      <c r="BX47" s="597"/>
      <c r="BY47" s="597"/>
      <c r="BZ47" s="597"/>
      <c r="CA47" s="597"/>
      <c r="CB47" s="597"/>
      <c r="CC47" s="597"/>
      <c r="CD47" s="597"/>
      <c r="CE47" s="597"/>
      <c r="CF47" s="597"/>
      <c r="CG47" s="597"/>
      <c r="CH47" s="597"/>
      <c r="CI47" s="597"/>
      <c r="CJ47" s="597"/>
      <c r="CK47" s="597"/>
      <c r="CL47" s="597"/>
      <c r="CM47" s="597"/>
      <c r="CN47" s="597"/>
      <c r="CO47" s="597"/>
      <c r="CP47" s="597"/>
      <c r="CQ47" s="597"/>
      <c r="CR47" s="597"/>
      <c r="CS47" s="597"/>
      <c r="CT47" s="597"/>
      <c r="CU47" s="597"/>
      <c r="CV47" s="597"/>
      <c r="CW47" s="597"/>
      <c r="CX47" s="597"/>
      <c r="CY47" s="597"/>
      <c r="CZ47" s="597"/>
      <c r="DA47" s="597"/>
      <c r="DB47" s="597"/>
      <c r="DC47" s="597"/>
      <c r="DD47" s="597"/>
      <c r="DE47" s="597"/>
      <c r="DF47" s="597"/>
      <c r="DG47" s="597"/>
      <c r="DH47" s="597"/>
      <c r="DI47" s="597"/>
    </row>
    <row r="48" spans="1:113" x14ac:dyDescent="0.2">
      <c r="E48" s="597" t="s">
        <v>139</v>
      </c>
      <c r="F48" s="597"/>
      <c r="G48" s="597"/>
      <c r="H48" s="597"/>
      <c r="I48" s="597"/>
      <c r="J48" s="597"/>
      <c r="K48" s="597"/>
      <c r="L48" s="597"/>
      <c r="M48" s="597"/>
      <c r="N48" s="597"/>
      <c r="O48" s="597"/>
      <c r="P48" s="597"/>
      <c r="Q48" s="597"/>
      <c r="R48" s="597"/>
      <c r="S48" s="597"/>
      <c r="T48" s="597"/>
      <c r="U48" s="597"/>
      <c r="V48" s="597"/>
      <c r="W48" s="597"/>
      <c r="X48" s="597"/>
      <c r="Y48" s="597"/>
      <c r="Z48" s="597"/>
      <c r="AA48" s="597"/>
      <c r="AB48" s="597"/>
      <c r="AC48" s="597"/>
      <c r="AD48" s="597"/>
      <c r="AE48" s="597"/>
      <c r="AF48" s="597"/>
      <c r="AG48" s="597"/>
      <c r="AH48" s="597"/>
      <c r="AI48" s="597"/>
      <c r="AJ48" s="597"/>
      <c r="AK48" s="597"/>
      <c r="AL48" s="597"/>
      <c r="AM48" s="597"/>
      <c r="AN48" s="597"/>
      <c r="AO48" s="597"/>
      <c r="AP48" s="597"/>
      <c r="AQ48" s="597"/>
      <c r="AR48" s="597"/>
      <c r="AS48" s="597"/>
      <c r="AT48" s="597"/>
      <c r="AU48" s="597"/>
      <c r="AV48" s="597"/>
      <c r="AW48" s="597"/>
      <c r="AX48" s="597"/>
      <c r="AY48" s="597"/>
      <c r="AZ48" s="597"/>
      <c r="BA48" s="597"/>
      <c r="BB48" s="597"/>
      <c r="BC48" s="597"/>
      <c r="BD48" s="597"/>
      <c r="BE48" s="597"/>
      <c r="BF48" s="597"/>
      <c r="BG48" s="597"/>
      <c r="BH48" s="597"/>
      <c r="BI48" s="597"/>
      <c r="BJ48" s="597"/>
      <c r="BK48" s="597"/>
      <c r="BL48" s="597"/>
      <c r="BM48" s="597"/>
      <c r="BN48" s="597"/>
      <c r="BO48" s="597"/>
      <c r="BP48" s="597"/>
      <c r="BQ48" s="597"/>
      <c r="BR48" s="597"/>
      <c r="BS48" s="597"/>
      <c r="BT48" s="597"/>
      <c r="BU48" s="597"/>
      <c r="BV48" s="597"/>
      <c r="BW48" s="597"/>
      <c r="BX48" s="597"/>
      <c r="BY48" s="597"/>
      <c r="BZ48" s="597"/>
      <c r="CA48" s="597"/>
      <c r="CB48" s="597"/>
      <c r="CC48" s="597"/>
      <c r="CD48" s="597"/>
      <c r="CE48" s="597"/>
      <c r="CF48" s="597"/>
      <c r="CG48" s="597"/>
      <c r="CH48" s="597"/>
      <c r="CI48" s="597"/>
      <c r="CJ48" s="597"/>
      <c r="CK48" s="597"/>
      <c r="CL48" s="597"/>
      <c r="CM48" s="597"/>
      <c r="CN48" s="597"/>
      <c r="CO48" s="597"/>
      <c r="CP48" s="597"/>
      <c r="CQ48" s="597"/>
      <c r="CR48" s="597"/>
      <c r="CS48" s="597"/>
      <c r="CT48" s="597"/>
      <c r="CU48" s="597"/>
      <c r="CV48" s="597"/>
      <c r="CW48" s="597"/>
      <c r="CX48" s="597"/>
      <c r="CY48" s="597"/>
      <c r="CZ48" s="597"/>
      <c r="DA48" s="597"/>
      <c r="DB48" s="597"/>
      <c r="DC48" s="597"/>
      <c r="DD48" s="597"/>
      <c r="DE48" s="597"/>
      <c r="DF48" s="597"/>
      <c r="DG48" s="597"/>
      <c r="DH48" s="597"/>
      <c r="DI48" s="597"/>
    </row>
    <row r="49" spans="5:113" x14ac:dyDescent="0.2">
      <c r="E49" s="598" t="s">
        <v>140</v>
      </c>
      <c r="F49" s="598"/>
      <c r="G49" s="598"/>
      <c r="H49" s="598"/>
      <c r="I49" s="598"/>
      <c r="J49" s="598"/>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c r="AW49" s="598"/>
      <c r="AX49" s="598"/>
      <c r="AY49" s="598"/>
      <c r="AZ49" s="598"/>
      <c r="BA49" s="598"/>
      <c r="BB49" s="598"/>
      <c r="BC49" s="598"/>
      <c r="BD49" s="598"/>
      <c r="BE49" s="598"/>
      <c r="BF49" s="598"/>
      <c r="BG49" s="598"/>
      <c r="BH49" s="598"/>
      <c r="BI49" s="598"/>
      <c r="BJ49" s="598"/>
      <c r="BK49" s="598"/>
      <c r="BL49" s="598"/>
      <c r="BM49" s="598"/>
      <c r="BN49" s="598"/>
      <c r="BO49" s="598"/>
      <c r="BP49" s="598"/>
      <c r="BQ49" s="598"/>
      <c r="BR49" s="598"/>
      <c r="BS49" s="598"/>
      <c r="BT49" s="598"/>
      <c r="BU49" s="598"/>
      <c r="BV49" s="598"/>
      <c r="BW49" s="598"/>
      <c r="BX49" s="598"/>
      <c r="BY49" s="598"/>
      <c r="BZ49" s="598"/>
      <c r="CA49" s="598"/>
      <c r="CB49" s="598"/>
      <c r="CC49" s="598"/>
      <c r="CD49" s="598"/>
      <c r="CE49" s="598"/>
      <c r="CF49" s="598"/>
      <c r="CG49" s="598"/>
      <c r="CH49" s="598"/>
      <c r="CI49" s="598"/>
      <c r="CJ49" s="598"/>
      <c r="CK49" s="598"/>
      <c r="CL49" s="598"/>
      <c r="CM49" s="598"/>
      <c r="CN49" s="598"/>
      <c r="CO49" s="598"/>
      <c r="CP49" s="598"/>
      <c r="CQ49" s="598"/>
      <c r="CR49" s="598"/>
      <c r="CS49" s="598"/>
      <c r="CT49" s="598"/>
      <c r="CU49" s="598"/>
      <c r="CV49" s="598"/>
      <c r="CW49" s="598"/>
      <c r="CX49" s="598"/>
      <c r="CY49" s="598"/>
      <c r="CZ49" s="598"/>
      <c r="DA49" s="598"/>
      <c r="DB49" s="598"/>
      <c r="DC49" s="598"/>
      <c r="DD49" s="598"/>
      <c r="DE49" s="598"/>
      <c r="DF49" s="598"/>
      <c r="DG49" s="598"/>
      <c r="DH49" s="598"/>
      <c r="DI49" s="598"/>
    </row>
    <row r="50" spans="5:113" x14ac:dyDescent="0.2">
      <c r="E50" s="597" t="s">
        <v>141</v>
      </c>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X50" s="597"/>
      <c r="BY50" s="597"/>
      <c r="BZ50" s="597"/>
      <c r="CA50" s="597"/>
      <c r="CB50" s="597"/>
      <c r="CC50" s="597"/>
      <c r="CD50" s="597"/>
      <c r="CE50" s="597"/>
      <c r="CF50" s="597"/>
      <c r="CG50" s="597"/>
      <c r="CH50" s="597"/>
      <c r="CI50" s="597"/>
      <c r="CJ50" s="597"/>
      <c r="CK50" s="597"/>
      <c r="CL50" s="597"/>
      <c r="CM50" s="597"/>
      <c r="CN50" s="597"/>
      <c r="CO50" s="597"/>
      <c r="CP50" s="597"/>
      <c r="CQ50" s="597"/>
      <c r="CR50" s="597"/>
      <c r="CS50" s="597"/>
      <c r="CT50" s="597"/>
      <c r="CU50" s="597"/>
      <c r="CV50" s="597"/>
      <c r="CW50" s="597"/>
      <c r="CX50" s="597"/>
      <c r="CY50" s="597"/>
      <c r="CZ50" s="597"/>
      <c r="DA50" s="597"/>
      <c r="DB50" s="597"/>
      <c r="DC50" s="597"/>
      <c r="DD50" s="597"/>
      <c r="DE50" s="597"/>
      <c r="DF50" s="597"/>
      <c r="DG50" s="597"/>
      <c r="DH50" s="597"/>
      <c r="DI50" s="597"/>
    </row>
    <row r="51" spans="5:113" x14ac:dyDescent="0.2">
      <c r="E51" s="597" t="s">
        <v>142</v>
      </c>
      <c r="F51" s="597"/>
      <c r="G51" s="597"/>
      <c r="H51" s="597"/>
      <c r="I51" s="597"/>
      <c r="J51" s="597"/>
      <c r="K51" s="597"/>
      <c r="L51" s="597"/>
      <c r="M51" s="597"/>
      <c r="N51" s="597"/>
      <c r="O51" s="597"/>
      <c r="P51" s="597"/>
      <c r="Q51" s="597"/>
      <c r="R51" s="597"/>
      <c r="S51" s="597"/>
      <c r="T51" s="597"/>
      <c r="U51" s="597"/>
      <c r="V51" s="597"/>
      <c r="W51" s="597"/>
      <c r="X51" s="597"/>
      <c r="Y51" s="597"/>
      <c r="Z51" s="597"/>
      <c r="AA51" s="597"/>
      <c r="AB51" s="597"/>
      <c r="AC51" s="597"/>
      <c r="AD51" s="597"/>
      <c r="AE51" s="597"/>
      <c r="AF51" s="597"/>
      <c r="AG51" s="597"/>
      <c r="AH51" s="597"/>
      <c r="AI51" s="597"/>
      <c r="AJ51" s="597"/>
      <c r="AK51" s="597"/>
      <c r="AL51" s="597"/>
      <c r="AM51" s="597"/>
      <c r="AN51" s="597"/>
      <c r="AO51" s="597"/>
      <c r="AP51" s="597"/>
      <c r="AQ51" s="597"/>
      <c r="AR51" s="597"/>
      <c r="AS51" s="597"/>
      <c r="AT51" s="597"/>
      <c r="AU51" s="597"/>
      <c r="AV51" s="597"/>
      <c r="AW51" s="597"/>
      <c r="AX51" s="597"/>
      <c r="AY51" s="597"/>
      <c r="AZ51" s="597"/>
      <c r="BA51" s="597"/>
      <c r="BB51" s="597"/>
      <c r="BC51" s="597"/>
      <c r="BD51" s="597"/>
      <c r="BE51" s="597"/>
      <c r="BF51" s="597"/>
      <c r="BG51" s="597"/>
      <c r="BH51" s="597"/>
      <c r="BI51" s="597"/>
      <c r="BJ51" s="597"/>
      <c r="BK51" s="597"/>
      <c r="BL51" s="597"/>
      <c r="BM51" s="597"/>
      <c r="BN51" s="597"/>
      <c r="BO51" s="597"/>
      <c r="BP51" s="597"/>
      <c r="BQ51" s="597"/>
      <c r="BR51" s="597"/>
      <c r="BS51" s="597"/>
      <c r="BT51" s="597"/>
      <c r="BU51" s="597"/>
      <c r="BV51" s="597"/>
      <c r="BW51" s="597"/>
      <c r="BX51" s="597"/>
      <c r="BY51" s="597"/>
      <c r="BZ51" s="597"/>
      <c r="CA51" s="597"/>
      <c r="CB51" s="597"/>
      <c r="CC51" s="597"/>
      <c r="CD51" s="597"/>
      <c r="CE51" s="597"/>
      <c r="CF51" s="597"/>
      <c r="CG51" s="597"/>
      <c r="CH51" s="597"/>
      <c r="CI51" s="597"/>
      <c r="CJ51" s="597"/>
      <c r="CK51" s="597"/>
      <c r="CL51" s="597"/>
      <c r="CM51" s="597"/>
      <c r="CN51" s="597"/>
      <c r="CO51" s="597"/>
      <c r="CP51" s="597"/>
      <c r="CQ51" s="597"/>
      <c r="CR51" s="597"/>
      <c r="CS51" s="597"/>
      <c r="CT51" s="597"/>
      <c r="CU51" s="597"/>
      <c r="CV51" s="597"/>
      <c r="CW51" s="597"/>
      <c r="CX51" s="597"/>
      <c r="CY51" s="597"/>
      <c r="CZ51" s="597"/>
      <c r="DA51" s="597"/>
      <c r="DB51" s="597"/>
      <c r="DC51" s="597"/>
      <c r="DD51" s="597"/>
      <c r="DE51" s="597"/>
      <c r="DF51" s="597"/>
      <c r="DG51" s="597"/>
      <c r="DH51" s="597"/>
      <c r="DI51" s="597"/>
    </row>
    <row r="52" spans="5:113" x14ac:dyDescent="0.2">
      <c r="E52" s="597" t="s">
        <v>143</v>
      </c>
      <c r="F52" s="597"/>
      <c r="G52" s="597"/>
      <c r="H52" s="597"/>
      <c r="I52" s="597"/>
      <c r="J52" s="597"/>
      <c r="K52" s="597"/>
      <c r="L52" s="597"/>
      <c r="M52" s="597"/>
      <c r="N52" s="597"/>
      <c r="O52" s="597"/>
      <c r="P52" s="597"/>
      <c r="Q52" s="597"/>
      <c r="R52" s="597"/>
      <c r="S52" s="597"/>
      <c r="T52" s="597"/>
      <c r="U52" s="597"/>
      <c r="V52" s="597"/>
      <c r="W52" s="597"/>
      <c r="X52" s="597"/>
      <c r="Y52" s="597"/>
      <c r="Z52" s="597"/>
      <c r="AA52" s="597"/>
      <c r="AB52" s="597"/>
      <c r="AC52" s="597"/>
      <c r="AD52" s="597"/>
      <c r="AE52" s="597"/>
      <c r="AF52" s="597"/>
      <c r="AG52" s="597"/>
      <c r="AH52" s="597"/>
      <c r="AI52" s="597"/>
      <c r="AJ52" s="597"/>
      <c r="AK52" s="597"/>
      <c r="AL52" s="597"/>
      <c r="AM52" s="597"/>
      <c r="AN52" s="597"/>
      <c r="AO52" s="597"/>
      <c r="AP52" s="597"/>
      <c r="AQ52" s="597"/>
      <c r="AR52" s="597"/>
      <c r="AS52" s="597"/>
      <c r="AT52" s="597"/>
      <c r="AU52" s="597"/>
      <c r="AV52" s="597"/>
      <c r="AW52" s="597"/>
      <c r="AX52" s="597"/>
      <c r="AY52" s="597"/>
      <c r="AZ52" s="597"/>
      <c r="BA52" s="597"/>
      <c r="BB52" s="597"/>
      <c r="BC52" s="597"/>
      <c r="BD52" s="597"/>
      <c r="BE52" s="597"/>
      <c r="BF52" s="597"/>
      <c r="BG52" s="597"/>
      <c r="BH52" s="597"/>
      <c r="BI52" s="597"/>
      <c r="BJ52" s="597"/>
      <c r="BK52" s="597"/>
      <c r="BL52" s="597"/>
      <c r="BM52" s="597"/>
      <c r="BN52" s="597"/>
      <c r="BO52" s="597"/>
      <c r="BP52" s="597"/>
      <c r="BQ52" s="597"/>
      <c r="BR52" s="597"/>
      <c r="BS52" s="597"/>
      <c r="BT52" s="597"/>
      <c r="BU52" s="597"/>
      <c r="BV52" s="597"/>
      <c r="BW52" s="597"/>
      <c r="BX52" s="597"/>
      <c r="BY52" s="597"/>
      <c r="BZ52" s="597"/>
      <c r="CA52" s="597"/>
      <c r="CB52" s="597"/>
      <c r="CC52" s="597"/>
      <c r="CD52" s="597"/>
      <c r="CE52" s="597"/>
      <c r="CF52" s="597"/>
      <c r="CG52" s="597"/>
      <c r="CH52" s="597"/>
      <c r="CI52" s="597"/>
      <c r="CJ52" s="597"/>
      <c r="CK52" s="597"/>
      <c r="CL52" s="597"/>
      <c r="CM52" s="597"/>
      <c r="CN52" s="597"/>
      <c r="CO52" s="597"/>
      <c r="CP52" s="597"/>
      <c r="CQ52" s="597"/>
      <c r="CR52" s="597"/>
      <c r="CS52" s="597"/>
      <c r="CT52" s="597"/>
      <c r="CU52" s="597"/>
      <c r="CV52" s="597"/>
      <c r="CW52" s="597"/>
      <c r="CX52" s="597"/>
      <c r="CY52" s="597"/>
      <c r="CZ52" s="597"/>
      <c r="DA52" s="597"/>
      <c r="DB52" s="597"/>
      <c r="DC52" s="597"/>
      <c r="DD52" s="597"/>
      <c r="DE52" s="597"/>
      <c r="DF52" s="597"/>
      <c r="DG52" s="597"/>
      <c r="DH52" s="597"/>
      <c r="DI52" s="597"/>
    </row>
    <row r="53" spans="5:113" x14ac:dyDescent="0.2">
      <c r="E53" s="597" t="s">
        <v>144</v>
      </c>
      <c r="F53" s="597"/>
      <c r="G53" s="597"/>
      <c r="H53" s="597"/>
      <c r="I53" s="597"/>
      <c r="J53" s="597"/>
      <c r="K53" s="597"/>
      <c r="L53" s="597"/>
      <c r="M53" s="597"/>
      <c r="N53" s="597"/>
      <c r="O53" s="597"/>
      <c r="P53" s="597"/>
      <c r="Q53" s="597"/>
      <c r="R53" s="597"/>
      <c r="S53" s="597"/>
      <c r="T53" s="597"/>
      <c r="U53" s="597"/>
      <c r="V53" s="597"/>
      <c r="W53" s="597"/>
      <c r="X53" s="597"/>
      <c r="Y53" s="597"/>
      <c r="Z53" s="597"/>
      <c r="AA53" s="597"/>
      <c r="AB53" s="597"/>
      <c r="AC53" s="597"/>
      <c r="AD53" s="597"/>
      <c r="AE53" s="597"/>
      <c r="AF53" s="597"/>
      <c r="AG53" s="597"/>
      <c r="AH53" s="597"/>
      <c r="AI53" s="597"/>
      <c r="AJ53" s="597"/>
      <c r="AK53" s="597"/>
      <c r="AL53" s="597"/>
      <c r="AM53" s="597"/>
      <c r="AN53" s="597"/>
      <c r="AO53" s="597"/>
      <c r="AP53" s="597"/>
      <c r="AQ53" s="597"/>
      <c r="AR53" s="597"/>
      <c r="AS53" s="597"/>
      <c r="AT53" s="597"/>
      <c r="AU53" s="597"/>
      <c r="AV53" s="597"/>
      <c r="AW53" s="597"/>
      <c r="AX53" s="597"/>
      <c r="AY53" s="597"/>
      <c r="AZ53" s="597"/>
      <c r="BA53" s="597"/>
      <c r="BB53" s="597"/>
      <c r="BC53" s="597"/>
      <c r="BD53" s="597"/>
      <c r="BE53" s="597"/>
      <c r="BF53" s="597"/>
      <c r="BG53" s="597"/>
      <c r="BH53" s="597"/>
      <c r="BI53" s="597"/>
      <c r="BJ53" s="597"/>
      <c r="BK53" s="597"/>
      <c r="BL53" s="597"/>
      <c r="BM53" s="597"/>
      <c r="BN53" s="597"/>
      <c r="BO53" s="597"/>
      <c r="BP53" s="597"/>
      <c r="BQ53" s="597"/>
      <c r="BR53" s="597"/>
      <c r="BS53" s="597"/>
      <c r="BT53" s="597"/>
      <c r="BU53" s="597"/>
      <c r="BV53" s="597"/>
      <c r="BW53" s="597"/>
      <c r="BX53" s="597"/>
      <c r="BY53" s="597"/>
      <c r="BZ53" s="597"/>
      <c r="CA53" s="597"/>
      <c r="CB53" s="597"/>
      <c r="CC53" s="597"/>
      <c r="CD53" s="597"/>
      <c r="CE53" s="597"/>
      <c r="CF53" s="597"/>
      <c r="CG53" s="597"/>
      <c r="CH53" s="597"/>
      <c r="CI53" s="597"/>
      <c r="CJ53" s="597"/>
      <c r="CK53" s="597"/>
      <c r="CL53" s="597"/>
      <c r="CM53" s="597"/>
      <c r="CN53" s="597"/>
      <c r="CO53" s="597"/>
      <c r="CP53" s="597"/>
      <c r="CQ53" s="597"/>
      <c r="CR53" s="597"/>
      <c r="CS53" s="597"/>
      <c r="CT53" s="597"/>
      <c r="CU53" s="597"/>
      <c r="CV53" s="597"/>
      <c r="CW53" s="597"/>
      <c r="CX53" s="597"/>
      <c r="CY53" s="597"/>
      <c r="CZ53" s="597"/>
      <c r="DA53" s="597"/>
      <c r="DB53" s="597"/>
      <c r="DC53" s="597"/>
      <c r="DD53" s="597"/>
      <c r="DE53" s="597"/>
      <c r="DF53" s="597"/>
      <c r="DG53" s="597"/>
      <c r="DH53" s="597"/>
      <c r="DI53" s="597"/>
    </row>
    <row r="54" spans="5:113" x14ac:dyDescent="0.2"/>
    <row r="55" spans="5:113" x14ac:dyDescent="0.2"/>
    <row r="56" spans="5:113" x14ac:dyDescent="0.2"/>
  </sheetData>
  <sheetProtection algorithmName="SHA-512" hashValue="imqIcEZh3xcz67LSZ2kScTZllaKTRdbpG3yjgPAh5HAPrQTkb6qzcL7/kKHxuKbONnotBB6yvGKlGN3AqonGxg==" saltValue="wArcRTXBakMxU8PnG71yD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17121-8D19-4638-A415-EE98360971EF}">
  <sheetPr>
    <pageSetUpPr fitToPage="1"/>
  </sheetPr>
  <dimension ref="B1:EM49"/>
  <sheetViews>
    <sheetView showGridLines="0" zoomScale="90" zoomScaleNormal="9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9" t="s">
        <v>145</v>
      </c>
      <c r="DI1" s="600"/>
      <c r="DJ1" s="600"/>
      <c r="DK1" s="600"/>
      <c r="DL1" s="600"/>
      <c r="DM1" s="600"/>
      <c r="DN1" s="601"/>
      <c r="DO1" s="73"/>
      <c r="DP1" s="599" t="s">
        <v>146</v>
      </c>
      <c r="DQ1" s="600"/>
      <c r="DR1" s="600"/>
      <c r="DS1" s="600"/>
      <c r="DT1" s="600"/>
      <c r="DU1" s="600"/>
      <c r="DV1" s="600"/>
      <c r="DW1" s="600"/>
      <c r="DX1" s="600"/>
      <c r="DY1" s="600"/>
      <c r="DZ1" s="600"/>
      <c r="EA1" s="600"/>
      <c r="EB1" s="600"/>
      <c r="EC1" s="601"/>
      <c r="ED1" s="72"/>
      <c r="EE1" s="72"/>
      <c r="EF1" s="72"/>
      <c r="EG1" s="72"/>
      <c r="EH1" s="72"/>
      <c r="EI1" s="72"/>
      <c r="EJ1" s="72"/>
      <c r="EK1" s="72"/>
      <c r="EL1" s="72"/>
      <c r="EM1" s="72"/>
    </row>
    <row r="2" spans="2:143" ht="22.5" customHeight="1" x14ac:dyDescent="0.2">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02" t="s">
        <v>148</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149</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2" t="s">
        <v>150</v>
      </c>
      <c r="CE3" s="603"/>
      <c r="CF3" s="603"/>
      <c r="CG3" s="603"/>
      <c r="CH3" s="603"/>
      <c r="CI3" s="603"/>
      <c r="CJ3" s="603"/>
      <c r="CK3" s="603"/>
      <c r="CL3" s="603"/>
      <c r="CM3" s="603"/>
      <c r="CN3" s="603"/>
      <c r="CO3" s="603"/>
      <c r="CP3" s="603"/>
      <c r="CQ3" s="603"/>
      <c r="CR3" s="603"/>
      <c r="CS3" s="603"/>
      <c r="CT3" s="603"/>
      <c r="CU3" s="603"/>
      <c r="CV3" s="603"/>
      <c r="CW3" s="603"/>
      <c r="CX3" s="603"/>
      <c r="CY3" s="603"/>
      <c r="CZ3" s="603"/>
      <c r="DA3" s="603"/>
      <c r="DB3" s="603"/>
      <c r="DC3" s="603"/>
      <c r="DD3" s="603"/>
      <c r="DE3" s="603"/>
      <c r="DF3" s="603"/>
      <c r="DG3" s="603"/>
      <c r="DH3" s="603"/>
      <c r="DI3" s="603"/>
      <c r="DJ3" s="603"/>
      <c r="DK3" s="603"/>
      <c r="DL3" s="603"/>
      <c r="DM3" s="603"/>
      <c r="DN3" s="603"/>
      <c r="DO3" s="603"/>
      <c r="DP3" s="603"/>
      <c r="DQ3" s="603"/>
      <c r="DR3" s="603"/>
      <c r="DS3" s="603"/>
      <c r="DT3" s="603"/>
      <c r="DU3" s="603"/>
      <c r="DV3" s="603"/>
      <c r="DW3" s="603"/>
      <c r="DX3" s="603"/>
      <c r="DY3" s="603"/>
      <c r="DZ3" s="603"/>
      <c r="EA3" s="603"/>
      <c r="EB3" s="603"/>
      <c r="EC3" s="604"/>
    </row>
    <row r="4" spans="2:143" ht="11.25" customHeight="1" x14ac:dyDescent="0.2">
      <c r="B4" s="602" t="s">
        <v>22</v>
      </c>
      <c r="C4" s="603"/>
      <c r="D4" s="603"/>
      <c r="E4" s="603"/>
      <c r="F4" s="603"/>
      <c r="G4" s="603"/>
      <c r="H4" s="603"/>
      <c r="I4" s="603"/>
      <c r="J4" s="603"/>
      <c r="K4" s="603"/>
      <c r="L4" s="603"/>
      <c r="M4" s="603"/>
      <c r="N4" s="603"/>
      <c r="O4" s="603"/>
      <c r="P4" s="603"/>
      <c r="Q4" s="604"/>
      <c r="R4" s="602" t="s">
        <v>151</v>
      </c>
      <c r="S4" s="603"/>
      <c r="T4" s="603"/>
      <c r="U4" s="603"/>
      <c r="V4" s="603"/>
      <c r="W4" s="603"/>
      <c r="X4" s="603"/>
      <c r="Y4" s="604"/>
      <c r="Z4" s="602" t="s">
        <v>152</v>
      </c>
      <c r="AA4" s="603"/>
      <c r="AB4" s="603"/>
      <c r="AC4" s="604"/>
      <c r="AD4" s="602" t="s">
        <v>153</v>
      </c>
      <c r="AE4" s="603"/>
      <c r="AF4" s="603"/>
      <c r="AG4" s="603"/>
      <c r="AH4" s="603"/>
      <c r="AI4" s="603"/>
      <c r="AJ4" s="603"/>
      <c r="AK4" s="604"/>
      <c r="AL4" s="602" t="s">
        <v>152</v>
      </c>
      <c r="AM4" s="603"/>
      <c r="AN4" s="603"/>
      <c r="AO4" s="604"/>
      <c r="AP4" s="605" t="s">
        <v>154</v>
      </c>
      <c r="AQ4" s="605"/>
      <c r="AR4" s="605"/>
      <c r="AS4" s="605"/>
      <c r="AT4" s="605"/>
      <c r="AU4" s="605"/>
      <c r="AV4" s="605"/>
      <c r="AW4" s="605"/>
      <c r="AX4" s="605"/>
      <c r="AY4" s="605"/>
      <c r="AZ4" s="605"/>
      <c r="BA4" s="605"/>
      <c r="BB4" s="605"/>
      <c r="BC4" s="605"/>
      <c r="BD4" s="605"/>
      <c r="BE4" s="605"/>
      <c r="BF4" s="605"/>
      <c r="BG4" s="605" t="s">
        <v>155</v>
      </c>
      <c r="BH4" s="605"/>
      <c r="BI4" s="605"/>
      <c r="BJ4" s="605"/>
      <c r="BK4" s="605"/>
      <c r="BL4" s="605"/>
      <c r="BM4" s="605"/>
      <c r="BN4" s="605"/>
      <c r="BO4" s="605" t="s">
        <v>152</v>
      </c>
      <c r="BP4" s="605"/>
      <c r="BQ4" s="605"/>
      <c r="BR4" s="605"/>
      <c r="BS4" s="605" t="s">
        <v>156</v>
      </c>
      <c r="BT4" s="605"/>
      <c r="BU4" s="605"/>
      <c r="BV4" s="605"/>
      <c r="BW4" s="605"/>
      <c r="BX4" s="605"/>
      <c r="BY4" s="605"/>
      <c r="BZ4" s="605"/>
      <c r="CA4" s="605"/>
      <c r="CB4" s="605"/>
      <c r="CD4" s="602" t="s">
        <v>157</v>
      </c>
      <c r="CE4" s="603"/>
      <c r="CF4" s="603"/>
      <c r="CG4" s="603"/>
      <c r="CH4" s="603"/>
      <c r="CI4" s="603"/>
      <c r="CJ4" s="603"/>
      <c r="CK4" s="603"/>
      <c r="CL4" s="603"/>
      <c r="CM4" s="603"/>
      <c r="CN4" s="603"/>
      <c r="CO4" s="603"/>
      <c r="CP4" s="603"/>
      <c r="CQ4" s="603"/>
      <c r="CR4" s="603"/>
      <c r="CS4" s="603"/>
      <c r="CT4" s="603"/>
      <c r="CU4" s="603"/>
      <c r="CV4" s="603"/>
      <c r="CW4" s="603"/>
      <c r="CX4" s="603"/>
      <c r="CY4" s="603"/>
      <c r="CZ4" s="603"/>
      <c r="DA4" s="603"/>
      <c r="DB4" s="603"/>
      <c r="DC4" s="603"/>
      <c r="DD4" s="603"/>
      <c r="DE4" s="603"/>
      <c r="DF4" s="603"/>
      <c r="DG4" s="603"/>
      <c r="DH4" s="603"/>
      <c r="DI4" s="603"/>
      <c r="DJ4" s="603"/>
      <c r="DK4" s="603"/>
      <c r="DL4" s="603"/>
      <c r="DM4" s="603"/>
      <c r="DN4" s="603"/>
      <c r="DO4" s="603"/>
      <c r="DP4" s="603"/>
      <c r="DQ4" s="603"/>
      <c r="DR4" s="603"/>
      <c r="DS4" s="603"/>
      <c r="DT4" s="603"/>
      <c r="DU4" s="603"/>
      <c r="DV4" s="603"/>
      <c r="DW4" s="603"/>
      <c r="DX4" s="603"/>
      <c r="DY4" s="603"/>
      <c r="DZ4" s="603"/>
      <c r="EA4" s="603"/>
      <c r="EB4" s="603"/>
      <c r="EC4" s="604"/>
    </row>
    <row r="5" spans="2:143" ht="11.25" customHeight="1" x14ac:dyDescent="0.2">
      <c r="B5" s="606" t="s">
        <v>158</v>
      </c>
      <c r="C5" s="607"/>
      <c r="D5" s="607"/>
      <c r="E5" s="607"/>
      <c r="F5" s="607"/>
      <c r="G5" s="607"/>
      <c r="H5" s="607"/>
      <c r="I5" s="607"/>
      <c r="J5" s="607"/>
      <c r="K5" s="607"/>
      <c r="L5" s="607"/>
      <c r="M5" s="607"/>
      <c r="N5" s="607"/>
      <c r="O5" s="607"/>
      <c r="P5" s="607"/>
      <c r="Q5" s="608"/>
      <c r="R5" s="609">
        <v>8339930</v>
      </c>
      <c r="S5" s="610"/>
      <c r="T5" s="610"/>
      <c r="U5" s="610"/>
      <c r="V5" s="610"/>
      <c r="W5" s="610"/>
      <c r="X5" s="610"/>
      <c r="Y5" s="611"/>
      <c r="Z5" s="612">
        <v>34.299999999999997</v>
      </c>
      <c r="AA5" s="612"/>
      <c r="AB5" s="612"/>
      <c r="AC5" s="612"/>
      <c r="AD5" s="613">
        <v>8339930</v>
      </c>
      <c r="AE5" s="613"/>
      <c r="AF5" s="613"/>
      <c r="AG5" s="613"/>
      <c r="AH5" s="613"/>
      <c r="AI5" s="613"/>
      <c r="AJ5" s="613"/>
      <c r="AK5" s="613"/>
      <c r="AL5" s="614">
        <v>77.5</v>
      </c>
      <c r="AM5" s="615"/>
      <c r="AN5" s="615"/>
      <c r="AO5" s="616"/>
      <c r="AP5" s="606" t="s">
        <v>159</v>
      </c>
      <c r="AQ5" s="607"/>
      <c r="AR5" s="607"/>
      <c r="AS5" s="607"/>
      <c r="AT5" s="607"/>
      <c r="AU5" s="607"/>
      <c r="AV5" s="607"/>
      <c r="AW5" s="607"/>
      <c r="AX5" s="607"/>
      <c r="AY5" s="607"/>
      <c r="AZ5" s="607"/>
      <c r="BA5" s="607"/>
      <c r="BB5" s="607"/>
      <c r="BC5" s="607"/>
      <c r="BD5" s="607"/>
      <c r="BE5" s="607"/>
      <c r="BF5" s="608"/>
      <c r="BG5" s="620">
        <v>8339930</v>
      </c>
      <c r="BH5" s="621"/>
      <c r="BI5" s="621"/>
      <c r="BJ5" s="621"/>
      <c r="BK5" s="621"/>
      <c r="BL5" s="621"/>
      <c r="BM5" s="621"/>
      <c r="BN5" s="622"/>
      <c r="BO5" s="623">
        <v>100</v>
      </c>
      <c r="BP5" s="623"/>
      <c r="BQ5" s="623"/>
      <c r="BR5" s="623"/>
      <c r="BS5" s="624" t="s">
        <v>61</v>
      </c>
      <c r="BT5" s="624"/>
      <c r="BU5" s="624"/>
      <c r="BV5" s="624"/>
      <c r="BW5" s="624"/>
      <c r="BX5" s="624"/>
      <c r="BY5" s="624"/>
      <c r="BZ5" s="624"/>
      <c r="CA5" s="624"/>
      <c r="CB5" s="628"/>
      <c r="CD5" s="602" t="s">
        <v>154</v>
      </c>
      <c r="CE5" s="603"/>
      <c r="CF5" s="603"/>
      <c r="CG5" s="603"/>
      <c r="CH5" s="603"/>
      <c r="CI5" s="603"/>
      <c r="CJ5" s="603"/>
      <c r="CK5" s="603"/>
      <c r="CL5" s="603"/>
      <c r="CM5" s="603"/>
      <c r="CN5" s="603"/>
      <c r="CO5" s="603"/>
      <c r="CP5" s="603"/>
      <c r="CQ5" s="604"/>
      <c r="CR5" s="602" t="s">
        <v>160</v>
      </c>
      <c r="CS5" s="603"/>
      <c r="CT5" s="603"/>
      <c r="CU5" s="603"/>
      <c r="CV5" s="603"/>
      <c r="CW5" s="603"/>
      <c r="CX5" s="603"/>
      <c r="CY5" s="604"/>
      <c r="CZ5" s="602" t="s">
        <v>152</v>
      </c>
      <c r="DA5" s="603"/>
      <c r="DB5" s="603"/>
      <c r="DC5" s="604"/>
      <c r="DD5" s="602" t="s">
        <v>161</v>
      </c>
      <c r="DE5" s="603"/>
      <c r="DF5" s="603"/>
      <c r="DG5" s="603"/>
      <c r="DH5" s="603"/>
      <c r="DI5" s="603"/>
      <c r="DJ5" s="603"/>
      <c r="DK5" s="603"/>
      <c r="DL5" s="603"/>
      <c r="DM5" s="603"/>
      <c r="DN5" s="603"/>
      <c r="DO5" s="603"/>
      <c r="DP5" s="604"/>
      <c r="DQ5" s="602" t="s">
        <v>162</v>
      </c>
      <c r="DR5" s="603"/>
      <c r="DS5" s="603"/>
      <c r="DT5" s="603"/>
      <c r="DU5" s="603"/>
      <c r="DV5" s="603"/>
      <c r="DW5" s="603"/>
      <c r="DX5" s="603"/>
      <c r="DY5" s="603"/>
      <c r="DZ5" s="603"/>
      <c r="EA5" s="603"/>
      <c r="EB5" s="603"/>
      <c r="EC5" s="604"/>
    </row>
    <row r="6" spans="2:143" ht="11.25" customHeight="1" x14ac:dyDescent="0.2">
      <c r="B6" s="617" t="s">
        <v>163</v>
      </c>
      <c r="C6" s="618"/>
      <c r="D6" s="618"/>
      <c r="E6" s="618"/>
      <c r="F6" s="618"/>
      <c r="G6" s="618"/>
      <c r="H6" s="618"/>
      <c r="I6" s="618"/>
      <c r="J6" s="618"/>
      <c r="K6" s="618"/>
      <c r="L6" s="618"/>
      <c r="M6" s="618"/>
      <c r="N6" s="618"/>
      <c r="O6" s="618"/>
      <c r="P6" s="618"/>
      <c r="Q6" s="619"/>
      <c r="R6" s="620">
        <v>213898</v>
      </c>
      <c r="S6" s="621"/>
      <c r="T6" s="621"/>
      <c r="U6" s="621"/>
      <c r="V6" s="621"/>
      <c r="W6" s="621"/>
      <c r="X6" s="621"/>
      <c r="Y6" s="622"/>
      <c r="Z6" s="623">
        <v>0.9</v>
      </c>
      <c r="AA6" s="623"/>
      <c r="AB6" s="623"/>
      <c r="AC6" s="623"/>
      <c r="AD6" s="624">
        <v>213898</v>
      </c>
      <c r="AE6" s="624"/>
      <c r="AF6" s="624"/>
      <c r="AG6" s="624"/>
      <c r="AH6" s="624"/>
      <c r="AI6" s="624"/>
      <c r="AJ6" s="624"/>
      <c r="AK6" s="624"/>
      <c r="AL6" s="625">
        <v>2</v>
      </c>
      <c r="AM6" s="626"/>
      <c r="AN6" s="626"/>
      <c r="AO6" s="627"/>
      <c r="AP6" s="617" t="s">
        <v>164</v>
      </c>
      <c r="AQ6" s="618"/>
      <c r="AR6" s="618"/>
      <c r="AS6" s="618"/>
      <c r="AT6" s="618"/>
      <c r="AU6" s="618"/>
      <c r="AV6" s="618"/>
      <c r="AW6" s="618"/>
      <c r="AX6" s="618"/>
      <c r="AY6" s="618"/>
      <c r="AZ6" s="618"/>
      <c r="BA6" s="618"/>
      <c r="BB6" s="618"/>
      <c r="BC6" s="618"/>
      <c r="BD6" s="618"/>
      <c r="BE6" s="618"/>
      <c r="BF6" s="619"/>
      <c r="BG6" s="620">
        <v>8339930</v>
      </c>
      <c r="BH6" s="621"/>
      <c r="BI6" s="621"/>
      <c r="BJ6" s="621"/>
      <c r="BK6" s="621"/>
      <c r="BL6" s="621"/>
      <c r="BM6" s="621"/>
      <c r="BN6" s="622"/>
      <c r="BO6" s="623">
        <v>100</v>
      </c>
      <c r="BP6" s="623"/>
      <c r="BQ6" s="623"/>
      <c r="BR6" s="623"/>
      <c r="BS6" s="624" t="s">
        <v>61</v>
      </c>
      <c r="BT6" s="624"/>
      <c r="BU6" s="624"/>
      <c r="BV6" s="624"/>
      <c r="BW6" s="624"/>
      <c r="BX6" s="624"/>
      <c r="BY6" s="624"/>
      <c r="BZ6" s="624"/>
      <c r="CA6" s="624"/>
      <c r="CB6" s="628"/>
      <c r="CD6" s="606" t="s">
        <v>165</v>
      </c>
      <c r="CE6" s="607"/>
      <c r="CF6" s="607"/>
      <c r="CG6" s="607"/>
      <c r="CH6" s="607"/>
      <c r="CI6" s="607"/>
      <c r="CJ6" s="607"/>
      <c r="CK6" s="607"/>
      <c r="CL6" s="607"/>
      <c r="CM6" s="607"/>
      <c r="CN6" s="607"/>
      <c r="CO6" s="607"/>
      <c r="CP6" s="607"/>
      <c r="CQ6" s="608"/>
      <c r="CR6" s="620">
        <v>133802</v>
      </c>
      <c r="CS6" s="621"/>
      <c r="CT6" s="621"/>
      <c r="CU6" s="621"/>
      <c r="CV6" s="621"/>
      <c r="CW6" s="621"/>
      <c r="CX6" s="621"/>
      <c r="CY6" s="622"/>
      <c r="CZ6" s="614">
        <v>0.6</v>
      </c>
      <c r="DA6" s="615"/>
      <c r="DB6" s="615"/>
      <c r="DC6" s="631"/>
      <c r="DD6" s="629" t="s">
        <v>61</v>
      </c>
      <c r="DE6" s="621"/>
      <c r="DF6" s="621"/>
      <c r="DG6" s="621"/>
      <c r="DH6" s="621"/>
      <c r="DI6" s="621"/>
      <c r="DJ6" s="621"/>
      <c r="DK6" s="621"/>
      <c r="DL6" s="621"/>
      <c r="DM6" s="621"/>
      <c r="DN6" s="621"/>
      <c r="DO6" s="621"/>
      <c r="DP6" s="622"/>
      <c r="DQ6" s="629">
        <v>133802</v>
      </c>
      <c r="DR6" s="621"/>
      <c r="DS6" s="621"/>
      <c r="DT6" s="621"/>
      <c r="DU6" s="621"/>
      <c r="DV6" s="621"/>
      <c r="DW6" s="621"/>
      <c r="DX6" s="621"/>
      <c r="DY6" s="621"/>
      <c r="DZ6" s="621"/>
      <c r="EA6" s="621"/>
      <c r="EB6" s="621"/>
      <c r="EC6" s="630"/>
    </row>
    <row r="7" spans="2:143" ht="11.25" customHeight="1" x14ac:dyDescent="0.2">
      <c r="B7" s="617" t="s">
        <v>166</v>
      </c>
      <c r="C7" s="618"/>
      <c r="D7" s="618"/>
      <c r="E7" s="618"/>
      <c r="F7" s="618"/>
      <c r="G7" s="618"/>
      <c r="H7" s="618"/>
      <c r="I7" s="618"/>
      <c r="J7" s="618"/>
      <c r="K7" s="618"/>
      <c r="L7" s="618"/>
      <c r="M7" s="618"/>
      <c r="N7" s="618"/>
      <c r="O7" s="618"/>
      <c r="P7" s="618"/>
      <c r="Q7" s="619"/>
      <c r="R7" s="620">
        <v>2339</v>
      </c>
      <c r="S7" s="621"/>
      <c r="T7" s="621"/>
      <c r="U7" s="621"/>
      <c r="V7" s="621"/>
      <c r="W7" s="621"/>
      <c r="X7" s="621"/>
      <c r="Y7" s="622"/>
      <c r="Z7" s="623">
        <v>0</v>
      </c>
      <c r="AA7" s="623"/>
      <c r="AB7" s="623"/>
      <c r="AC7" s="623"/>
      <c r="AD7" s="624">
        <v>2339</v>
      </c>
      <c r="AE7" s="624"/>
      <c r="AF7" s="624"/>
      <c r="AG7" s="624"/>
      <c r="AH7" s="624"/>
      <c r="AI7" s="624"/>
      <c r="AJ7" s="624"/>
      <c r="AK7" s="624"/>
      <c r="AL7" s="625">
        <v>0</v>
      </c>
      <c r="AM7" s="626"/>
      <c r="AN7" s="626"/>
      <c r="AO7" s="627"/>
      <c r="AP7" s="617" t="s">
        <v>167</v>
      </c>
      <c r="AQ7" s="618"/>
      <c r="AR7" s="618"/>
      <c r="AS7" s="618"/>
      <c r="AT7" s="618"/>
      <c r="AU7" s="618"/>
      <c r="AV7" s="618"/>
      <c r="AW7" s="618"/>
      <c r="AX7" s="618"/>
      <c r="AY7" s="618"/>
      <c r="AZ7" s="618"/>
      <c r="BA7" s="618"/>
      <c r="BB7" s="618"/>
      <c r="BC7" s="618"/>
      <c r="BD7" s="618"/>
      <c r="BE7" s="618"/>
      <c r="BF7" s="619"/>
      <c r="BG7" s="620">
        <v>3273779</v>
      </c>
      <c r="BH7" s="621"/>
      <c r="BI7" s="621"/>
      <c r="BJ7" s="621"/>
      <c r="BK7" s="621"/>
      <c r="BL7" s="621"/>
      <c r="BM7" s="621"/>
      <c r="BN7" s="622"/>
      <c r="BO7" s="623">
        <v>39.299999999999997</v>
      </c>
      <c r="BP7" s="623"/>
      <c r="BQ7" s="623"/>
      <c r="BR7" s="623"/>
      <c r="BS7" s="624" t="s">
        <v>61</v>
      </c>
      <c r="BT7" s="624"/>
      <c r="BU7" s="624"/>
      <c r="BV7" s="624"/>
      <c r="BW7" s="624"/>
      <c r="BX7" s="624"/>
      <c r="BY7" s="624"/>
      <c r="BZ7" s="624"/>
      <c r="CA7" s="624"/>
      <c r="CB7" s="628"/>
      <c r="CD7" s="617" t="s">
        <v>168</v>
      </c>
      <c r="CE7" s="618"/>
      <c r="CF7" s="618"/>
      <c r="CG7" s="618"/>
      <c r="CH7" s="618"/>
      <c r="CI7" s="618"/>
      <c r="CJ7" s="618"/>
      <c r="CK7" s="618"/>
      <c r="CL7" s="618"/>
      <c r="CM7" s="618"/>
      <c r="CN7" s="618"/>
      <c r="CO7" s="618"/>
      <c r="CP7" s="618"/>
      <c r="CQ7" s="619"/>
      <c r="CR7" s="620">
        <v>2411863</v>
      </c>
      <c r="CS7" s="621"/>
      <c r="CT7" s="621"/>
      <c r="CU7" s="621"/>
      <c r="CV7" s="621"/>
      <c r="CW7" s="621"/>
      <c r="CX7" s="621"/>
      <c r="CY7" s="622"/>
      <c r="CZ7" s="623">
        <v>10.4</v>
      </c>
      <c r="DA7" s="623"/>
      <c r="DB7" s="623"/>
      <c r="DC7" s="623"/>
      <c r="DD7" s="629">
        <v>205762</v>
      </c>
      <c r="DE7" s="621"/>
      <c r="DF7" s="621"/>
      <c r="DG7" s="621"/>
      <c r="DH7" s="621"/>
      <c r="DI7" s="621"/>
      <c r="DJ7" s="621"/>
      <c r="DK7" s="621"/>
      <c r="DL7" s="621"/>
      <c r="DM7" s="621"/>
      <c r="DN7" s="621"/>
      <c r="DO7" s="621"/>
      <c r="DP7" s="622"/>
      <c r="DQ7" s="629">
        <v>1742549</v>
      </c>
      <c r="DR7" s="621"/>
      <c r="DS7" s="621"/>
      <c r="DT7" s="621"/>
      <c r="DU7" s="621"/>
      <c r="DV7" s="621"/>
      <c r="DW7" s="621"/>
      <c r="DX7" s="621"/>
      <c r="DY7" s="621"/>
      <c r="DZ7" s="621"/>
      <c r="EA7" s="621"/>
      <c r="EB7" s="621"/>
      <c r="EC7" s="630"/>
    </row>
    <row r="8" spans="2:143" ht="11.25" customHeight="1" x14ac:dyDescent="0.2">
      <c r="B8" s="617" t="s">
        <v>169</v>
      </c>
      <c r="C8" s="618"/>
      <c r="D8" s="618"/>
      <c r="E8" s="618"/>
      <c r="F8" s="618"/>
      <c r="G8" s="618"/>
      <c r="H8" s="618"/>
      <c r="I8" s="618"/>
      <c r="J8" s="618"/>
      <c r="K8" s="618"/>
      <c r="L8" s="618"/>
      <c r="M8" s="618"/>
      <c r="N8" s="618"/>
      <c r="O8" s="618"/>
      <c r="P8" s="618"/>
      <c r="Q8" s="619"/>
      <c r="R8" s="620">
        <v>27943</v>
      </c>
      <c r="S8" s="621"/>
      <c r="T8" s="621"/>
      <c r="U8" s="621"/>
      <c r="V8" s="621"/>
      <c r="W8" s="621"/>
      <c r="X8" s="621"/>
      <c r="Y8" s="622"/>
      <c r="Z8" s="623">
        <v>0.1</v>
      </c>
      <c r="AA8" s="623"/>
      <c r="AB8" s="623"/>
      <c r="AC8" s="623"/>
      <c r="AD8" s="624">
        <v>27943</v>
      </c>
      <c r="AE8" s="624"/>
      <c r="AF8" s="624"/>
      <c r="AG8" s="624"/>
      <c r="AH8" s="624"/>
      <c r="AI8" s="624"/>
      <c r="AJ8" s="624"/>
      <c r="AK8" s="624"/>
      <c r="AL8" s="625">
        <v>0.3</v>
      </c>
      <c r="AM8" s="626"/>
      <c r="AN8" s="626"/>
      <c r="AO8" s="627"/>
      <c r="AP8" s="617" t="s">
        <v>170</v>
      </c>
      <c r="AQ8" s="618"/>
      <c r="AR8" s="618"/>
      <c r="AS8" s="618"/>
      <c r="AT8" s="618"/>
      <c r="AU8" s="618"/>
      <c r="AV8" s="618"/>
      <c r="AW8" s="618"/>
      <c r="AX8" s="618"/>
      <c r="AY8" s="618"/>
      <c r="AZ8" s="618"/>
      <c r="BA8" s="618"/>
      <c r="BB8" s="618"/>
      <c r="BC8" s="618"/>
      <c r="BD8" s="618"/>
      <c r="BE8" s="618"/>
      <c r="BF8" s="619"/>
      <c r="BG8" s="620">
        <v>70093</v>
      </c>
      <c r="BH8" s="621"/>
      <c r="BI8" s="621"/>
      <c r="BJ8" s="621"/>
      <c r="BK8" s="621"/>
      <c r="BL8" s="621"/>
      <c r="BM8" s="621"/>
      <c r="BN8" s="622"/>
      <c r="BO8" s="623">
        <v>0.8</v>
      </c>
      <c r="BP8" s="623"/>
      <c r="BQ8" s="623"/>
      <c r="BR8" s="623"/>
      <c r="BS8" s="624" t="s">
        <v>61</v>
      </c>
      <c r="BT8" s="624"/>
      <c r="BU8" s="624"/>
      <c r="BV8" s="624"/>
      <c r="BW8" s="624"/>
      <c r="BX8" s="624"/>
      <c r="BY8" s="624"/>
      <c r="BZ8" s="624"/>
      <c r="CA8" s="624"/>
      <c r="CB8" s="628"/>
      <c r="CD8" s="617" t="s">
        <v>171</v>
      </c>
      <c r="CE8" s="618"/>
      <c r="CF8" s="618"/>
      <c r="CG8" s="618"/>
      <c r="CH8" s="618"/>
      <c r="CI8" s="618"/>
      <c r="CJ8" s="618"/>
      <c r="CK8" s="618"/>
      <c r="CL8" s="618"/>
      <c r="CM8" s="618"/>
      <c r="CN8" s="618"/>
      <c r="CO8" s="618"/>
      <c r="CP8" s="618"/>
      <c r="CQ8" s="619"/>
      <c r="CR8" s="620">
        <v>8643715</v>
      </c>
      <c r="CS8" s="621"/>
      <c r="CT8" s="621"/>
      <c r="CU8" s="621"/>
      <c r="CV8" s="621"/>
      <c r="CW8" s="621"/>
      <c r="CX8" s="621"/>
      <c r="CY8" s="622"/>
      <c r="CZ8" s="623">
        <v>37.4</v>
      </c>
      <c r="DA8" s="623"/>
      <c r="DB8" s="623"/>
      <c r="DC8" s="623"/>
      <c r="DD8" s="629">
        <v>215886</v>
      </c>
      <c r="DE8" s="621"/>
      <c r="DF8" s="621"/>
      <c r="DG8" s="621"/>
      <c r="DH8" s="621"/>
      <c r="DI8" s="621"/>
      <c r="DJ8" s="621"/>
      <c r="DK8" s="621"/>
      <c r="DL8" s="621"/>
      <c r="DM8" s="621"/>
      <c r="DN8" s="621"/>
      <c r="DO8" s="621"/>
      <c r="DP8" s="622"/>
      <c r="DQ8" s="629">
        <v>3572959</v>
      </c>
      <c r="DR8" s="621"/>
      <c r="DS8" s="621"/>
      <c r="DT8" s="621"/>
      <c r="DU8" s="621"/>
      <c r="DV8" s="621"/>
      <c r="DW8" s="621"/>
      <c r="DX8" s="621"/>
      <c r="DY8" s="621"/>
      <c r="DZ8" s="621"/>
      <c r="EA8" s="621"/>
      <c r="EB8" s="621"/>
      <c r="EC8" s="630"/>
    </row>
    <row r="9" spans="2:143" ht="11.25" customHeight="1" x14ac:dyDescent="0.2">
      <c r="B9" s="617" t="s">
        <v>172</v>
      </c>
      <c r="C9" s="618"/>
      <c r="D9" s="618"/>
      <c r="E9" s="618"/>
      <c r="F9" s="618"/>
      <c r="G9" s="618"/>
      <c r="H9" s="618"/>
      <c r="I9" s="618"/>
      <c r="J9" s="618"/>
      <c r="K9" s="618"/>
      <c r="L9" s="618"/>
      <c r="M9" s="618"/>
      <c r="N9" s="618"/>
      <c r="O9" s="618"/>
      <c r="P9" s="618"/>
      <c r="Q9" s="619"/>
      <c r="R9" s="620">
        <v>47337</v>
      </c>
      <c r="S9" s="621"/>
      <c r="T9" s="621"/>
      <c r="U9" s="621"/>
      <c r="V9" s="621"/>
      <c r="W9" s="621"/>
      <c r="X9" s="621"/>
      <c r="Y9" s="622"/>
      <c r="Z9" s="623">
        <v>0.2</v>
      </c>
      <c r="AA9" s="623"/>
      <c r="AB9" s="623"/>
      <c r="AC9" s="623"/>
      <c r="AD9" s="624">
        <v>47337</v>
      </c>
      <c r="AE9" s="624"/>
      <c r="AF9" s="624"/>
      <c r="AG9" s="624"/>
      <c r="AH9" s="624"/>
      <c r="AI9" s="624"/>
      <c r="AJ9" s="624"/>
      <c r="AK9" s="624"/>
      <c r="AL9" s="625">
        <v>0.4</v>
      </c>
      <c r="AM9" s="626"/>
      <c r="AN9" s="626"/>
      <c r="AO9" s="627"/>
      <c r="AP9" s="617" t="s">
        <v>173</v>
      </c>
      <c r="AQ9" s="618"/>
      <c r="AR9" s="618"/>
      <c r="AS9" s="618"/>
      <c r="AT9" s="618"/>
      <c r="AU9" s="618"/>
      <c r="AV9" s="618"/>
      <c r="AW9" s="618"/>
      <c r="AX9" s="618"/>
      <c r="AY9" s="618"/>
      <c r="AZ9" s="618"/>
      <c r="BA9" s="618"/>
      <c r="BB9" s="618"/>
      <c r="BC9" s="618"/>
      <c r="BD9" s="618"/>
      <c r="BE9" s="618"/>
      <c r="BF9" s="619"/>
      <c r="BG9" s="620">
        <v>2536710</v>
      </c>
      <c r="BH9" s="621"/>
      <c r="BI9" s="621"/>
      <c r="BJ9" s="621"/>
      <c r="BK9" s="621"/>
      <c r="BL9" s="621"/>
      <c r="BM9" s="621"/>
      <c r="BN9" s="622"/>
      <c r="BO9" s="623">
        <v>30.4</v>
      </c>
      <c r="BP9" s="623"/>
      <c r="BQ9" s="623"/>
      <c r="BR9" s="623"/>
      <c r="BS9" s="624" t="s">
        <v>61</v>
      </c>
      <c r="BT9" s="624"/>
      <c r="BU9" s="624"/>
      <c r="BV9" s="624"/>
      <c r="BW9" s="624"/>
      <c r="BX9" s="624"/>
      <c r="BY9" s="624"/>
      <c r="BZ9" s="624"/>
      <c r="CA9" s="624"/>
      <c r="CB9" s="628"/>
      <c r="CD9" s="617" t="s">
        <v>174</v>
      </c>
      <c r="CE9" s="618"/>
      <c r="CF9" s="618"/>
      <c r="CG9" s="618"/>
      <c r="CH9" s="618"/>
      <c r="CI9" s="618"/>
      <c r="CJ9" s="618"/>
      <c r="CK9" s="618"/>
      <c r="CL9" s="618"/>
      <c r="CM9" s="618"/>
      <c r="CN9" s="618"/>
      <c r="CO9" s="618"/>
      <c r="CP9" s="618"/>
      <c r="CQ9" s="619"/>
      <c r="CR9" s="620">
        <v>1452136</v>
      </c>
      <c r="CS9" s="621"/>
      <c r="CT9" s="621"/>
      <c r="CU9" s="621"/>
      <c r="CV9" s="621"/>
      <c r="CW9" s="621"/>
      <c r="CX9" s="621"/>
      <c r="CY9" s="622"/>
      <c r="CZ9" s="623">
        <v>6.3</v>
      </c>
      <c r="DA9" s="623"/>
      <c r="DB9" s="623"/>
      <c r="DC9" s="623"/>
      <c r="DD9" s="629" t="s">
        <v>61</v>
      </c>
      <c r="DE9" s="621"/>
      <c r="DF9" s="621"/>
      <c r="DG9" s="621"/>
      <c r="DH9" s="621"/>
      <c r="DI9" s="621"/>
      <c r="DJ9" s="621"/>
      <c r="DK9" s="621"/>
      <c r="DL9" s="621"/>
      <c r="DM9" s="621"/>
      <c r="DN9" s="621"/>
      <c r="DO9" s="621"/>
      <c r="DP9" s="622"/>
      <c r="DQ9" s="629">
        <v>1284476</v>
      </c>
      <c r="DR9" s="621"/>
      <c r="DS9" s="621"/>
      <c r="DT9" s="621"/>
      <c r="DU9" s="621"/>
      <c r="DV9" s="621"/>
      <c r="DW9" s="621"/>
      <c r="DX9" s="621"/>
      <c r="DY9" s="621"/>
      <c r="DZ9" s="621"/>
      <c r="EA9" s="621"/>
      <c r="EB9" s="621"/>
      <c r="EC9" s="630"/>
    </row>
    <row r="10" spans="2:143" ht="11.25" customHeight="1" x14ac:dyDescent="0.2">
      <c r="B10" s="617" t="s">
        <v>175</v>
      </c>
      <c r="C10" s="618"/>
      <c r="D10" s="618"/>
      <c r="E10" s="618"/>
      <c r="F10" s="618"/>
      <c r="G10" s="618"/>
      <c r="H10" s="618"/>
      <c r="I10" s="618"/>
      <c r="J10" s="618"/>
      <c r="K10" s="618"/>
      <c r="L10" s="618"/>
      <c r="M10" s="618"/>
      <c r="N10" s="618"/>
      <c r="O10" s="618"/>
      <c r="P10" s="618"/>
      <c r="Q10" s="619"/>
      <c r="R10" s="620" t="s">
        <v>61</v>
      </c>
      <c r="S10" s="621"/>
      <c r="T10" s="621"/>
      <c r="U10" s="621"/>
      <c r="V10" s="621"/>
      <c r="W10" s="621"/>
      <c r="X10" s="621"/>
      <c r="Y10" s="622"/>
      <c r="Z10" s="623" t="s">
        <v>61</v>
      </c>
      <c r="AA10" s="623"/>
      <c r="AB10" s="623"/>
      <c r="AC10" s="623"/>
      <c r="AD10" s="624" t="s">
        <v>61</v>
      </c>
      <c r="AE10" s="624"/>
      <c r="AF10" s="624"/>
      <c r="AG10" s="624"/>
      <c r="AH10" s="624"/>
      <c r="AI10" s="624"/>
      <c r="AJ10" s="624"/>
      <c r="AK10" s="624"/>
      <c r="AL10" s="625" t="s">
        <v>61</v>
      </c>
      <c r="AM10" s="626"/>
      <c r="AN10" s="626"/>
      <c r="AO10" s="627"/>
      <c r="AP10" s="617" t="s">
        <v>176</v>
      </c>
      <c r="AQ10" s="618"/>
      <c r="AR10" s="618"/>
      <c r="AS10" s="618"/>
      <c r="AT10" s="618"/>
      <c r="AU10" s="618"/>
      <c r="AV10" s="618"/>
      <c r="AW10" s="618"/>
      <c r="AX10" s="618"/>
      <c r="AY10" s="618"/>
      <c r="AZ10" s="618"/>
      <c r="BA10" s="618"/>
      <c r="BB10" s="618"/>
      <c r="BC10" s="618"/>
      <c r="BD10" s="618"/>
      <c r="BE10" s="618"/>
      <c r="BF10" s="619"/>
      <c r="BG10" s="620">
        <v>187479</v>
      </c>
      <c r="BH10" s="621"/>
      <c r="BI10" s="621"/>
      <c r="BJ10" s="621"/>
      <c r="BK10" s="621"/>
      <c r="BL10" s="621"/>
      <c r="BM10" s="621"/>
      <c r="BN10" s="622"/>
      <c r="BO10" s="623">
        <v>2.2000000000000002</v>
      </c>
      <c r="BP10" s="623"/>
      <c r="BQ10" s="623"/>
      <c r="BR10" s="623"/>
      <c r="BS10" s="624" t="s">
        <v>61</v>
      </c>
      <c r="BT10" s="624"/>
      <c r="BU10" s="624"/>
      <c r="BV10" s="624"/>
      <c r="BW10" s="624"/>
      <c r="BX10" s="624"/>
      <c r="BY10" s="624"/>
      <c r="BZ10" s="624"/>
      <c r="CA10" s="624"/>
      <c r="CB10" s="628"/>
      <c r="CD10" s="617" t="s">
        <v>177</v>
      </c>
      <c r="CE10" s="618"/>
      <c r="CF10" s="618"/>
      <c r="CG10" s="618"/>
      <c r="CH10" s="618"/>
      <c r="CI10" s="618"/>
      <c r="CJ10" s="618"/>
      <c r="CK10" s="618"/>
      <c r="CL10" s="618"/>
      <c r="CM10" s="618"/>
      <c r="CN10" s="618"/>
      <c r="CO10" s="618"/>
      <c r="CP10" s="618"/>
      <c r="CQ10" s="619"/>
      <c r="CR10" s="620">
        <v>5746</v>
      </c>
      <c r="CS10" s="621"/>
      <c r="CT10" s="621"/>
      <c r="CU10" s="621"/>
      <c r="CV10" s="621"/>
      <c r="CW10" s="621"/>
      <c r="CX10" s="621"/>
      <c r="CY10" s="622"/>
      <c r="CZ10" s="623">
        <v>0</v>
      </c>
      <c r="DA10" s="623"/>
      <c r="DB10" s="623"/>
      <c r="DC10" s="623"/>
      <c r="DD10" s="629" t="s">
        <v>61</v>
      </c>
      <c r="DE10" s="621"/>
      <c r="DF10" s="621"/>
      <c r="DG10" s="621"/>
      <c r="DH10" s="621"/>
      <c r="DI10" s="621"/>
      <c r="DJ10" s="621"/>
      <c r="DK10" s="621"/>
      <c r="DL10" s="621"/>
      <c r="DM10" s="621"/>
      <c r="DN10" s="621"/>
      <c r="DO10" s="621"/>
      <c r="DP10" s="622"/>
      <c r="DQ10" s="629">
        <v>5746</v>
      </c>
      <c r="DR10" s="621"/>
      <c r="DS10" s="621"/>
      <c r="DT10" s="621"/>
      <c r="DU10" s="621"/>
      <c r="DV10" s="621"/>
      <c r="DW10" s="621"/>
      <c r="DX10" s="621"/>
      <c r="DY10" s="621"/>
      <c r="DZ10" s="621"/>
      <c r="EA10" s="621"/>
      <c r="EB10" s="621"/>
      <c r="EC10" s="630"/>
    </row>
    <row r="11" spans="2:143" ht="11.25" customHeight="1" x14ac:dyDescent="0.2">
      <c r="B11" s="617" t="s">
        <v>178</v>
      </c>
      <c r="C11" s="618"/>
      <c r="D11" s="618"/>
      <c r="E11" s="618"/>
      <c r="F11" s="618"/>
      <c r="G11" s="618"/>
      <c r="H11" s="618"/>
      <c r="I11" s="618"/>
      <c r="J11" s="618"/>
      <c r="K11" s="618"/>
      <c r="L11" s="618"/>
      <c r="M11" s="618"/>
      <c r="N11" s="618"/>
      <c r="O11" s="618"/>
      <c r="P11" s="618"/>
      <c r="Q11" s="619"/>
      <c r="R11" s="620">
        <v>1214161</v>
      </c>
      <c r="S11" s="621"/>
      <c r="T11" s="621"/>
      <c r="U11" s="621"/>
      <c r="V11" s="621"/>
      <c r="W11" s="621"/>
      <c r="X11" s="621"/>
      <c r="Y11" s="622"/>
      <c r="Z11" s="625">
        <v>5</v>
      </c>
      <c r="AA11" s="626"/>
      <c r="AB11" s="626"/>
      <c r="AC11" s="632"/>
      <c r="AD11" s="629">
        <v>1214161</v>
      </c>
      <c r="AE11" s="621"/>
      <c r="AF11" s="621"/>
      <c r="AG11" s="621"/>
      <c r="AH11" s="621"/>
      <c r="AI11" s="621"/>
      <c r="AJ11" s="621"/>
      <c r="AK11" s="622"/>
      <c r="AL11" s="625">
        <v>11.3</v>
      </c>
      <c r="AM11" s="626"/>
      <c r="AN11" s="626"/>
      <c r="AO11" s="627"/>
      <c r="AP11" s="617" t="s">
        <v>179</v>
      </c>
      <c r="AQ11" s="618"/>
      <c r="AR11" s="618"/>
      <c r="AS11" s="618"/>
      <c r="AT11" s="618"/>
      <c r="AU11" s="618"/>
      <c r="AV11" s="618"/>
      <c r="AW11" s="618"/>
      <c r="AX11" s="618"/>
      <c r="AY11" s="618"/>
      <c r="AZ11" s="618"/>
      <c r="BA11" s="618"/>
      <c r="BB11" s="618"/>
      <c r="BC11" s="618"/>
      <c r="BD11" s="618"/>
      <c r="BE11" s="618"/>
      <c r="BF11" s="619"/>
      <c r="BG11" s="620">
        <v>479497</v>
      </c>
      <c r="BH11" s="621"/>
      <c r="BI11" s="621"/>
      <c r="BJ11" s="621"/>
      <c r="BK11" s="621"/>
      <c r="BL11" s="621"/>
      <c r="BM11" s="621"/>
      <c r="BN11" s="622"/>
      <c r="BO11" s="623">
        <v>5.7</v>
      </c>
      <c r="BP11" s="623"/>
      <c r="BQ11" s="623"/>
      <c r="BR11" s="623"/>
      <c r="BS11" s="624" t="s">
        <v>61</v>
      </c>
      <c r="BT11" s="624"/>
      <c r="BU11" s="624"/>
      <c r="BV11" s="624"/>
      <c r="BW11" s="624"/>
      <c r="BX11" s="624"/>
      <c r="BY11" s="624"/>
      <c r="BZ11" s="624"/>
      <c r="CA11" s="624"/>
      <c r="CB11" s="628"/>
      <c r="CD11" s="617" t="s">
        <v>180</v>
      </c>
      <c r="CE11" s="618"/>
      <c r="CF11" s="618"/>
      <c r="CG11" s="618"/>
      <c r="CH11" s="618"/>
      <c r="CI11" s="618"/>
      <c r="CJ11" s="618"/>
      <c r="CK11" s="618"/>
      <c r="CL11" s="618"/>
      <c r="CM11" s="618"/>
      <c r="CN11" s="618"/>
      <c r="CO11" s="618"/>
      <c r="CP11" s="618"/>
      <c r="CQ11" s="619"/>
      <c r="CR11" s="620">
        <v>438696</v>
      </c>
      <c r="CS11" s="621"/>
      <c r="CT11" s="621"/>
      <c r="CU11" s="621"/>
      <c r="CV11" s="621"/>
      <c r="CW11" s="621"/>
      <c r="CX11" s="621"/>
      <c r="CY11" s="622"/>
      <c r="CZ11" s="623">
        <v>1.9</v>
      </c>
      <c r="DA11" s="623"/>
      <c r="DB11" s="623"/>
      <c r="DC11" s="623"/>
      <c r="DD11" s="629">
        <v>52978</v>
      </c>
      <c r="DE11" s="621"/>
      <c r="DF11" s="621"/>
      <c r="DG11" s="621"/>
      <c r="DH11" s="621"/>
      <c r="DI11" s="621"/>
      <c r="DJ11" s="621"/>
      <c r="DK11" s="621"/>
      <c r="DL11" s="621"/>
      <c r="DM11" s="621"/>
      <c r="DN11" s="621"/>
      <c r="DO11" s="621"/>
      <c r="DP11" s="622"/>
      <c r="DQ11" s="629">
        <v>291885</v>
      </c>
      <c r="DR11" s="621"/>
      <c r="DS11" s="621"/>
      <c r="DT11" s="621"/>
      <c r="DU11" s="621"/>
      <c r="DV11" s="621"/>
      <c r="DW11" s="621"/>
      <c r="DX11" s="621"/>
      <c r="DY11" s="621"/>
      <c r="DZ11" s="621"/>
      <c r="EA11" s="621"/>
      <c r="EB11" s="621"/>
      <c r="EC11" s="630"/>
    </row>
    <row r="12" spans="2:143" ht="11.25" customHeight="1" x14ac:dyDescent="0.2">
      <c r="B12" s="617" t="s">
        <v>181</v>
      </c>
      <c r="C12" s="618"/>
      <c r="D12" s="618"/>
      <c r="E12" s="618"/>
      <c r="F12" s="618"/>
      <c r="G12" s="618"/>
      <c r="H12" s="618"/>
      <c r="I12" s="618"/>
      <c r="J12" s="618"/>
      <c r="K12" s="618"/>
      <c r="L12" s="618"/>
      <c r="M12" s="618"/>
      <c r="N12" s="618"/>
      <c r="O12" s="618"/>
      <c r="P12" s="618"/>
      <c r="Q12" s="619"/>
      <c r="R12" s="620">
        <v>14100</v>
      </c>
      <c r="S12" s="621"/>
      <c r="T12" s="621"/>
      <c r="U12" s="621"/>
      <c r="V12" s="621"/>
      <c r="W12" s="621"/>
      <c r="X12" s="621"/>
      <c r="Y12" s="622"/>
      <c r="Z12" s="623">
        <v>0.1</v>
      </c>
      <c r="AA12" s="623"/>
      <c r="AB12" s="623"/>
      <c r="AC12" s="623"/>
      <c r="AD12" s="624">
        <v>14100</v>
      </c>
      <c r="AE12" s="624"/>
      <c r="AF12" s="624"/>
      <c r="AG12" s="624"/>
      <c r="AH12" s="624"/>
      <c r="AI12" s="624"/>
      <c r="AJ12" s="624"/>
      <c r="AK12" s="624"/>
      <c r="AL12" s="625">
        <v>0.1</v>
      </c>
      <c r="AM12" s="626"/>
      <c r="AN12" s="626"/>
      <c r="AO12" s="627"/>
      <c r="AP12" s="617" t="s">
        <v>182</v>
      </c>
      <c r="AQ12" s="618"/>
      <c r="AR12" s="618"/>
      <c r="AS12" s="618"/>
      <c r="AT12" s="618"/>
      <c r="AU12" s="618"/>
      <c r="AV12" s="618"/>
      <c r="AW12" s="618"/>
      <c r="AX12" s="618"/>
      <c r="AY12" s="618"/>
      <c r="AZ12" s="618"/>
      <c r="BA12" s="618"/>
      <c r="BB12" s="618"/>
      <c r="BC12" s="618"/>
      <c r="BD12" s="618"/>
      <c r="BE12" s="618"/>
      <c r="BF12" s="619"/>
      <c r="BG12" s="620">
        <v>4520956</v>
      </c>
      <c r="BH12" s="621"/>
      <c r="BI12" s="621"/>
      <c r="BJ12" s="621"/>
      <c r="BK12" s="621"/>
      <c r="BL12" s="621"/>
      <c r="BM12" s="621"/>
      <c r="BN12" s="622"/>
      <c r="BO12" s="623">
        <v>54.2</v>
      </c>
      <c r="BP12" s="623"/>
      <c r="BQ12" s="623"/>
      <c r="BR12" s="623"/>
      <c r="BS12" s="624" t="s">
        <v>61</v>
      </c>
      <c r="BT12" s="624"/>
      <c r="BU12" s="624"/>
      <c r="BV12" s="624"/>
      <c r="BW12" s="624"/>
      <c r="BX12" s="624"/>
      <c r="BY12" s="624"/>
      <c r="BZ12" s="624"/>
      <c r="CA12" s="624"/>
      <c r="CB12" s="628"/>
      <c r="CD12" s="617" t="s">
        <v>183</v>
      </c>
      <c r="CE12" s="618"/>
      <c r="CF12" s="618"/>
      <c r="CG12" s="618"/>
      <c r="CH12" s="618"/>
      <c r="CI12" s="618"/>
      <c r="CJ12" s="618"/>
      <c r="CK12" s="618"/>
      <c r="CL12" s="618"/>
      <c r="CM12" s="618"/>
      <c r="CN12" s="618"/>
      <c r="CO12" s="618"/>
      <c r="CP12" s="618"/>
      <c r="CQ12" s="619"/>
      <c r="CR12" s="620">
        <v>500830</v>
      </c>
      <c r="CS12" s="621"/>
      <c r="CT12" s="621"/>
      <c r="CU12" s="621"/>
      <c r="CV12" s="621"/>
      <c r="CW12" s="621"/>
      <c r="CX12" s="621"/>
      <c r="CY12" s="622"/>
      <c r="CZ12" s="623">
        <v>2.2000000000000002</v>
      </c>
      <c r="DA12" s="623"/>
      <c r="DB12" s="623"/>
      <c r="DC12" s="623"/>
      <c r="DD12" s="629">
        <v>50581</v>
      </c>
      <c r="DE12" s="621"/>
      <c r="DF12" s="621"/>
      <c r="DG12" s="621"/>
      <c r="DH12" s="621"/>
      <c r="DI12" s="621"/>
      <c r="DJ12" s="621"/>
      <c r="DK12" s="621"/>
      <c r="DL12" s="621"/>
      <c r="DM12" s="621"/>
      <c r="DN12" s="621"/>
      <c r="DO12" s="621"/>
      <c r="DP12" s="622"/>
      <c r="DQ12" s="629">
        <v>447648</v>
      </c>
      <c r="DR12" s="621"/>
      <c r="DS12" s="621"/>
      <c r="DT12" s="621"/>
      <c r="DU12" s="621"/>
      <c r="DV12" s="621"/>
      <c r="DW12" s="621"/>
      <c r="DX12" s="621"/>
      <c r="DY12" s="621"/>
      <c r="DZ12" s="621"/>
      <c r="EA12" s="621"/>
      <c r="EB12" s="621"/>
      <c r="EC12" s="630"/>
    </row>
    <row r="13" spans="2:143" ht="11.25" customHeight="1" x14ac:dyDescent="0.2">
      <c r="B13" s="617" t="s">
        <v>184</v>
      </c>
      <c r="C13" s="618"/>
      <c r="D13" s="618"/>
      <c r="E13" s="618"/>
      <c r="F13" s="618"/>
      <c r="G13" s="618"/>
      <c r="H13" s="618"/>
      <c r="I13" s="618"/>
      <c r="J13" s="618"/>
      <c r="K13" s="618"/>
      <c r="L13" s="618"/>
      <c r="M13" s="618"/>
      <c r="N13" s="618"/>
      <c r="O13" s="618"/>
      <c r="P13" s="618"/>
      <c r="Q13" s="619"/>
      <c r="R13" s="620" t="s">
        <v>61</v>
      </c>
      <c r="S13" s="621"/>
      <c r="T13" s="621"/>
      <c r="U13" s="621"/>
      <c r="V13" s="621"/>
      <c r="W13" s="621"/>
      <c r="X13" s="621"/>
      <c r="Y13" s="622"/>
      <c r="Z13" s="623" t="s">
        <v>61</v>
      </c>
      <c r="AA13" s="623"/>
      <c r="AB13" s="623"/>
      <c r="AC13" s="623"/>
      <c r="AD13" s="624" t="s">
        <v>61</v>
      </c>
      <c r="AE13" s="624"/>
      <c r="AF13" s="624"/>
      <c r="AG13" s="624"/>
      <c r="AH13" s="624"/>
      <c r="AI13" s="624"/>
      <c r="AJ13" s="624"/>
      <c r="AK13" s="624"/>
      <c r="AL13" s="625" t="s">
        <v>61</v>
      </c>
      <c r="AM13" s="626"/>
      <c r="AN13" s="626"/>
      <c r="AO13" s="627"/>
      <c r="AP13" s="617" t="s">
        <v>185</v>
      </c>
      <c r="AQ13" s="618"/>
      <c r="AR13" s="618"/>
      <c r="AS13" s="618"/>
      <c r="AT13" s="618"/>
      <c r="AU13" s="618"/>
      <c r="AV13" s="618"/>
      <c r="AW13" s="618"/>
      <c r="AX13" s="618"/>
      <c r="AY13" s="618"/>
      <c r="AZ13" s="618"/>
      <c r="BA13" s="618"/>
      <c r="BB13" s="618"/>
      <c r="BC13" s="618"/>
      <c r="BD13" s="618"/>
      <c r="BE13" s="618"/>
      <c r="BF13" s="619"/>
      <c r="BG13" s="620">
        <v>4465841</v>
      </c>
      <c r="BH13" s="621"/>
      <c r="BI13" s="621"/>
      <c r="BJ13" s="621"/>
      <c r="BK13" s="621"/>
      <c r="BL13" s="621"/>
      <c r="BM13" s="621"/>
      <c r="BN13" s="622"/>
      <c r="BO13" s="623">
        <v>53.5</v>
      </c>
      <c r="BP13" s="623"/>
      <c r="BQ13" s="623"/>
      <c r="BR13" s="623"/>
      <c r="BS13" s="624" t="s">
        <v>61</v>
      </c>
      <c r="BT13" s="624"/>
      <c r="BU13" s="624"/>
      <c r="BV13" s="624"/>
      <c r="BW13" s="624"/>
      <c r="BX13" s="624"/>
      <c r="BY13" s="624"/>
      <c r="BZ13" s="624"/>
      <c r="CA13" s="624"/>
      <c r="CB13" s="628"/>
      <c r="CD13" s="617" t="s">
        <v>186</v>
      </c>
      <c r="CE13" s="618"/>
      <c r="CF13" s="618"/>
      <c r="CG13" s="618"/>
      <c r="CH13" s="618"/>
      <c r="CI13" s="618"/>
      <c r="CJ13" s="618"/>
      <c r="CK13" s="618"/>
      <c r="CL13" s="618"/>
      <c r="CM13" s="618"/>
      <c r="CN13" s="618"/>
      <c r="CO13" s="618"/>
      <c r="CP13" s="618"/>
      <c r="CQ13" s="619"/>
      <c r="CR13" s="620">
        <v>4587165</v>
      </c>
      <c r="CS13" s="621"/>
      <c r="CT13" s="621"/>
      <c r="CU13" s="621"/>
      <c r="CV13" s="621"/>
      <c r="CW13" s="621"/>
      <c r="CX13" s="621"/>
      <c r="CY13" s="622"/>
      <c r="CZ13" s="623">
        <v>19.899999999999999</v>
      </c>
      <c r="DA13" s="623"/>
      <c r="DB13" s="623"/>
      <c r="DC13" s="623"/>
      <c r="DD13" s="629">
        <v>3575139</v>
      </c>
      <c r="DE13" s="621"/>
      <c r="DF13" s="621"/>
      <c r="DG13" s="621"/>
      <c r="DH13" s="621"/>
      <c r="DI13" s="621"/>
      <c r="DJ13" s="621"/>
      <c r="DK13" s="621"/>
      <c r="DL13" s="621"/>
      <c r="DM13" s="621"/>
      <c r="DN13" s="621"/>
      <c r="DO13" s="621"/>
      <c r="DP13" s="622"/>
      <c r="DQ13" s="629">
        <v>876335</v>
      </c>
      <c r="DR13" s="621"/>
      <c r="DS13" s="621"/>
      <c r="DT13" s="621"/>
      <c r="DU13" s="621"/>
      <c r="DV13" s="621"/>
      <c r="DW13" s="621"/>
      <c r="DX13" s="621"/>
      <c r="DY13" s="621"/>
      <c r="DZ13" s="621"/>
      <c r="EA13" s="621"/>
      <c r="EB13" s="621"/>
      <c r="EC13" s="630"/>
    </row>
    <row r="14" spans="2:143" ht="11.25" customHeight="1" x14ac:dyDescent="0.2">
      <c r="B14" s="617" t="s">
        <v>187</v>
      </c>
      <c r="C14" s="618"/>
      <c r="D14" s="618"/>
      <c r="E14" s="618"/>
      <c r="F14" s="618"/>
      <c r="G14" s="618"/>
      <c r="H14" s="618"/>
      <c r="I14" s="618"/>
      <c r="J14" s="618"/>
      <c r="K14" s="618"/>
      <c r="L14" s="618"/>
      <c r="M14" s="618"/>
      <c r="N14" s="618"/>
      <c r="O14" s="618"/>
      <c r="P14" s="618"/>
      <c r="Q14" s="619"/>
      <c r="R14" s="620" t="s">
        <v>61</v>
      </c>
      <c r="S14" s="621"/>
      <c r="T14" s="621"/>
      <c r="U14" s="621"/>
      <c r="V14" s="621"/>
      <c r="W14" s="621"/>
      <c r="X14" s="621"/>
      <c r="Y14" s="622"/>
      <c r="Z14" s="623" t="s">
        <v>61</v>
      </c>
      <c r="AA14" s="623"/>
      <c r="AB14" s="623"/>
      <c r="AC14" s="623"/>
      <c r="AD14" s="624" t="s">
        <v>61</v>
      </c>
      <c r="AE14" s="624"/>
      <c r="AF14" s="624"/>
      <c r="AG14" s="624"/>
      <c r="AH14" s="624"/>
      <c r="AI14" s="624"/>
      <c r="AJ14" s="624"/>
      <c r="AK14" s="624"/>
      <c r="AL14" s="625" t="s">
        <v>61</v>
      </c>
      <c r="AM14" s="626"/>
      <c r="AN14" s="626"/>
      <c r="AO14" s="627"/>
      <c r="AP14" s="617" t="s">
        <v>188</v>
      </c>
      <c r="AQ14" s="618"/>
      <c r="AR14" s="618"/>
      <c r="AS14" s="618"/>
      <c r="AT14" s="618"/>
      <c r="AU14" s="618"/>
      <c r="AV14" s="618"/>
      <c r="AW14" s="618"/>
      <c r="AX14" s="618"/>
      <c r="AY14" s="618"/>
      <c r="AZ14" s="618"/>
      <c r="BA14" s="618"/>
      <c r="BB14" s="618"/>
      <c r="BC14" s="618"/>
      <c r="BD14" s="618"/>
      <c r="BE14" s="618"/>
      <c r="BF14" s="619"/>
      <c r="BG14" s="620">
        <v>165732</v>
      </c>
      <c r="BH14" s="621"/>
      <c r="BI14" s="621"/>
      <c r="BJ14" s="621"/>
      <c r="BK14" s="621"/>
      <c r="BL14" s="621"/>
      <c r="BM14" s="621"/>
      <c r="BN14" s="622"/>
      <c r="BO14" s="623">
        <v>2</v>
      </c>
      <c r="BP14" s="623"/>
      <c r="BQ14" s="623"/>
      <c r="BR14" s="623"/>
      <c r="BS14" s="624" t="s">
        <v>61</v>
      </c>
      <c r="BT14" s="624"/>
      <c r="BU14" s="624"/>
      <c r="BV14" s="624"/>
      <c r="BW14" s="624"/>
      <c r="BX14" s="624"/>
      <c r="BY14" s="624"/>
      <c r="BZ14" s="624"/>
      <c r="CA14" s="624"/>
      <c r="CB14" s="628"/>
      <c r="CD14" s="617" t="s">
        <v>189</v>
      </c>
      <c r="CE14" s="618"/>
      <c r="CF14" s="618"/>
      <c r="CG14" s="618"/>
      <c r="CH14" s="618"/>
      <c r="CI14" s="618"/>
      <c r="CJ14" s="618"/>
      <c r="CK14" s="618"/>
      <c r="CL14" s="618"/>
      <c r="CM14" s="618"/>
      <c r="CN14" s="618"/>
      <c r="CO14" s="618"/>
      <c r="CP14" s="618"/>
      <c r="CQ14" s="619"/>
      <c r="CR14" s="620">
        <v>708179</v>
      </c>
      <c r="CS14" s="621"/>
      <c r="CT14" s="621"/>
      <c r="CU14" s="621"/>
      <c r="CV14" s="621"/>
      <c r="CW14" s="621"/>
      <c r="CX14" s="621"/>
      <c r="CY14" s="622"/>
      <c r="CZ14" s="623">
        <v>3.1</v>
      </c>
      <c r="DA14" s="623"/>
      <c r="DB14" s="623"/>
      <c r="DC14" s="623"/>
      <c r="DD14" s="629">
        <v>183316</v>
      </c>
      <c r="DE14" s="621"/>
      <c r="DF14" s="621"/>
      <c r="DG14" s="621"/>
      <c r="DH14" s="621"/>
      <c r="DI14" s="621"/>
      <c r="DJ14" s="621"/>
      <c r="DK14" s="621"/>
      <c r="DL14" s="621"/>
      <c r="DM14" s="621"/>
      <c r="DN14" s="621"/>
      <c r="DO14" s="621"/>
      <c r="DP14" s="622"/>
      <c r="DQ14" s="629">
        <v>516627</v>
      </c>
      <c r="DR14" s="621"/>
      <c r="DS14" s="621"/>
      <c r="DT14" s="621"/>
      <c r="DU14" s="621"/>
      <c r="DV14" s="621"/>
      <c r="DW14" s="621"/>
      <c r="DX14" s="621"/>
      <c r="DY14" s="621"/>
      <c r="DZ14" s="621"/>
      <c r="EA14" s="621"/>
      <c r="EB14" s="621"/>
      <c r="EC14" s="630"/>
    </row>
    <row r="15" spans="2:143" ht="11.25" customHeight="1" x14ac:dyDescent="0.2">
      <c r="B15" s="617" t="s">
        <v>190</v>
      </c>
      <c r="C15" s="618"/>
      <c r="D15" s="618"/>
      <c r="E15" s="618"/>
      <c r="F15" s="618"/>
      <c r="G15" s="618"/>
      <c r="H15" s="618"/>
      <c r="I15" s="618"/>
      <c r="J15" s="618"/>
      <c r="K15" s="618"/>
      <c r="L15" s="618"/>
      <c r="M15" s="618"/>
      <c r="N15" s="618"/>
      <c r="O15" s="618"/>
      <c r="P15" s="618"/>
      <c r="Q15" s="619"/>
      <c r="R15" s="620">
        <v>12823</v>
      </c>
      <c r="S15" s="621"/>
      <c r="T15" s="621"/>
      <c r="U15" s="621"/>
      <c r="V15" s="621"/>
      <c r="W15" s="621"/>
      <c r="X15" s="621"/>
      <c r="Y15" s="622"/>
      <c r="Z15" s="623">
        <v>0.1</v>
      </c>
      <c r="AA15" s="623"/>
      <c r="AB15" s="623"/>
      <c r="AC15" s="623"/>
      <c r="AD15" s="624">
        <v>12823</v>
      </c>
      <c r="AE15" s="624"/>
      <c r="AF15" s="624"/>
      <c r="AG15" s="624"/>
      <c r="AH15" s="624"/>
      <c r="AI15" s="624"/>
      <c r="AJ15" s="624"/>
      <c r="AK15" s="624"/>
      <c r="AL15" s="625">
        <v>0.1</v>
      </c>
      <c r="AM15" s="626"/>
      <c r="AN15" s="626"/>
      <c r="AO15" s="627"/>
      <c r="AP15" s="617" t="s">
        <v>191</v>
      </c>
      <c r="AQ15" s="618"/>
      <c r="AR15" s="618"/>
      <c r="AS15" s="618"/>
      <c r="AT15" s="618"/>
      <c r="AU15" s="618"/>
      <c r="AV15" s="618"/>
      <c r="AW15" s="618"/>
      <c r="AX15" s="618"/>
      <c r="AY15" s="618"/>
      <c r="AZ15" s="618"/>
      <c r="BA15" s="618"/>
      <c r="BB15" s="618"/>
      <c r="BC15" s="618"/>
      <c r="BD15" s="618"/>
      <c r="BE15" s="618"/>
      <c r="BF15" s="619"/>
      <c r="BG15" s="620">
        <v>379463</v>
      </c>
      <c r="BH15" s="621"/>
      <c r="BI15" s="621"/>
      <c r="BJ15" s="621"/>
      <c r="BK15" s="621"/>
      <c r="BL15" s="621"/>
      <c r="BM15" s="621"/>
      <c r="BN15" s="622"/>
      <c r="BO15" s="623">
        <v>4.5</v>
      </c>
      <c r="BP15" s="623"/>
      <c r="BQ15" s="623"/>
      <c r="BR15" s="623"/>
      <c r="BS15" s="624" t="s">
        <v>61</v>
      </c>
      <c r="BT15" s="624"/>
      <c r="BU15" s="624"/>
      <c r="BV15" s="624"/>
      <c r="BW15" s="624"/>
      <c r="BX15" s="624"/>
      <c r="BY15" s="624"/>
      <c r="BZ15" s="624"/>
      <c r="CA15" s="624"/>
      <c r="CB15" s="628"/>
      <c r="CD15" s="617" t="s">
        <v>192</v>
      </c>
      <c r="CE15" s="618"/>
      <c r="CF15" s="618"/>
      <c r="CG15" s="618"/>
      <c r="CH15" s="618"/>
      <c r="CI15" s="618"/>
      <c r="CJ15" s="618"/>
      <c r="CK15" s="618"/>
      <c r="CL15" s="618"/>
      <c r="CM15" s="618"/>
      <c r="CN15" s="618"/>
      <c r="CO15" s="618"/>
      <c r="CP15" s="618"/>
      <c r="CQ15" s="619"/>
      <c r="CR15" s="620">
        <v>2736575</v>
      </c>
      <c r="CS15" s="621"/>
      <c r="CT15" s="621"/>
      <c r="CU15" s="621"/>
      <c r="CV15" s="621"/>
      <c r="CW15" s="621"/>
      <c r="CX15" s="621"/>
      <c r="CY15" s="622"/>
      <c r="CZ15" s="623">
        <v>11.9</v>
      </c>
      <c r="DA15" s="623"/>
      <c r="DB15" s="623"/>
      <c r="DC15" s="623"/>
      <c r="DD15" s="629">
        <v>871756</v>
      </c>
      <c r="DE15" s="621"/>
      <c r="DF15" s="621"/>
      <c r="DG15" s="621"/>
      <c r="DH15" s="621"/>
      <c r="DI15" s="621"/>
      <c r="DJ15" s="621"/>
      <c r="DK15" s="621"/>
      <c r="DL15" s="621"/>
      <c r="DM15" s="621"/>
      <c r="DN15" s="621"/>
      <c r="DO15" s="621"/>
      <c r="DP15" s="622"/>
      <c r="DQ15" s="629">
        <v>1770364</v>
      </c>
      <c r="DR15" s="621"/>
      <c r="DS15" s="621"/>
      <c r="DT15" s="621"/>
      <c r="DU15" s="621"/>
      <c r="DV15" s="621"/>
      <c r="DW15" s="621"/>
      <c r="DX15" s="621"/>
      <c r="DY15" s="621"/>
      <c r="DZ15" s="621"/>
      <c r="EA15" s="621"/>
      <c r="EB15" s="621"/>
      <c r="EC15" s="630"/>
    </row>
    <row r="16" spans="2:143" ht="11.25" customHeight="1" x14ac:dyDescent="0.2">
      <c r="B16" s="617" t="s">
        <v>193</v>
      </c>
      <c r="C16" s="618"/>
      <c r="D16" s="618"/>
      <c r="E16" s="618"/>
      <c r="F16" s="618"/>
      <c r="G16" s="618"/>
      <c r="H16" s="618"/>
      <c r="I16" s="618"/>
      <c r="J16" s="618"/>
      <c r="K16" s="618"/>
      <c r="L16" s="618"/>
      <c r="M16" s="618"/>
      <c r="N16" s="618"/>
      <c r="O16" s="618"/>
      <c r="P16" s="618"/>
      <c r="Q16" s="619"/>
      <c r="R16" s="620">
        <v>114237</v>
      </c>
      <c r="S16" s="621"/>
      <c r="T16" s="621"/>
      <c r="U16" s="621"/>
      <c r="V16" s="621"/>
      <c r="W16" s="621"/>
      <c r="X16" s="621"/>
      <c r="Y16" s="622"/>
      <c r="Z16" s="623">
        <v>0.5</v>
      </c>
      <c r="AA16" s="623"/>
      <c r="AB16" s="623"/>
      <c r="AC16" s="623"/>
      <c r="AD16" s="624">
        <v>114237</v>
      </c>
      <c r="AE16" s="624"/>
      <c r="AF16" s="624"/>
      <c r="AG16" s="624"/>
      <c r="AH16" s="624"/>
      <c r="AI16" s="624"/>
      <c r="AJ16" s="624"/>
      <c r="AK16" s="624"/>
      <c r="AL16" s="625">
        <v>1.1000000000000001</v>
      </c>
      <c r="AM16" s="626"/>
      <c r="AN16" s="626"/>
      <c r="AO16" s="627"/>
      <c r="AP16" s="617" t="s">
        <v>194</v>
      </c>
      <c r="AQ16" s="618"/>
      <c r="AR16" s="618"/>
      <c r="AS16" s="618"/>
      <c r="AT16" s="618"/>
      <c r="AU16" s="618"/>
      <c r="AV16" s="618"/>
      <c r="AW16" s="618"/>
      <c r="AX16" s="618"/>
      <c r="AY16" s="618"/>
      <c r="AZ16" s="618"/>
      <c r="BA16" s="618"/>
      <c r="BB16" s="618"/>
      <c r="BC16" s="618"/>
      <c r="BD16" s="618"/>
      <c r="BE16" s="618"/>
      <c r="BF16" s="619"/>
      <c r="BG16" s="620" t="s">
        <v>61</v>
      </c>
      <c r="BH16" s="621"/>
      <c r="BI16" s="621"/>
      <c r="BJ16" s="621"/>
      <c r="BK16" s="621"/>
      <c r="BL16" s="621"/>
      <c r="BM16" s="621"/>
      <c r="BN16" s="622"/>
      <c r="BO16" s="623" t="s">
        <v>61</v>
      </c>
      <c r="BP16" s="623"/>
      <c r="BQ16" s="623"/>
      <c r="BR16" s="623"/>
      <c r="BS16" s="624" t="s">
        <v>61</v>
      </c>
      <c r="BT16" s="624"/>
      <c r="BU16" s="624"/>
      <c r="BV16" s="624"/>
      <c r="BW16" s="624"/>
      <c r="BX16" s="624"/>
      <c r="BY16" s="624"/>
      <c r="BZ16" s="624"/>
      <c r="CA16" s="624"/>
      <c r="CB16" s="628"/>
      <c r="CD16" s="617" t="s">
        <v>195</v>
      </c>
      <c r="CE16" s="618"/>
      <c r="CF16" s="618"/>
      <c r="CG16" s="618"/>
      <c r="CH16" s="618"/>
      <c r="CI16" s="618"/>
      <c r="CJ16" s="618"/>
      <c r="CK16" s="618"/>
      <c r="CL16" s="618"/>
      <c r="CM16" s="618"/>
      <c r="CN16" s="618"/>
      <c r="CO16" s="618"/>
      <c r="CP16" s="618"/>
      <c r="CQ16" s="619"/>
      <c r="CR16" s="620">
        <v>2551</v>
      </c>
      <c r="CS16" s="621"/>
      <c r="CT16" s="621"/>
      <c r="CU16" s="621"/>
      <c r="CV16" s="621"/>
      <c r="CW16" s="621"/>
      <c r="CX16" s="621"/>
      <c r="CY16" s="622"/>
      <c r="CZ16" s="623">
        <v>0</v>
      </c>
      <c r="DA16" s="623"/>
      <c r="DB16" s="623"/>
      <c r="DC16" s="623"/>
      <c r="DD16" s="629" t="s">
        <v>61</v>
      </c>
      <c r="DE16" s="621"/>
      <c r="DF16" s="621"/>
      <c r="DG16" s="621"/>
      <c r="DH16" s="621"/>
      <c r="DI16" s="621"/>
      <c r="DJ16" s="621"/>
      <c r="DK16" s="621"/>
      <c r="DL16" s="621"/>
      <c r="DM16" s="621"/>
      <c r="DN16" s="621"/>
      <c r="DO16" s="621"/>
      <c r="DP16" s="622"/>
      <c r="DQ16" s="629">
        <v>2551</v>
      </c>
      <c r="DR16" s="621"/>
      <c r="DS16" s="621"/>
      <c r="DT16" s="621"/>
      <c r="DU16" s="621"/>
      <c r="DV16" s="621"/>
      <c r="DW16" s="621"/>
      <c r="DX16" s="621"/>
      <c r="DY16" s="621"/>
      <c r="DZ16" s="621"/>
      <c r="EA16" s="621"/>
      <c r="EB16" s="621"/>
      <c r="EC16" s="630"/>
    </row>
    <row r="17" spans="2:133" ht="11.25" customHeight="1" x14ac:dyDescent="0.2">
      <c r="B17" s="617" t="s">
        <v>196</v>
      </c>
      <c r="C17" s="618"/>
      <c r="D17" s="618"/>
      <c r="E17" s="618"/>
      <c r="F17" s="618"/>
      <c r="G17" s="618"/>
      <c r="H17" s="618"/>
      <c r="I17" s="618"/>
      <c r="J17" s="618"/>
      <c r="K17" s="618"/>
      <c r="L17" s="618"/>
      <c r="M17" s="618"/>
      <c r="N17" s="618"/>
      <c r="O17" s="618"/>
      <c r="P17" s="618"/>
      <c r="Q17" s="619"/>
      <c r="R17" s="620">
        <v>281154</v>
      </c>
      <c r="S17" s="621"/>
      <c r="T17" s="621"/>
      <c r="U17" s="621"/>
      <c r="V17" s="621"/>
      <c r="W17" s="621"/>
      <c r="X17" s="621"/>
      <c r="Y17" s="622"/>
      <c r="Z17" s="623">
        <v>1.2</v>
      </c>
      <c r="AA17" s="623"/>
      <c r="AB17" s="623"/>
      <c r="AC17" s="623"/>
      <c r="AD17" s="624">
        <v>281154</v>
      </c>
      <c r="AE17" s="624"/>
      <c r="AF17" s="624"/>
      <c r="AG17" s="624"/>
      <c r="AH17" s="624"/>
      <c r="AI17" s="624"/>
      <c r="AJ17" s="624"/>
      <c r="AK17" s="624"/>
      <c r="AL17" s="625">
        <v>2.6</v>
      </c>
      <c r="AM17" s="626"/>
      <c r="AN17" s="626"/>
      <c r="AO17" s="627"/>
      <c r="AP17" s="617" t="s">
        <v>197</v>
      </c>
      <c r="AQ17" s="618"/>
      <c r="AR17" s="618"/>
      <c r="AS17" s="618"/>
      <c r="AT17" s="618"/>
      <c r="AU17" s="618"/>
      <c r="AV17" s="618"/>
      <c r="AW17" s="618"/>
      <c r="AX17" s="618"/>
      <c r="AY17" s="618"/>
      <c r="AZ17" s="618"/>
      <c r="BA17" s="618"/>
      <c r="BB17" s="618"/>
      <c r="BC17" s="618"/>
      <c r="BD17" s="618"/>
      <c r="BE17" s="618"/>
      <c r="BF17" s="619"/>
      <c r="BG17" s="620" t="s">
        <v>61</v>
      </c>
      <c r="BH17" s="621"/>
      <c r="BI17" s="621"/>
      <c r="BJ17" s="621"/>
      <c r="BK17" s="621"/>
      <c r="BL17" s="621"/>
      <c r="BM17" s="621"/>
      <c r="BN17" s="622"/>
      <c r="BO17" s="623" t="s">
        <v>61</v>
      </c>
      <c r="BP17" s="623"/>
      <c r="BQ17" s="623"/>
      <c r="BR17" s="623"/>
      <c r="BS17" s="624" t="s">
        <v>61</v>
      </c>
      <c r="BT17" s="624"/>
      <c r="BU17" s="624"/>
      <c r="BV17" s="624"/>
      <c r="BW17" s="624"/>
      <c r="BX17" s="624"/>
      <c r="BY17" s="624"/>
      <c r="BZ17" s="624"/>
      <c r="CA17" s="624"/>
      <c r="CB17" s="628"/>
      <c r="CD17" s="617" t="s">
        <v>198</v>
      </c>
      <c r="CE17" s="618"/>
      <c r="CF17" s="618"/>
      <c r="CG17" s="618"/>
      <c r="CH17" s="618"/>
      <c r="CI17" s="618"/>
      <c r="CJ17" s="618"/>
      <c r="CK17" s="618"/>
      <c r="CL17" s="618"/>
      <c r="CM17" s="618"/>
      <c r="CN17" s="618"/>
      <c r="CO17" s="618"/>
      <c r="CP17" s="618"/>
      <c r="CQ17" s="619"/>
      <c r="CR17" s="620">
        <v>1460608</v>
      </c>
      <c r="CS17" s="621"/>
      <c r="CT17" s="621"/>
      <c r="CU17" s="621"/>
      <c r="CV17" s="621"/>
      <c r="CW17" s="621"/>
      <c r="CX17" s="621"/>
      <c r="CY17" s="622"/>
      <c r="CZ17" s="623">
        <v>6.3</v>
      </c>
      <c r="DA17" s="623"/>
      <c r="DB17" s="623"/>
      <c r="DC17" s="623"/>
      <c r="DD17" s="629" t="s">
        <v>61</v>
      </c>
      <c r="DE17" s="621"/>
      <c r="DF17" s="621"/>
      <c r="DG17" s="621"/>
      <c r="DH17" s="621"/>
      <c r="DI17" s="621"/>
      <c r="DJ17" s="621"/>
      <c r="DK17" s="621"/>
      <c r="DL17" s="621"/>
      <c r="DM17" s="621"/>
      <c r="DN17" s="621"/>
      <c r="DO17" s="621"/>
      <c r="DP17" s="622"/>
      <c r="DQ17" s="629">
        <v>1427048</v>
      </c>
      <c r="DR17" s="621"/>
      <c r="DS17" s="621"/>
      <c r="DT17" s="621"/>
      <c r="DU17" s="621"/>
      <c r="DV17" s="621"/>
      <c r="DW17" s="621"/>
      <c r="DX17" s="621"/>
      <c r="DY17" s="621"/>
      <c r="DZ17" s="621"/>
      <c r="EA17" s="621"/>
      <c r="EB17" s="621"/>
      <c r="EC17" s="630"/>
    </row>
    <row r="18" spans="2:133" ht="11.25" customHeight="1" x14ac:dyDescent="0.2">
      <c r="B18" s="617" t="s">
        <v>199</v>
      </c>
      <c r="C18" s="618"/>
      <c r="D18" s="618"/>
      <c r="E18" s="618"/>
      <c r="F18" s="618"/>
      <c r="G18" s="618"/>
      <c r="H18" s="618"/>
      <c r="I18" s="618"/>
      <c r="J18" s="618"/>
      <c r="K18" s="618"/>
      <c r="L18" s="618"/>
      <c r="M18" s="618"/>
      <c r="N18" s="618"/>
      <c r="O18" s="618"/>
      <c r="P18" s="618"/>
      <c r="Q18" s="619"/>
      <c r="R18" s="620">
        <v>70437</v>
      </c>
      <c r="S18" s="621"/>
      <c r="T18" s="621"/>
      <c r="U18" s="621"/>
      <c r="V18" s="621"/>
      <c r="W18" s="621"/>
      <c r="X18" s="621"/>
      <c r="Y18" s="622"/>
      <c r="Z18" s="623">
        <v>0.3</v>
      </c>
      <c r="AA18" s="623"/>
      <c r="AB18" s="623"/>
      <c r="AC18" s="623"/>
      <c r="AD18" s="624">
        <v>70437</v>
      </c>
      <c r="AE18" s="624"/>
      <c r="AF18" s="624"/>
      <c r="AG18" s="624"/>
      <c r="AH18" s="624"/>
      <c r="AI18" s="624"/>
      <c r="AJ18" s="624"/>
      <c r="AK18" s="624"/>
      <c r="AL18" s="625">
        <v>0.7</v>
      </c>
      <c r="AM18" s="626"/>
      <c r="AN18" s="626"/>
      <c r="AO18" s="627"/>
      <c r="AP18" s="617" t="s">
        <v>200</v>
      </c>
      <c r="AQ18" s="618"/>
      <c r="AR18" s="618"/>
      <c r="AS18" s="618"/>
      <c r="AT18" s="618"/>
      <c r="AU18" s="618"/>
      <c r="AV18" s="618"/>
      <c r="AW18" s="618"/>
      <c r="AX18" s="618"/>
      <c r="AY18" s="618"/>
      <c r="AZ18" s="618"/>
      <c r="BA18" s="618"/>
      <c r="BB18" s="618"/>
      <c r="BC18" s="618"/>
      <c r="BD18" s="618"/>
      <c r="BE18" s="618"/>
      <c r="BF18" s="619"/>
      <c r="BG18" s="620" t="s">
        <v>61</v>
      </c>
      <c r="BH18" s="621"/>
      <c r="BI18" s="621"/>
      <c r="BJ18" s="621"/>
      <c r="BK18" s="621"/>
      <c r="BL18" s="621"/>
      <c r="BM18" s="621"/>
      <c r="BN18" s="622"/>
      <c r="BO18" s="623" t="s">
        <v>61</v>
      </c>
      <c r="BP18" s="623"/>
      <c r="BQ18" s="623"/>
      <c r="BR18" s="623"/>
      <c r="BS18" s="624" t="s">
        <v>61</v>
      </c>
      <c r="BT18" s="624"/>
      <c r="BU18" s="624"/>
      <c r="BV18" s="624"/>
      <c r="BW18" s="624"/>
      <c r="BX18" s="624"/>
      <c r="BY18" s="624"/>
      <c r="BZ18" s="624"/>
      <c r="CA18" s="624"/>
      <c r="CB18" s="628"/>
      <c r="CD18" s="617" t="s">
        <v>201</v>
      </c>
      <c r="CE18" s="618"/>
      <c r="CF18" s="618"/>
      <c r="CG18" s="618"/>
      <c r="CH18" s="618"/>
      <c r="CI18" s="618"/>
      <c r="CJ18" s="618"/>
      <c r="CK18" s="618"/>
      <c r="CL18" s="618"/>
      <c r="CM18" s="618"/>
      <c r="CN18" s="618"/>
      <c r="CO18" s="618"/>
      <c r="CP18" s="618"/>
      <c r="CQ18" s="619"/>
      <c r="CR18" s="620" t="s">
        <v>61</v>
      </c>
      <c r="CS18" s="621"/>
      <c r="CT18" s="621"/>
      <c r="CU18" s="621"/>
      <c r="CV18" s="621"/>
      <c r="CW18" s="621"/>
      <c r="CX18" s="621"/>
      <c r="CY18" s="622"/>
      <c r="CZ18" s="623" t="s">
        <v>61</v>
      </c>
      <c r="DA18" s="623"/>
      <c r="DB18" s="623"/>
      <c r="DC18" s="623"/>
      <c r="DD18" s="629" t="s">
        <v>61</v>
      </c>
      <c r="DE18" s="621"/>
      <c r="DF18" s="621"/>
      <c r="DG18" s="621"/>
      <c r="DH18" s="621"/>
      <c r="DI18" s="621"/>
      <c r="DJ18" s="621"/>
      <c r="DK18" s="621"/>
      <c r="DL18" s="621"/>
      <c r="DM18" s="621"/>
      <c r="DN18" s="621"/>
      <c r="DO18" s="621"/>
      <c r="DP18" s="622"/>
      <c r="DQ18" s="629" t="s">
        <v>61</v>
      </c>
      <c r="DR18" s="621"/>
      <c r="DS18" s="621"/>
      <c r="DT18" s="621"/>
      <c r="DU18" s="621"/>
      <c r="DV18" s="621"/>
      <c r="DW18" s="621"/>
      <c r="DX18" s="621"/>
      <c r="DY18" s="621"/>
      <c r="DZ18" s="621"/>
      <c r="EA18" s="621"/>
      <c r="EB18" s="621"/>
      <c r="EC18" s="630"/>
    </row>
    <row r="19" spans="2:133" ht="11.25" customHeight="1" x14ac:dyDescent="0.2">
      <c r="B19" s="617" t="s">
        <v>202</v>
      </c>
      <c r="C19" s="618"/>
      <c r="D19" s="618"/>
      <c r="E19" s="618"/>
      <c r="F19" s="618"/>
      <c r="G19" s="618"/>
      <c r="H19" s="618"/>
      <c r="I19" s="618"/>
      <c r="J19" s="618"/>
      <c r="K19" s="618"/>
      <c r="L19" s="618"/>
      <c r="M19" s="618"/>
      <c r="N19" s="618"/>
      <c r="O19" s="618"/>
      <c r="P19" s="618"/>
      <c r="Q19" s="619"/>
      <c r="R19" s="620">
        <v>208416</v>
      </c>
      <c r="S19" s="621"/>
      <c r="T19" s="621"/>
      <c r="U19" s="621"/>
      <c r="V19" s="621"/>
      <c r="W19" s="621"/>
      <c r="X19" s="621"/>
      <c r="Y19" s="622"/>
      <c r="Z19" s="623">
        <v>0.9</v>
      </c>
      <c r="AA19" s="623"/>
      <c r="AB19" s="623"/>
      <c r="AC19" s="623"/>
      <c r="AD19" s="624">
        <v>208416</v>
      </c>
      <c r="AE19" s="624"/>
      <c r="AF19" s="624"/>
      <c r="AG19" s="624"/>
      <c r="AH19" s="624"/>
      <c r="AI19" s="624"/>
      <c r="AJ19" s="624"/>
      <c r="AK19" s="624"/>
      <c r="AL19" s="625">
        <v>1.9</v>
      </c>
      <c r="AM19" s="626"/>
      <c r="AN19" s="626"/>
      <c r="AO19" s="627"/>
      <c r="AP19" s="617" t="s">
        <v>203</v>
      </c>
      <c r="AQ19" s="618"/>
      <c r="AR19" s="618"/>
      <c r="AS19" s="618"/>
      <c r="AT19" s="618"/>
      <c r="AU19" s="618"/>
      <c r="AV19" s="618"/>
      <c r="AW19" s="618"/>
      <c r="AX19" s="618"/>
      <c r="AY19" s="618"/>
      <c r="AZ19" s="618"/>
      <c r="BA19" s="618"/>
      <c r="BB19" s="618"/>
      <c r="BC19" s="618"/>
      <c r="BD19" s="618"/>
      <c r="BE19" s="618"/>
      <c r="BF19" s="619"/>
      <c r="BG19" s="620" t="s">
        <v>61</v>
      </c>
      <c r="BH19" s="621"/>
      <c r="BI19" s="621"/>
      <c r="BJ19" s="621"/>
      <c r="BK19" s="621"/>
      <c r="BL19" s="621"/>
      <c r="BM19" s="621"/>
      <c r="BN19" s="622"/>
      <c r="BO19" s="623" t="s">
        <v>61</v>
      </c>
      <c r="BP19" s="623"/>
      <c r="BQ19" s="623"/>
      <c r="BR19" s="623"/>
      <c r="BS19" s="624" t="s">
        <v>61</v>
      </c>
      <c r="BT19" s="624"/>
      <c r="BU19" s="624"/>
      <c r="BV19" s="624"/>
      <c r="BW19" s="624"/>
      <c r="BX19" s="624"/>
      <c r="BY19" s="624"/>
      <c r="BZ19" s="624"/>
      <c r="CA19" s="624"/>
      <c r="CB19" s="628"/>
      <c r="CD19" s="617" t="s">
        <v>204</v>
      </c>
      <c r="CE19" s="618"/>
      <c r="CF19" s="618"/>
      <c r="CG19" s="618"/>
      <c r="CH19" s="618"/>
      <c r="CI19" s="618"/>
      <c r="CJ19" s="618"/>
      <c r="CK19" s="618"/>
      <c r="CL19" s="618"/>
      <c r="CM19" s="618"/>
      <c r="CN19" s="618"/>
      <c r="CO19" s="618"/>
      <c r="CP19" s="618"/>
      <c r="CQ19" s="619"/>
      <c r="CR19" s="620" t="s">
        <v>61</v>
      </c>
      <c r="CS19" s="621"/>
      <c r="CT19" s="621"/>
      <c r="CU19" s="621"/>
      <c r="CV19" s="621"/>
      <c r="CW19" s="621"/>
      <c r="CX19" s="621"/>
      <c r="CY19" s="622"/>
      <c r="CZ19" s="623" t="s">
        <v>61</v>
      </c>
      <c r="DA19" s="623"/>
      <c r="DB19" s="623"/>
      <c r="DC19" s="623"/>
      <c r="DD19" s="629" t="s">
        <v>61</v>
      </c>
      <c r="DE19" s="621"/>
      <c r="DF19" s="621"/>
      <c r="DG19" s="621"/>
      <c r="DH19" s="621"/>
      <c r="DI19" s="621"/>
      <c r="DJ19" s="621"/>
      <c r="DK19" s="621"/>
      <c r="DL19" s="621"/>
      <c r="DM19" s="621"/>
      <c r="DN19" s="621"/>
      <c r="DO19" s="621"/>
      <c r="DP19" s="622"/>
      <c r="DQ19" s="629" t="s">
        <v>61</v>
      </c>
      <c r="DR19" s="621"/>
      <c r="DS19" s="621"/>
      <c r="DT19" s="621"/>
      <c r="DU19" s="621"/>
      <c r="DV19" s="621"/>
      <c r="DW19" s="621"/>
      <c r="DX19" s="621"/>
      <c r="DY19" s="621"/>
      <c r="DZ19" s="621"/>
      <c r="EA19" s="621"/>
      <c r="EB19" s="621"/>
      <c r="EC19" s="630"/>
    </row>
    <row r="20" spans="2:133" ht="11.25" customHeight="1" x14ac:dyDescent="0.2">
      <c r="B20" s="633" t="s">
        <v>205</v>
      </c>
      <c r="C20" s="634"/>
      <c r="D20" s="634"/>
      <c r="E20" s="634"/>
      <c r="F20" s="634"/>
      <c r="G20" s="634"/>
      <c r="H20" s="634"/>
      <c r="I20" s="634"/>
      <c r="J20" s="634"/>
      <c r="K20" s="634"/>
      <c r="L20" s="634"/>
      <c r="M20" s="634"/>
      <c r="N20" s="634"/>
      <c r="O20" s="634"/>
      <c r="P20" s="634"/>
      <c r="Q20" s="635"/>
      <c r="R20" s="620">
        <v>2301</v>
      </c>
      <c r="S20" s="621"/>
      <c r="T20" s="621"/>
      <c r="U20" s="621"/>
      <c r="V20" s="621"/>
      <c r="W20" s="621"/>
      <c r="X20" s="621"/>
      <c r="Y20" s="622"/>
      <c r="Z20" s="623">
        <v>0</v>
      </c>
      <c r="AA20" s="623"/>
      <c r="AB20" s="623"/>
      <c r="AC20" s="623"/>
      <c r="AD20" s="624">
        <v>2301</v>
      </c>
      <c r="AE20" s="624"/>
      <c r="AF20" s="624"/>
      <c r="AG20" s="624"/>
      <c r="AH20" s="624"/>
      <c r="AI20" s="624"/>
      <c r="AJ20" s="624"/>
      <c r="AK20" s="624"/>
      <c r="AL20" s="625">
        <v>0</v>
      </c>
      <c r="AM20" s="626"/>
      <c r="AN20" s="626"/>
      <c r="AO20" s="627"/>
      <c r="AP20" s="617" t="s">
        <v>206</v>
      </c>
      <c r="AQ20" s="618"/>
      <c r="AR20" s="618"/>
      <c r="AS20" s="618"/>
      <c r="AT20" s="618"/>
      <c r="AU20" s="618"/>
      <c r="AV20" s="618"/>
      <c r="AW20" s="618"/>
      <c r="AX20" s="618"/>
      <c r="AY20" s="618"/>
      <c r="AZ20" s="618"/>
      <c r="BA20" s="618"/>
      <c r="BB20" s="618"/>
      <c r="BC20" s="618"/>
      <c r="BD20" s="618"/>
      <c r="BE20" s="618"/>
      <c r="BF20" s="619"/>
      <c r="BG20" s="620" t="s">
        <v>61</v>
      </c>
      <c r="BH20" s="621"/>
      <c r="BI20" s="621"/>
      <c r="BJ20" s="621"/>
      <c r="BK20" s="621"/>
      <c r="BL20" s="621"/>
      <c r="BM20" s="621"/>
      <c r="BN20" s="622"/>
      <c r="BO20" s="623" t="s">
        <v>61</v>
      </c>
      <c r="BP20" s="623"/>
      <c r="BQ20" s="623"/>
      <c r="BR20" s="623"/>
      <c r="BS20" s="624" t="s">
        <v>61</v>
      </c>
      <c r="BT20" s="624"/>
      <c r="BU20" s="624"/>
      <c r="BV20" s="624"/>
      <c r="BW20" s="624"/>
      <c r="BX20" s="624"/>
      <c r="BY20" s="624"/>
      <c r="BZ20" s="624"/>
      <c r="CA20" s="624"/>
      <c r="CB20" s="628"/>
      <c r="CD20" s="617" t="s">
        <v>207</v>
      </c>
      <c r="CE20" s="618"/>
      <c r="CF20" s="618"/>
      <c r="CG20" s="618"/>
      <c r="CH20" s="618"/>
      <c r="CI20" s="618"/>
      <c r="CJ20" s="618"/>
      <c r="CK20" s="618"/>
      <c r="CL20" s="618"/>
      <c r="CM20" s="618"/>
      <c r="CN20" s="618"/>
      <c r="CO20" s="618"/>
      <c r="CP20" s="618"/>
      <c r="CQ20" s="619"/>
      <c r="CR20" s="620">
        <v>23081866</v>
      </c>
      <c r="CS20" s="621"/>
      <c r="CT20" s="621"/>
      <c r="CU20" s="621"/>
      <c r="CV20" s="621"/>
      <c r="CW20" s="621"/>
      <c r="CX20" s="621"/>
      <c r="CY20" s="622"/>
      <c r="CZ20" s="623">
        <v>100</v>
      </c>
      <c r="DA20" s="623"/>
      <c r="DB20" s="623"/>
      <c r="DC20" s="623"/>
      <c r="DD20" s="629">
        <v>5155418</v>
      </c>
      <c r="DE20" s="621"/>
      <c r="DF20" s="621"/>
      <c r="DG20" s="621"/>
      <c r="DH20" s="621"/>
      <c r="DI20" s="621"/>
      <c r="DJ20" s="621"/>
      <c r="DK20" s="621"/>
      <c r="DL20" s="621"/>
      <c r="DM20" s="621"/>
      <c r="DN20" s="621"/>
      <c r="DO20" s="621"/>
      <c r="DP20" s="622"/>
      <c r="DQ20" s="629">
        <v>12071990</v>
      </c>
      <c r="DR20" s="621"/>
      <c r="DS20" s="621"/>
      <c r="DT20" s="621"/>
      <c r="DU20" s="621"/>
      <c r="DV20" s="621"/>
      <c r="DW20" s="621"/>
      <c r="DX20" s="621"/>
      <c r="DY20" s="621"/>
      <c r="DZ20" s="621"/>
      <c r="EA20" s="621"/>
      <c r="EB20" s="621"/>
      <c r="EC20" s="630"/>
    </row>
    <row r="21" spans="2:133" ht="11.25" customHeight="1" x14ac:dyDescent="0.2">
      <c r="B21" s="617" t="s">
        <v>208</v>
      </c>
      <c r="C21" s="618"/>
      <c r="D21" s="618"/>
      <c r="E21" s="618"/>
      <c r="F21" s="618"/>
      <c r="G21" s="618"/>
      <c r="H21" s="618"/>
      <c r="I21" s="618"/>
      <c r="J21" s="618"/>
      <c r="K21" s="618"/>
      <c r="L21" s="618"/>
      <c r="M21" s="618"/>
      <c r="N21" s="618"/>
      <c r="O21" s="618"/>
      <c r="P21" s="618"/>
      <c r="Q21" s="619"/>
      <c r="R21" s="620">
        <v>719064</v>
      </c>
      <c r="S21" s="621"/>
      <c r="T21" s="621"/>
      <c r="U21" s="621"/>
      <c r="V21" s="621"/>
      <c r="W21" s="621"/>
      <c r="X21" s="621"/>
      <c r="Y21" s="622"/>
      <c r="Z21" s="623">
        <v>3</v>
      </c>
      <c r="AA21" s="623"/>
      <c r="AB21" s="623"/>
      <c r="AC21" s="623"/>
      <c r="AD21" s="624">
        <v>483598</v>
      </c>
      <c r="AE21" s="624"/>
      <c r="AF21" s="624"/>
      <c r="AG21" s="624"/>
      <c r="AH21" s="624"/>
      <c r="AI21" s="624"/>
      <c r="AJ21" s="624"/>
      <c r="AK21" s="624"/>
      <c r="AL21" s="625">
        <v>4.5</v>
      </c>
      <c r="AM21" s="626"/>
      <c r="AN21" s="626"/>
      <c r="AO21" s="627"/>
      <c r="AP21" s="617" t="s">
        <v>209</v>
      </c>
      <c r="AQ21" s="636"/>
      <c r="AR21" s="636"/>
      <c r="AS21" s="636"/>
      <c r="AT21" s="636"/>
      <c r="AU21" s="636"/>
      <c r="AV21" s="636"/>
      <c r="AW21" s="636"/>
      <c r="AX21" s="636"/>
      <c r="AY21" s="636"/>
      <c r="AZ21" s="636"/>
      <c r="BA21" s="636"/>
      <c r="BB21" s="636"/>
      <c r="BC21" s="636"/>
      <c r="BD21" s="636"/>
      <c r="BE21" s="636"/>
      <c r="BF21" s="637"/>
      <c r="BG21" s="620" t="s">
        <v>61</v>
      </c>
      <c r="BH21" s="621"/>
      <c r="BI21" s="621"/>
      <c r="BJ21" s="621"/>
      <c r="BK21" s="621"/>
      <c r="BL21" s="621"/>
      <c r="BM21" s="621"/>
      <c r="BN21" s="622"/>
      <c r="BO21" s="623" t="s">
        <v>61</v>
      </c>
      <c r="BP21" s="623"/>
      <c r="BQ21" s="623"/>
      <c r="BR21" s="623"/>
      <c r="BS21" s="624" t="s">
        <v>61</v>
      </c>
      <c r="BT21" s="624"/>
      <c r="BU21" s="624"/>
      <c r="BV21" s="624"/>
      <c r="BW21" s="624"/>
      <c r="BX21" s="624"/>
      <c r="BY21" s="624"/>
      <c r="BZ21" s="624"/>
      <c r="CA21" s="624"/>
      <c r="CB21" s="628"/>
      <c r="CD21" s="641"/>
      <c r="CE21" s="642"/>
      <c r="CF21" s="642"/>
      <c r="CG21" s="642"/>
      <c r="CH21" s="642"/>
      <c r="CI21" s="642"/>
      <c r="CJ21" s="642"/>
      <c r="CK21" s="642"/>
      <c r="CL21" s="642"/>
      <c r="CM21" s="642"/>
      <c r="CN21" s="642"/>
      <c r="CO21" s="642"/>
      <c r="CP21" s="642"/>
      <c r="CQ21" s="643"/>
      <c r="CR21" s="644"/>
      <c r="CS21" s="639"/>
      <c r="CT21" s="639"/>
      <c r="CU21" s="639"/>
      <c r="CV21" s="639"/>
      <c r="CW21" s="639"/>
      <c r="CX21" s="639"/>
      <c r="CY21" s="645"/>
      <c r="CZ21" s="646"/>
      <c r="DA21" s="646"/>
      <c r="DB21" s="646"/>
      <c r="DC21" s="646"/>
      <c r="DD21" s="638"/>
      <c r="DE21" s="639"/>
      <c r="DF21" s="639"/>
      <c r="DG21" s="639"/>
      <c r="DH21" s="639"/>
      <c r="DI21" s="639"/>
      <c r="DJ21" s="639"/>
      <c r="DK21" s="639"/>
      <c r="DL21" s="639"/>
      <c r="DM21" s="639"/>
      <c r="DN21" s="639"/>
      <c r="DO21" s="639"/>
      <c r="DP21" s="645"/>
      <c r="DQ21" s="638"/>
      <c r="DR21" s="639"/>
      <c r="DS21" s="639"/>
      <c r="DT21" s="639"/>
      <c r="DU21" s="639"/>
      <c r="DV21" s="639"/>
      <c r="DW21" s="639"/>
      <c r="DX21" s="639"/>
      <c r="DY21" s="639"/>
      <c r="DZ21" s="639"/>
      <c r="EA21" s="639"/>
      <c r="EB21" s="639"/>
      <c r="EC21" s="640"/>
    </row>
    <row r="22" spans="2:133" ht="11.25" customHeight="1" x14ac:dyDescent="0.2">
      <c r="B22" s="617" t="s">
        <v>210</v>
      </c>
      <c r="C22" s="618"/>
      <c r="D22" s="618"/>
      <c r="E22" s="618"/>
      <c r="F22" s="618"/>
      <c r="G22" s="618"/>
      <c r="H22" s="618"/>
      <c r="I22" s="618"/>
      <c r="J22" s="618"/>
      <c r="K22" s="618"/>
      <c r="L22" s="618"/>
      <c r="M22" s="618"/>
      <c r="N22" s="618"/>
      <c r="O22" s="618"/>
      <c r="P22" s="618"/>
      <c r="Q22" s="619"/>
      <c r="R22" s="620">
        <v>483598</v>
      </c>
      <c r="S22" s="621"/>
      <c r="T22" s="621"/>
      <c r="U22" s="621"/>
      <c r="V22" s="621"/>
      <c r="W22" s="621"/>
      <c r="X22" s="621"/>
      <c r="Y22" s="622"/>
      <c r="Z22" s="623">
        <v>2</v>
      </c>
      <c r="AA22" s="623"/>
      <c r="AB22" s="623"/>
      <c r="AC22" s="623"/>
      <c r="AD22" s="624">
        <v>483598</v>
      </c>
      <c r="AE22" s="624"/>
      <c r="AF22" s="624"/>
      <c r="AG22" s="624"/>
      <c r="AH22" s="624"/>
      <c r="AI22" s="624"/>
      <c r="AJ22" s="624"/>
      <c r="AK22" s="624"/>
      <c r="AL22" s="625">
        <v>4.5</v>
      </c>
      <c r="AM22" s="626"/>
      <c r="AN22" s="626"/>
      <c r="AO22" s="627"/>
      <c r="AP22" s="617" t="s">
        <v>211</v>
      </c>
      <c r="AQ22" s="636"/>
      <c r="AR22" s="636"/>
      <c r="AS22" s="636"/>
      <c r="AT22" s="636"/>
      <c r="AU22" s="636"/>
      <c r="AV22" s="636"/>
      <c r="AW22" s="636"/>
      <c r="AX22" s="636"/>
      <c r="AY22" s="636"/>
      <c r="AZ22" s="636"/>
      <c r="BA22" s="636"/>
      <c r="BB22" s="636"/>
      <c r="BC22" s="636"/>
      <c r="BD22" s="636"/>
      <c r="BE22" s="636"/>
      <c r="BF22" s="637"/>
      <c r="BG22" s="620" t="s">
        <v>61</v>
      </c>
      <c r="BH22" s="621"/>
      <c r="BI22" s="621"/>
      <c r="BJ22" s="621"/>
      <c r="BK22" s="621"/>
      <c r="BL22" s="621"/>
      <c r="BM22" s="621"/>
      <c r="BN22" s="622"/>
      <c r="BO22" s="623" t="s">
        <v>61</v>
      </c>
      <c r="BP22" s="623"/>
      <c r="BQ22" s="623"/>
      <c r="BR22" s="623"/>
      <c r="BS22" s="624" t="s">
        <v>61</v>
      </c>
      <c r="BT22" s="624"/>
      <c r="BU22" s="624"/>
      <c r="BV22" s="624"/>
      <c r="BW22" s="624"/>
      <c r="BX22" s="624"/>
      <c r="BY22" s="624"/>
      <c r="BZ22" s="624"/>
      <c r="CA22" s="624"/>
      <c r="CB22" s="628"/>
      <c r="CD22" s="602" t="s">
        <v>212</v>
      </c>
      <c r="CE22" s="603"/>
      <c r="CF22" s="603"/>
      <c r="CG22" s="603"/>
      <c r="CH22" s="603"/>
      <c r="CI22" s="603"/>
      <c r="CJ22" s="603"/>
      <c r="CK22" s="603"/>
      <c r="CL22" s="603"/>
      <c r="CM22" s="603"/>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c r="DR22" s="603"/>
      <c r="DS22" s="603"/>
      <c r="DT22" s="603"/>
      <c r="DU22" s="603"/>
      <c r="DV22" s="603"/>
      <c r="DW22" s="603"/>
      <c r="DX22" s="603"/>
      <c r="DY22" s="603"/>
      <c r="DZ22" s="603"/>
      <c r="EA22" s="603"/>
      <c r="EB22" s="603"/>
      <c r="EC22" s="604"/>
    </row>
    <row r="23" spans="2:133" ht="11.25" customHeight="1" x14ac:dyDescent="0.2">
      <c r="B23" s="617" t="s">
        <v>213</v>
      </c>
      <c r="C23" s="618"/>
      <c r="D23" s="618"/>
      <c r="E23" s="618"/>
      <c r="F23" s="618"/>
      <c r="G23" s="618"/>
      <c r="H23" s="618"/>
      <c r="I23" s="618"/>
      <c r="J23" s="618"/>
      <c r="K23" s="618"/>
      <c r="L23" s="618"/>
      <c r="M23" s="618"/>
      <c r="N23" s="618"/>
      <c r="O23" s="618"/>
      <c r="P23" s="618"/>
      <c r="Q23" s="619"/>
      <c r="R23" s="620">
        <v>235466</v>
      </c>
      <c r="S23" s="621"/>
      <c r="T23" s="621"/>
      <c r="U23" s="621"/>
      <c r="V23" s="621"/>
      <c r="W23" s="621"/>
      <c r="X23" s="621"/>
      <c r="Y23" s="622"/>
      <c r="Z23" s="623">
        <v>1</v>
      </c>
      <c r="AA23" s="623"/>
      <c r="AB23" s="623"/>
      <c r="AC23" s="623"/>
      <c r="AD23" s="624" t="s">
        <v>61</v>
      </c>
      <c r="AE23" s="624"/>
      <c r="AF23" s="624"/>
      <c r="AG23" s="624"/>
      <c r="AH23" s="624"/>
      <c r="AI23" s="624"/>
      <c r="AJ23" s="624"/>
      <c r="AK23" s="624"/>
      <c r="AL23" s="625" t="s">
        <v>61</v>
      </c>
      <c r="AM23" s="626"/>
      <c r="AN23" s="626"/>
      <c r="AO23" s="627"/>
      <c r="AP23" s="617" t="s">
        <v>214</v>
      </c>
      <c r="AQ23" s="636"/>
      <c r="AR23" s="636"/>
      <c r="AS23" s="636"/>
      <c r="AT23" s="636"/>
      <c r="AU23" s="636"/>
      <c r="AV23" s="636"/>
      <c r="AW23" s="636"/>
      <c r="AX23" s="636"/>
      <c r="AY23" s="636"/>
      <c r="AZ23" s="636"/>
      <c r="BA23" s="636"/>
      <c r="BB23" s="636"/>
      <c r="BC23" s="636"/>
      <c r="BD23" s="636"/>
      <c r="BE23" s="636"/>
      <c r="BF23" s="637"/>
      <c r="BG23" s="620" t="s">
        <v>61</v>
      </c>
      <c r="BH23" s="621"/>
      <c r="BI23" s="621"/>
      <c r="BJ23" s="621"/>
      <c r="BK23" s="621"/>
      <c r="BL23" s="621"/>
      <c r="BM23" s="621"/>
      <c r="BN23" s="622"/>
      <c r="BO23" s="623" t="s">
        <v>61</v>
      </c>
      <c r="BP23" s="623"/>
      <c r="BQ23" s="623"/>
      <c r="BR23" s="623"/>
      <c r="BS23" s="624" t="s">
        <v>61</v>
      </c>
      <c r="BT23" s="624"/>
      <c r="BU23" s="624"/>
      <c r="BV23" s="624"/>
      <c r="BW23" s="624"/>
      <c r="BX23" s="624"/>
      <c r="BY23" s="624"/>
      <c r="BZ23" s="624"/>
      <c r="CA23" s="624"/>
      <c r="CB23" s="628"/>
      <c r="CD23" s="602" t="s">
        <v>154</v>
      </c>
      <c r="CE23" s="603"/>
      <c r="CF23" s="603"/>
      <c r="CG23" s="603"/>
      <c r="CH23" s="603"/>
      <c r="CI23" s="603"/>
      <c r="CJ23" s="603"/>
      <c r="CK23" s="603"/>
      <c r="CL23" s="603"/>
      <c r="CM23" s="603"/>
      <c r="CN23" s="603"/>
      <c r="CO23" s="603"/>
      <c r="CP23" s="603"/>
      <c r="CQ23" s="604"/>
      <c r="CR23" s="602" t="s">
        <v>215</v>
      </c>
      <c r="CS23" s="603"/>
      <c r="CT23" s="603"/>
      <c r="CU23" s="603"/>
      <c r="CV23" s="603"/>
      <c r="CW23" s="603"/>
      <c r="CX23" s="603"/>
      <c r="CY23" s="604"/>
      <c r="CZ23" s="602" t="s">
        <v>216</v>
      </c>
      <c r="DA23" s="603"/>
      <c r="DB23" s="603"/>
      <c r="DC23" s="604"/>
      <c r="DD23" s="602" t="s">
        <v>217</v>
      </c>
      <c r="DE23" s="603"/>
      <c r="DF23" s="603"/>
      <c r="DG23" s="603"/>
      <c r="DH23" s="603"/>
      <c r="DI23" s="603"/>
      <c r="DJ23" s="603"/>
      <c r="DK23" s="604"/>
      <c r="DL23" s="647" t="s">
        <v>218</v>
      </c>
      <c r="DM23" s="648"/>
      <c r="DN23" s="648"/>
      <c r="DO23" s="648"/>
      <c r="DP23" s="648"/>
      <c r="DQ23" s="648"/>
      <c r="DR23" s="648"/>
      <c r="DS23" s="648"/>
      <c r="DT23" s="648"/>
      <c r="DU23" s="648"/>
      <c r="DV23" s="649"/>
      <c r="DW23" s="602" t="s">
        <v>219</v>
      </c>
      <c r="DX23" s="603"/>
      <c r="DY23" s="603"/>
      <c r="DZ23" s="603"/>
      <c r="EA23" s="603"/>
      <c r="EB23" s="603"/>
      <c r="EC23" s="604"/>
    </row>
    <row r="24" spans="2:133" ht="11.25" customHeight="1" x14ac:dyDescent="0.2">
      <c r="B24" s="617" t="s">
        <v>220</v>
      </c>
      <c r="C24" s="618"/>
      <c r="D24" s="618"/>
      <c r="E24" s="618"/>
      <c r="F24" s="618"/>
      <c r="G24" s="618"/>
      <c r="H24" s="618"/>
      <c r="I24" s="618"/>
      <c r="J24" s="618"/>
      <c r="K24" s="618"/>
      <c r="L24" s="618"/>
      <c r="M24" s="618"/>
      <c r="N24" s="618"/>
      <c r="O24" s="618"/>
      <c r="P24" s="618"/>
      <c r="Q24" s="619"/>
      <c r="R24" s="620" t="s">
        <v>61</v>
      </c>
      <c r="S24" s="621"/>
      <c r="T24" s="621"/>
      <c r="U24" s="621"/>
      <c r="V24" s="621"/>
      <c r="W24" s="621"/>
      <c r="X24" s="621"/>
      <c r="Y24" s="622"/>
      <c r="Z24" s="623" t="s">
        <v>61</v>
      </c>
      <c r="AA24" s="623"/>
      <c r="AB24" s="623"/>
      <c r="AC24" s="623"/>
      <c r="AD24" s="624" t="s">
        <v>61</v>
      </c>
      <c r="AE24" s="624"/>
      <c r="AF24" s="624"/>
      <c r="AG24" s="624"/>
      <c r="AH24" s="624"/>
      <c r="AI24" s="624"/>
      <c r="AJ24" s="624"/>
      <c r="AK24" s="624"/>
      <c r="AL24" s="625" t="s">
        <v>61</v>
      </c>
      <c r="AM24" s="626"/>
      <c r="AN24" s="626"/>
      <c r="AO24" s="627"/>
      <c r="AP24" s="617" t="s">
        <v>221</v>
      </c>
      <c r="AQ24" s="636"/>
      <c r="AR24" s="636"/>
      <c r="AS24" s="636"/>
      <c r="AT24" s="636"/>
      <c r="AU24" s="636"/>
      <c r="AV24" s="636"/>
      <c r="AW24" s="636"/>
      <c r="AX24" s="636"/>
      <c r="AY24" s="636"/>
      <c r="AZ24" s="636"/>
      <c r="BA24" s="636"/>
      <c r="BB24" s="636"/>
      <c r="BC24" s="636"/>
      <c r="BD24" s="636"/>
      <c r="BE24" s="636"/>
      <c r="BF24" s="637"/>
      <c r="BG24" s="620" t="s">
        <v>61</v>
      </c>
      <c r="BH24" s="621"/>
      <c r="BI24" s="621"/>
      <c r="BJ24" s="621"/>
      <c r="BK24" s="621"/>
      <c r="BL24" s="621"/>
      <c r="BM24" s="621"/>
      <c r="BN24" s="622"/>
      <c r="BO24" s="623" t="s">
        <v>61</v>
      </c>
      <c r="BP24" s="623"/>
      <c r="BQ24" s="623"/>
      <c r="BR24" s="623"/>
      <c r="BS24" s="624" t="s">
        <v>61</v>
      </c>
      <c r="BT24" s="624"/>
      <c r="BU24" s="624"/>
      <c r="BV24" s="624"/>
      <c r="BW24" s="624"/>
      <c r="BX24" s="624"/>
      <c r="BY24" s="624"/>
      <c r="BZ24" s="624"/>
      <c r="CA24" s="624"/>
      <c r="CB24" s="628"/>
      <c r="CD24" s="606" t="s">
        <v>222</v>
      </c>
      <c r="CE24" s="607"/>
      <c r="CF24" s="607"/>
      <c r="CG24" s="607"/>
      <c r="CH24" s="607"/>
      <c r="CI24" s="607"/>
      <c r="CJ24" s="607"/>
      <c r="CK24" s="607"/>
      <c r="CL24" s="607"/>
      <c r="CM24" s="607"/>
      <c r="CN24" s="607"/>
      <c r="CO24" s="607"/>
      <c r="CP24" s="607"/>
      <c r="CQ24" s="608"/>
      <c r="CR24" s="609">
        <v>9868908</v>
      </c>
      <c r="CS24" s="610"/>
      <c r="CT24" s="610"/>
      <c r="CU24" s="610"/>
      <c r="CV24" s="610"/>
      <c r="CW24" s="610"/>
      <c r="CX24" s="610"/>
      <c r="CY24" s="611"/>
      <c r="CZ24" s="614">
        <v>42.8</v>
      </c>
      <c r="DA24" s="615"/>
      <c r="DB24" s="615"/>
      <c r="DC24" s="631"/>
      <c r="DD24" s="654">
        <v>5649757</v>
      </c>
      <c r="DE24" s="610"/>
      <c r="DF24" s="610"/>
      <c r="DG24" s="610"/>
      <c r="DH24" s="610"/>
      <c r="DI24" s="610"/>
      <c r="DJ24" s="610"/>
      <c r="DK24" s="611"/>
      <c r="DL24" s="654">
        <v>5102303</v>
      </c>
      <c r="DM24" s="610"/>
      <c r="DN24" s="610"/>
      <c r="DO24" s="610"/>
      <c r="DP24" s="610"/>
      <c r="DQ24" s="610"/>
      <c r="DR24" s="610"/>
      <c r="DS24" s="610"/>
      <c r="DT24" s="610"/>
      <c r="DU24" s="610"/>
      <c r="DV24" s="611"/>
      <c r="DW24" s="614">
        <v>47.4</v>
      </c>
      <c r="DX24" s="615"/>
      <c r="DY24" s="615"/>
      <c r="DZ24" s="615"/>
      <c r="EA24" s="615"/>
      <c r="EB24" s="615"/>
      <c r="EC24" s="616"/>
    </row>
    <row r="25" spans="2:133" ht="11.25" customHeight="1" x14ac:dyDescent="0.2">
      <c r="B25" s="617" t="s">
        <v>223</v>
      </c>
      <c r="C25" s="618"/>
      <c r="D25" s="618"/>
      <c r="E25" s="618"/>
      <c r="F25" s="618"/>
      <c r="G25" s="618"/>
      <c r="H25" s="618"/>
      <c r="I25" s="618"/>
      <c r="J25" s="618"/>
      <c r="K25" s="618"/>
      <c r="L25" s="618"/>
      <c r="M25" s="618"/>
      <c r="N25" s="618"/>
      <c r="O25" s="618"/>
      <c r="P25" s="618"/>
      <c r="Q25" s="619"/>
      <c r="R25" s="620">
        <v>10986986</v>
      </c>
      <c r="S25" s="621"/>
      <c r="T25" s="621"/>
      <c r="U25" s="621"/>
      <c r="V25" s="621"/>
      <c r="W25" s="621"/>
      <c r="X25" s="621"/>
      <c r="Y25" s="622"/>
      <c r="Z25" s="623">
        <v>45.2</v>
      </c>
      <c r="AA25" s="623"/>
      <c r="AB25" s="623"/>
      <c r="AC25" s="623"/>
      <c r="AD25" s="624">
        <v>10751520</v>
      </c>
      <c r="AE25" s="624"/>
      <c r="AF25" s="624"/>
      <c r="AG25" s="624"/>
      <c r="AH25" s="624"/>
      <c r="AI25" s="624"/>
      <c r="AJ25" s="624"/>
      <c r="AK25" s="624"/>
      <c r="AL25" s="625">
        <v>99.9</v>
      </c>
      <c r="AM25" s="626"/>
      <c r="AN25" s="626"/>
      <c r="AO25" s="627"/>
      <c r="AP25" s="617" t="s">
        <v>224</v>
      </c>
      <c r="AQ25" s="636"/>
      <c r="AR25" s="636"/>
      <c r="AS25" s="636"/>
      <c r="AT25" s="636"/>
      <c r="AU25" s="636"/>
      <c r="AV25" s="636"/>
      <c r="AW25" s="636"/>
      <c r="AX25" s="636"/>
      <c r="AY25" s="636"/>
      <c r="AZ25" s="636"/>
      <c r="BA25" s="636"/>
      <c r="BB25" s="636"/>
      <c r="BC25" s="636"/>
      <c r="BD25" s="636"/>
      <c r="BE25" s="636"/>
      <c r="BF25" s="637"/>
      <c r="BG25" s="620" t="s">
        <v>61</v>
      </c>
      <c r="BH25" s="621"/>
      <c r="BI25" s="621"/>
      <c r="BJ25" s="621"/>
      <c r="BK25" s="621"/>
      <c r="BL25" s="621"/>
      <c r="BM25" s="621"/>
      <c r="BN25" s="622"/>
      <c r="BO25" s="623" t="s">
        <v>61</v>
      </c>
      <c r="BP25" s="623"/>
      <c r="BQ25" s="623"/>
      <c r="BR25" s="623"/>
      <c r="BS25" s="624" t="s">
        <v>61</v>
      </c>
      <c r="BT25" s="624"/>
      <c r="BU25" s="624"/>
      <c r="BV25" s="624"/>
      <c r="BW25" s="624"/>
      <c r="BX25" s="624"/>
      <c r="BY25" s="624"/>
      <c r="BZ25" s="624"/>
      <c r="CA25" s="624"/>
      <c r="CB25" s="628"/>
      <c r="CD25" s="617" t="s">
        <v>225</v>
      </c>
      <c r="CE25" s="618"/>
      <c r="CF25" s="618"/>
      <c r="CG25" s="618"/>
      <c r="CH25" s="618"/>
      <c r="CI25" s="618"/>
      <c r="CJ25" s="618"/>
      <c r="CK25" s="618"/>
      <c r="CL25" s="618"/>
      <c r="CM25" s="618"/>
      <c r="CN25" s="618"/>
      <c r="CO25" s="618"/>
      <c r="CP25" s="618"/>
      <c r="CQ25" s="619"/>
      <c r="CR25" s="620">
        <v>2541419</v>
      </c>
      <c r="CS25" s="650"/>
      <c r="CT25" s="650"/>
      <c r="CU25" s="650"/>
      <c r="CV25" s="650"/>
      <c r="CW25" s="650"/>
      <c r="CX25" s="650"/>
      <c r="CY25" s="651"/>
      <c r="CZ25" s="625">
        <v>11</v>
      </c>
      <c r="DA25" s="652"/>
      <c r="DB25" s="652"/>
      <c r="DC25" s="655"/>
      <c r="DD25" s="629">
        <v>2255634</v>
      </c>
      <c r="DE25" s="650"/>
      <c r="DF25" s="650"/>
      <c r="DG25" s="650"/>
      <c r="DH25" s="650"/>
      <c r="DI25" s="650"/>
      <c r="DJ25" s="650"/>
      <c r="DK25" s="651"/>
      <c r="DL25" s="629">
        <v>2249209</v>
      </c>
      <c r="DM25" s="650"/>
      <c r="DN25" s="650"/>
      <c r="DO25" s="650"/>
      <c r="DP25" s="650"/>
      <c r="DQ25" s="650"/>
      <c r="DR25" s="650"/>
      <c r="DS25" s="650"/>
      <c r="DT25" s="650"/>
      <c r="DU25" s="650"/>
      <c r="DV25" s="651"/>
      <c r="DW25" s="625">
        <v>20.9</v>
      </c>
      <c r="DX25" s="652"/>
      <c r="DY25" s="652"/>
      <c r="DZ25" s="652"/>
      <c r="EA25" s="652"/>
      <c r="EB25" s="652"/>
      <c r="EC25" s="653"/>
    </row>
    <row r="26" spans="2:133" ht="11.25" customHeight="1" x14ac:dyDescent="0.2">
      <c r="B26" s="617" t="s">
        <v>226</v>
      </c>
      <c r="C26" s="618"/>
      <c r="D26" s="618"/>
      <c r="E26" s="618"/>
      <c r="F26" s="618"/>
      <c r="G26" s="618"/>
      <c r="H26" s="618"/>
      <c r="I26" s="618"/>
      <c r="J26" s="618"/>
      <c r="K26" s="618"/>
      <c r="L26" s="618"/>
      <c r="M26" s="618"/>
      <c r="N26" s="618"/>
      <c r="O26" s="618"/>
      <c r="P26" s="618"/>
      <c r="Q26" s="619"/>
      <c r="R26" s="620">
        <v>7524</v>
      </c>
      <c r="S26" s="621"/>
      <c r="T26" s="621"/>
      <c r="U26" s="621"/>
      <c r="V26" s="621"/>
      <c r="W26" s="621"/>
      <c r="X26" s="621"/>
      <c r="Y26" s="622"/>
      <c r="Z26" s="623">
        <v>0</v>
      </c>
      <c r="AA26" s="623"/>
      <c r="AB26" s="623"/>
      <c r="AC26" s="623"/>
      <c r="AD26" s="624">
        <v>7524</v>
      </c>
      <c r="AE26" s="624"/>
      <c r="AF26" s="624"/>
      <c r="AG26" s="624"/>
      <c r="AH26" s="624"/>
      <c r="AI26" s="624"/>
      <c r="AJ26" s="624"/>
      <c r="AK26" s="624"/>
      <c r="AL26" s="625">
        <v>0.1</v>
      </c>
      <c r="AM26" s="626"/>
      <c r="AN26" s="626"/>
      <c r="AO26" s="627"/>
      <c r="AP26" s="617" t="s">
        <v>227</v>
      </c>
      <c r="AQ26" s="636"/>
      <c r="AR26" s="636"/>
      <c r="AS26" s="636"/>
      <c r="AT26" s="636"/>
      <c r="AU26" s="636"/>
      <c r="AV26" s="636"/>
      <c r="AW26" s="636"/>
      <c r="AX26" s="636"/>
      <c r="AY26" s="636"/>
      <c r="AZ26" s="636"/>
      <c r="BA26" s="636"/>
      <c r="BB26" s="636"/>
      <c r="BC26" s="636"/>
      <c r="BD26" s="636"/>
      <c r="BE26" s="636"/>
      <c r="BF26" s="637"/>
      <c r="BG26" s="620" t="s">
        <v>61</v>
      </c>
      <c r="BH26" s="621"/>
      <c r="BI26" s="621"/>
      <c r="BJ26" s="621"/>
      <c r="BK26" s="621"/>
      <c r="BL26" s="621"/>
      <c r="BM26" s="621"/>
      <c r="BN26" s="622"/>
      <c r="BO26" s="623" t="s">
        <v>61</v>
      </c>
      <c r="BP26" s="623"/>
      <c r="BQ26" s="623"/>
      <c r="BR26" s="623"/>
      <c r="BS26" s="624" t="s">
        <v>61</v>
      </c>
      <c r="BT26" s="624"/>
      <c r="BU26" s="624"/>
      <c r="BV26" s="624"/>
      <c r="BW26" s="624"/>
      <c r="BX26" s="624"/>
      <c r="BY26" s="624"/>
      <c r="BZ26" s="624"/>
      <c r="CA26" s="624"/>
      <c r="CB26" s="628"/>
      <c r="CD26" s="617" t="s">
        <v>228</v>
      </c>
      <c r="CE26" s="618"/>
      <c r="CF26" s="618"/>
      <c r="CG26" s="618"/>
      <c r="CH26" s="618"/>
      <c r="CI26" s="618"/>
      <c r="CJ26" s="618"/>
      <c r="CK26" s="618"/>
      <c r="CL26" s="618"/>
      <c r="CM26" s="618"/>
      <c r="CN26" s="618"/>
      <c r="CO26" s="618"/>
      <c r="CP26" s="618"/>
      <c r="CQ26" s="619"/>
      <c r="CR26" s="620">
        <v>1282090</v>
      </c>
      <c r="CS26" s="621"/>
      <c r="CT26" s="621"/>
      <c r="CU26" s="621"/>
      <c r="CV26" s="621"/>
      <c r="CW26" s="621"/>
      <c r="CX26" s="621"/>
      <c r="CY26" s="622"/>
      <c r="CZ26" s="625">
        <v>5.6</v>
      </c>
      <c r="DA26" s="652"/>
      <c r="DB26" s="652"/>
      <c r="DC26" s="655"/>
      <c r="DD26" s="629">
        <v>1100844</v>
      </c>
      <c r="DE26" s="621"/>
      <c r="DF26" s="621"/>
      <c r="DG26" s="621"/>
      <c r="DH26" s="621"/>
      <c r="DI26" s="621"/>
      <c r="DJ26" s="621"/>
      <c r="DK26" s="622"/>
      <c r="DL26" s="629" t="s">
        <v>61</v>
      </c>
      <c r="DM26" s="621"/>
      <c r="DN26" s="621"/>
      <c r="DO26" s="621"/>
      <c r="DP26" s="621"/>
      <c r="DQ26" s="621"/>
      <c r="DR26" s="621"/>
      <c r="DS26" s="621"/>
      <c r="DT26" s="621"/>
      <c r="DU26" s="621"/>
      <c r="DV26" s="622"/>
      <c r="DW26" s="625" t="s">
        <v>61</v>
      </c>
      <c r="DX26" s="652"/>
      <c r="DY26" s="652"/>
      <c r="DZ26" s="652"/>
      <c r="EA26" s="652"/>
      <c r="EB26" s="652"/>
      <c r="EC26" s="653"/>
    </row>
    <row r="27" spans="2:133" ht="11.25" customHeight="1" x14ac:dyDescent="0.2">
      <c r="B27" s="617" t="s">
        <v>229</v>
      </c>
      <c r="C27" s="618"/>
      <c r="D27" s="618"/>
      <c r="E27" s="618"/>
      <c r="F27" s="618"/>
      <c r="G27" s="618"/>
      <c r="H27" s="618"/>
      <c r="I27" s="618"/>
      <c r="J27" s="618"/>
      <c r="K27" s="618"/>
      <c r="L27" s="618"/>
      <c r="M27" s="618"/>
      <c r="N27" s="618"/>
      <c r="O27" s="618"/>
      <c r="P27" s="618"/>
      <c r="Q27" s="619"/>
      <c r="R27" s="620">
        <v>52027</v>
      </c>
      <c r="S27" s="621"/>
      <c r="T27" s="621"/>
      <c r="U27" s="621"/>
      <c r="V27" s="621"/>
      <c r="W27" s="621"/>
      <c r="X27" s="621"/>
      <c r="Y27" s="622"/>
      <c r="Z27" s="623">
        <v>0.2</v>
      </c>
      <c r="AA27" s="623"/>
      <c r="AB27" s="623"/>
      <c r="AC27" s="623"/>
      <c r="AD27" s="624" t="s">
        <v>61</v>
      </c>
      <c r="AE27" s="624"/>
      <c r="AF27" s="624"/>
      <c r="AG27" s="624"/>
      <c r="AH27" s="624"/>
      <c r="AI27" s="624"/>
      <c r="AJ27" s="624"/>
      <c r="AK27" s="624"/>
      <c r="AL27" s="625" t="s">
        <v>61</v>
      </c>
      <c r="AM27" s="626"/>
      <c r="AN27" s="626"/>
      <c r="AO27" s="627"/>
      <c r="AP27" s="617" t="s">
        <v>230</v>
      </c>
      <c r="AQ27" s="618"/>
      <c r="AR27" s="618"/>
      <c r="AS27" s="618"/>
      <c r="AT27" s="618"/>
      <c r="AU27" s="618"/>
      <c r="AV27" s="618"/>
      <c r="AW27" s="618"/>
      <c r="AX27" s="618"/>
      <c r="AY27" s="618"/>
      <c r="AZ27" s="618"/>
      <c r="BA27" s="618"/>
      <c r="BB27" s="618"/>
      <c r="BC27" s="618"/>
      <c r="BD27" s="618"/>
      <c r="BE27" s="618"/>
      <c r="BF27" s="619"/>
      <c r="BG27" s="620">
        <v>8339930</v>
      </c>
      <c r="BH27" s="621"/>
      <c r="BI27" s="621"/>
      <c r="BJ27" s="621"/>
      <c r="BK27" s="621"/>
      <c r="BL27" s="621"/>
      <c r="BM27" s="621"/>
      <c r="BN27" s="622"/>
      <c r="BO27" s="623">
        <v>100</v>
      </c>
      <c r="BP27" s="623"/>
      <c r="BQ27" s="623"/>
      <c r="BR27" s="623"/>
      <c r="BS27" s="624" t="s">
        <v>61</v>
      </c>
      <c r="BT27" s="624"/>
      <c r="BU27" s="624"/>
      <c r="BV27" s="624"/>
      <c r="BW27" s="624"/>
      <c r="BX27" s="624"/>
      <c r="BY27" s="624"/>
      <c r="BZ27" s="624"/>
      <c r="CA27" s="624"/>
      <c r="CB27" s="628"/>
      <c r="CD27" s="617" t="s">
        <v>231</v>
      </c>
      <c r="CE27" s="618"/>
      <c r="CF27" s="618"/>
      <c r="CG27" s="618"/>
      <c r="CH27" s="618"/>
      <c r="CI27" s="618"/>
      <c r="CJ27" s="618"/>
      <c r="CK27" s="618"/>
      <c r="CL27" s="618"/>
      <c r="CM27" s="618"/>
      <c r="CN27" s="618"/>
      <c r="CO27" s="618"/>
      <c r="CP27" s="618"/>
      <c r="CQ27" s="619"/>
      <c r="CR27" s="620">
        <v>5866881</v>
      </c>
      <c r="CS27" s="650"/>
      <c r="CT27" s="650"/>
      <c r="CU27" s="650"/>
      <c r="CV27" s="650"/>
      <c r="CW27" s="650"/>
      <c r="CX27" s="650"/>
      <c r="CY27" s="651"/>
      <c r="CZ27" s="625">
        <v>25.4</v>
      </c>
      <c r="DA27" s="652"/>
      <c r="DB27" s="652"/>
      <c r="DC27" s="655"/>
      <c r="DD27" s="629">
        <v>1967075</v>
      </c>
      <c r="DE27" s="650"/>
      <c r="DF27" s="650"/>
      <c r="DG27" s="650"/>
      <c r="DH27" s="650"/>
      <c r="DI27" s="650"/>
      <c r="DJ27" s="650"/>
      <c r="DK27" s="651"/>
      <c r="DL27" s="629">
        <v>1426046</v>
      </c>
      <c r="DM27" s="650"/>
      <c r="DN27" s="650"/>
      <c r="DO27" s="650"/>
      <c r="DP27" s="650"/>
      <c r="DQ27" s="650"/>
      <c r="DR27" s="650"/>
      <c r="DS27" s="650"/>
      <c r="DT27" s="650"/>
      <c r="DU27" s="650"/>
      <c r="DV27" s="651"/>
      <c r="DW27" s="625">
        <v>13.2</v>
      </c>
      <c r="DX27" s="652"/>
      <c r="DY27" s="652"/>
      <c r="DZ27" s="652"/>
      <c r="EA27" s="652"/>
      <c r="EB27" s="652"/>
      <c r="EC27" s="653"/>
    </row>
    <row r="28" spans="2:133" ht="11.25" customHeight="1" x14ac:dyDescent="0.2">
      <c r="B28" s="617" t="s">
        <v>232</v>
      </c>
      <c r="C28" s="618"/>
      <c r="D28" s="618"/>
      <c r="E28" s="618"/>
      <c r="F28" s="618"/>
      <c r="G28" s="618"/>
      <c r="H28" s="618"/>
      <c r="I28" s="618"/>
      <c r="J28" s="618"/>
      <c r="K28" s="618"/>
      <c r="L28" s="618"/>
      <c r="M28" s="618"/>
      <c r="N28" s="618"/>
      <c r="O28" s="618"/>
      <c r="P28" s="618"/>
      <c r="Q28" s="619"/>
      <c r="R28" s="620">
        <v>223261</v>
      </c>
      <c r="S28" s="621"/>
      <c r="T28" s="621"/>
      <c r="U28" s="621"/>
      <c r="V28" s="621"/>
      <c r="W28" s="621"/>
      <c r="X28" s="621"/>
      <c r="Y28" s="622"/>
      <c r="Z28" s="623">
        <v>0.9</v>
      </c>
      <c r="AA28" s="623"/>
      <c r="AB28" s="623"/>
      <c r="AC28" s="623"/>
      <c r="AD28" s="624" t="s">
        <v>61</v>
      </c>
      <c r="AE28" s="624"/>
      <c r="AF28" s="624"/>
      <c r="AG28" s="624"/>
      <c r="AH28" s="624"/>
      <c r="AI28" s="624"/>
      <c r="AJ28" s="624"/>
      <c r="AK28" s="624"/>
      <c r="AL28" s="625" t="s">
        <v>61</v>
      </c>
      <c r="AM28" s="626"/>
      <c r="AN28" s="626"/>
      <c r="AO28" s="627"/>
      <c r="AP28" s="617"/>
      <c r="AQ28" s="618"/>
      <c r="AR28" s="618"/>
      <c r="AS28" s="618"/>
      <c r="AT28" s="618"/>
      <c r="AU28" s="618"/>
      <c r="AV28" s="618"/>
      <c r="AW28" s="618"/>
      <c r="AX28" s="618"/>
      <c r="AY28" s="618"/>
      <c r="AZ28" s="618"/>
      <c r="BA28" s="618"/>
      <c r="BB28" s="618"/>
      <c r="BC28" s="618"/>
      <c r="BD28" s="618"/>
      <c r="BE28" s="618"/>
      <c r="BF28" s="619"/>
      <c r="BG28" s="620"/>
      <c r="BH28" s="621"/>
      <c r="BI28" s="621"/>
      <c r="BJ28" s="621"/>
      <c r="BK28" s="621"/>
      <c r="BL28" s="621"/>
      <c r="BM28" s="621"/>
      <c r="BN28" s="622"/>
      <c r="BO28" s="623"/>
      <c r="BP28" s="623"/>
      <c r="BQ28" s="623"/>
      <c r="BR28" s="623"/>
      <c r="BS28" s="629"/>
      <c r="BT28" s="621"/>
      <c r="BU28" s="621"/>
      <c r="BV28" s="621"/>
      <c r="BW28" s="621"/>
      <c r="BX28" s="621"/>
      <c r="BY28" s="621"/>
      <c r="BZ28" s="621"/>
      <c r="CA28" s="621"/>
      <c r="CB28" s="630"/>
      <c r="CD28" s="617" t="s">
        <v>233</v>
      </c>
      <c r="CE28" s="618"/>
      <c r="CF28" s="618"/>
      <c r="CG28" s="618"/>
      <c r="CH28" s="618"/>
      <c r="CI28" s="618"/>
      <c r="CJ28" s="618"/>
      <c r="CK28" s="618"/>
      <c r="CL28" s="618"/>
      <c r="CM28" s="618"/>
      <c r="CN28" s="618"/>
      <c r="CO28" s="618"/>
      <c r="CP28" s="618"/>
      <c r="CQ28" s="619"/>
      <c r="CR28" s="620">
        <v>1460608</v>
      </c>
      <c r="CS28" s="621"/>
      <c r="CT28" s="621"/>
      <c r="CU28" s="621"/>
      <c r="CV28" s="621"/>
      <c r="CW28" s="621"/>
      <c r="CX28" s="621"/>
      <c r="CY28" s="622"/>
      <c r="CZ28" s="625">
        <v>6.3</v>
      </c>
      <c r="DA28" s="652"/>
      <c r="DB28" s="652"/>
      <c r="DC28" s="655"/>
      <c r="DD28" s="629">
        <v>1427048</v>
      </c>
      <c r="DE28" s="621"/>
      <c r="DF28" s="621"/>
      <c r="DG28" s="621"/>
      <c r="DH28" s="621"/>
      <c r="DI28" s="621"/>
      <c r="DJ28" s="621"/>
      <c r="DK28" s="622"/>
      <c r="DL28" s="629">
        <v>1427048</v>
      </c>
      <c r="DM28" s="621"/>
      <c r="DN28" s="621"/>
      <c r="DO28" s="621"/>
      <c r="DP28" s="621"/>
      <c r="DQ28" s="621"/>
      <c r="DR28" s="621"/>
      <c r="DS28" s="621"/>
      <c r="DT28" s="621"/>
      <c r="DU28" s="621"/>
      <c r="DV28" s="622"/>
      <c r="DW28" s="625">
        <v>13.3</v>
      </c>
      <c r="DX28" s="652"/>
      <c r="DY28" s="652"/>
      <c r="DZ28" s="652"/>
      <c r="EA28" s="652"/>
      <c r="EB28" s="652"/>
      <c r="EC28" s="653"/>
    </row>
    <row r="29" spans="2:133" ht="11.25" customHeight="1" x14ac:dyDescent="0.2">
      <c r="B29" s="617" t="s">
        <v>234</v>
      </c>
      <c r="C29" s="618"/>
      <c r="D29" s="618"/>
      <c r="E29" s="618"/>
      <c r="F29" s="618"/>
      <c r="G29" s="618"/>
      <c r="H29" s="618"/>
      <c r="I29" s="618"/>
      <c r="J29" s="618"/>
      <c r="K29" s="618"/>
      <c r="L29" s="618"/>
      <c r="M29" s="618"/>
      <c r="N29" s="618"/>
      <c r="O29" s="618"/>
      <c r="P29" s="618"/>
      <c r="Q29" s="619"/>
      <c r="R29" s="620">
        <v>80965</v>
      </c>
      <c r="S29" s="621"/>
      <c r="T29" s="621"/>
      <c r="U29" s="621"/>
      <c r="V29" s="621"/>
      <c r="W29" s="621"/>
      <c r="X29" s="621"/>
      <c r="Y29" s="622"/>
      <c r="Z29" s="623">
        <v>0.3</v>
      </c>
      <c r="AA29" s="623"/>
      <c r="AB29" s="623"/>
      <c r="AC29" s="623"/>
      <c r="AD29" s="624" t="s">
        <v>61</v>
      </c>
      <c r="AE29" s="624"/>
      <c r="AF29" s="624"/>
      <c r="AG29" s="624"/>
      <c r="AH29" s="624"/>
      <c r="AI29" s="624"/>
      <c r="AJ29" s="624"/>
      <c r="AK29" s="624"/>
      <c r="AL29" s="625" t="s">
        <v>61</v>
      </c>
      <c r="AM29" s="626"/>
      <c r="AN29" s="626"/>
      <c r="AO29" s="627"/>
      <c r="AP29" s="641"/>
      <c r="AQ29" s="642"/>
      <c r="AR29" s="642"/>
      <c r="AS29" s="642"/>
      <c r="AT29" s="642"/>
      <c r="AU29" s="642"/>
      <c r="AV29" s="642"/>
      <c r="AW29" s="642"/>
      <c r="AX29" s="642"/>
      <c r="AY29" s="642"/>
      <c r="AZ29" s="642"/>
      <c r="BA29" s="642"/>
      <c r="BB29" s="642"/>
      <c r="BC29" s="642"/>
      <c r="BD29" s="642"/>
      <c r="BE29" s="642"/>
      <c r="BF29" s="643"/>
      <c r="BG29" s="620"/>
      <c r="BH29" s="621"/>
      <c r="BI29" s="621"/>
      <c r="BJ29" s="621"/>
      <c r="BK29" s="621"/>
      <c r="BL29" s="621"/>
      <c r="BM29" s="621"/>
      <c r="BN29" s="622"/>
      <c r="BO29" s="623"/>
      <c r="BP29" s="623"/>
      <c r="BQ29" s="623"/>
      <c r="BR29" s="623"/>
      <c r="BS29" s="624"/>
      <c r="BT29" s="624"/>
      <c r="BU29" s="624"/>
      <c r="BV29" s="624"/>
      <c r="BW29" s="624"/>
      <c r="BX29" s="624"/>
      <c r="BY29" s="624"/>
      <c r="BZ29" s="624"/>
      <c r="CA29" s="624"/>
      <c r="CB29" s="628"/>
      <c r="CD29" s="658" t="s">
        <v>235</v>
      </c>
      <c r="CE29" s="659"/>
      <c r="CF29" s="617" t="s">
        <v>236</v>
      </c>
      <c r="CG29" s="618"/>
      <c r="CH29" s="618"/>
      <c r="CI29" s="618"/>
      <c r="CJ29" s="618"/>
      <c r="CK29" s="618"/>
      <c r="CL29" s="618"/>
      <c r="CM29" s="618"/>
      <c r="CN29" s="618"/>
      <c r="CO29" s="618"/>
      <c r="CP29" s="618"/>
      <c r="CQ29" s="619"/>
      <c r="CR29" s="620">
        <v>1460562</v>
      </c>
      <c r="CS29" s="650"/>
      <c r="CT29" s="650"/>
      <c r="CU29" s="650"/>
      <c r="CV29" s="650"/>
      <c r="CW29" s="650"/>
      <c r="CX29" s="650"/>
      <c r="CY29" s="651"/>
      <c r="CZ29" s="625">
        <v>6.3</v>
      </c>
      <c r="DA29" s="652"/>
      <c r="DB29" s="652"/>
      <c r="DC29" s="655"/>
      <c r="DD29" s="629">
        <v>1427002</v>
      </c>
      <c r="DE29" s="650"/>
      <c r="DF29" s="650"/>
      <c r="DG29" s="650"/>
      <c r="DH29" s="650"/>
      <c r="DI29" s="650"/>
      <c r="DJ29" s="650"/>
      <c r="DK29" s="651"/>
      <c r="DL29" s="629">
        <v>1427002</v>
      </c>
      <c r="DM29" s="650"/>
      <c r="DN29" s="650"/>
      <c r="DO29" s="650"/>
      <c r="DP29" s="650"/>
      <c r="DQ29" s="650"/>
      <c r="DR29" s="650"/>
      <c r="DS29" s="650"/>
      <c r="DT29" s="650"/>
      <c r="DU29" s="650"/>
      <c r="DV29" s="651"/>
      <c r="DW29" s="625">
        <v>13.3</v>
      </c>
      <c r="DX29" s="652"/>
      <c r="DY29" s="652"/>
      <c r="DZ29" s="652"/>
      <c r="EA29" s="652"/>
      <c r="EB29" s="652"/>
      <c r="EC29" s="653"/>
    </row>
    <row r="30" spans="2:133" ht="11.25" customHeight="1" x14ac:dyDescent="0.2">
      <c r="B30" s="617" t="s">
        <v>237</v>
      </c>
      <c r="C30" s="618"/>
      <c r="D30" s="618"/>
      <c r="E30" s="618"/>
      <c r="F30" s="618"/>
      <c r="G30" s="618"/>
      <c r="H30" s="618"/>
      <c r="I30" s="618"/>
      <c r="J30" s="618"/>
      <c r="K30" s="618"/>
      <c r="L30" s="618"/>
      <c r="M30" s="618"/>
      <c r="N30" s="618"/>
      <c r="O30" s="618"/>
      <c r="P30" s="618"/>
      <c r="Q30" s="619"/>
      <c r="R30" s="620">
        <v>5662748</v>
      </c>
      <c r="S30" s="621"/>
      <c r="T30" s="621"/>
      <c r="U30" s="621"/>
      <c r="V30" s="621"/>
      <c r="W30" s="621"/>
      <c r="X30" s="621"/>
      <c r="Y30" s="622"/>
      <c r="Z30" s="623">
        <v>23.3</v>
      </c>
      <c r="AA30" s="623"/>
      <c r="AB30" s="623"/>
      <c r="AC30" s="623"/>
      <c r="AD30" s="624" t="s">
        <v>61</v>
      </c>
      <c r="AE30" s="624"/>
      <c r="AF30" s="624"/>
      <c r="AG30" s="624"/>
      <c r="AH30" s="624"/>
      <c r="AI30" s="624"/>
      <c r="AJ30" s="624"/>
      <c r="AK30" s="624"/>
      <c r="AL30" s="625" t="s">
        <v>61</v>
      </c>
      <c r="AM30" s="626"/>
      <c r="AN30" s="626"/>
      <c r="AO30" s="627"/>
      <c r="AP30" s="602" t="s">
        <v>154</v>
      </c>
      <c r="AQ30" s="603"/>
      <c r="AR30" s="603"/>
      <c r="AS30" s="603"/>
      <c r="AT30" s="603"/>
      <c r="AU30" s="603"/>
      <c r="AV30" s="603"/>
      <c r="AW30" s="603"/>
      <c r="AX30" s="603"/>
      <c r="AY30" s="603"/>
      <c r="AZ30" s="603"/>
      <c r="BA30" s="603"/>
      <c r="BB30" s="603"/>
      <c r="BC30" s="603"/>
      <c r="BD30" s="603"/>
      <c r="BE30" s="603"/>
      <c r="BF30" s="604"/>
      <c r="BG30" s="602" t="s">
        <v>238</v>
      </c>
      <c r="BH30" s="656"/>
      <c r="BI30" s="656"/>
      <c r="BJ30" s="656"/>
      <c r="BK30" s="656"/>
      <c r="BL30" s="656"/>
      <c r="BM30" s="656"/>
      <c r="BN30" s="656"/>
      <c r="BO30" s="656"/>
      <c r="BP30" s="656"/>
      <c r="BQ30" s="657"/>
      <c r="BR30" s="602" t="s">
        <v>239</v>
      </c>
      <c r="BS30" s="656"/>
      <c r="BT30" s="656"/>
      <c r="BU30" s="656"/>
      <c r="BV30" s="656"/>
      <c r="BW30" s="656"/>
      <c r="BX30" s="656"/>
      <c r="BY30" s="656"/>
      <c r="BZ30" s="656"/>
      <c r="CA30" s="656"/>
      <c r="CB30" s="657"/>
      <c r="CD30" s="660"/>
      <c r="CE30" s="661"/>
      <c r="CF30" s="617" t="s">
        <v>240</v>
      </c>
      <c r="CG30" s="618"/>
      <c r="CH30" s="618"/>
      <c r="CI30" s="618"/>
      <c r="CJ30" s="618"/>
      <c r="CK30" s="618"/>
      <c r="CL30" s="618"/>
      <c r="CM30" s="618"/>
      <c r="CN30" s="618"/>
      <c r="CO30" s="618"/>
      <c r="CP30" s="618"/>
      <c r="CQ30" s="619"/>
      <c r="CR30" s="620">
        <v>1349176</v>
      </c>
      <c r="CS30" s="621"/>
      <c r="CT30" s="621"/>
      <c r="CU30" s="621"/>
      <c r="CV30" s="621"/>
      <c r="CW30" s="621"/>
      <c r="CX30" s="621"/>
      <c r="CY30" s="622"/>
      <c r="CZ30" s="625">
        <v>5.8</v>
      </c>
      <c r="DA30" s="652"/>
      <c r="DB30" s="652"/>
      <c r="DC30" s="655"/>
      <c r="DD30" s="629">
        <v>1315616</v>
      </c>
      <c r="DE30" s="621"/>
      <c r="DF30" s="621"/>
      <c r="DG30" s="621"/>
      <c r="DH30" s="621"/>
      <c r="DI30" s="621"/>
      <c r="DJ30" s="621"/>
      <c r="DK30" s="622"/>
      <c r="DL30" s="629">
        <v>1315616</v>
      </c>
      <c r="DM30" s="621"/>
      <c r="DN30" s="621"/>
      <c r="DO30" s="621"/>
      <c r="DP30" s="621"/>
      <c r="DQ30" s="621"/>
      <c r="DR30" s="621"/>
      <c r="DS30" s="621"/>
      <c r="DT30" s="621"/>
      <c r="DU30" s="621"/>
      <c r="DV30" s="622"/>
      <c r="DW30" s="625">
        <v>12.2</v>
      </c>
      <c r="DX30" s="652"/>
      <c r="DY30" s="652"/>
      <c r="DZ30" s="652"/>
      <c r="EA30" s="652"/>
      <c r="EB30" s="652"/>
      <c r="EC30" s="653"/>
    </row>
    <row r="31" spans="2:133" ht="11.25" customHeight="1" x14ac:dyDescent="0.2">
      <c r="B31" s="633" t="s">
        <v>241</v>
      </c>
      <c r="C31" s="634"/>
      <c r="D31" s="634"/>
      <c r="E31" s="634"/>
      <c r="F31" s="634"/>
      <c r="G31" s="634"/>
      <c r="H31" s="634"/>
      <c r="I31" s="634"/>
      <c r="J31" s="634"/>
      <c r="K31" s="634"/>
      <c r="L31" s="634"/>
      <c r="M31" s="634"/>
      <c r="N31" s="634"/>
      <c r="O31" s="634"/>
      <c r="P31" s="634"/>
      <c r="Q31" s="635"/>
      <c r="R31" s="620">
        <v>4154</v>
      </c>
      <c r="S31" s="621"/>
      <c r="T31" s="621"/>
      <c r="U31" s="621"/>
      <c r="V31" s="621"/>
      <c r="W31" s="621"/>
      <c r="X31" s="621"/>
      <c r="Y31" s="622"/>
      <c r="Z31" s="623">
        <v>0</v>
      </c>
      <c r="AA31" s="623"/>
      <c r="AB31" s="623"/>
      <c r="AC31" s="623"/>
      <c r="AD31" s="624">
        <v>4154</v>
      </c>
      <c r="AE31" s="624"/>
      <c r="AF31" s="624"/>
      <c r="AG31" s="624"/>
      <c r="AH31" s="624"/>
      <c r="AI31" s="624"/>
      <c r="AJ31" s="624"/>
      <c r="AK31" s="624"/>
      <c r="AL31" s="625">
        <v>0</v>
      </c>
      <c r="AM31" s="626"/>
      <c r="AN31" s="626"/>
      <c r="AO31" s="627"/>
      <c r="AP31" s="668" t="s">
        <v>242</v>
      </c>
      <c r="AQ31" s="669"/>
      <c r="AR31" s="669"/>
      <c r="AS31" s="669"/>
      <c r="AT31" s="674" t="s">
        <v>243</v>
      </c>
      <c r="AU31" s="77"/>
      <c r="AV31" s="77"/>
      <c r="AW31" s="77"/>
      <c r="AX31" s="606" t="s">
        <v>119</v>
      </c>
      <c r="AY31" s="607"/>
      <c r="AZ31" s="607"/>
      <c r="BA31" s="607"/>
      <c r="BB31" s="607"/>
      <c r="BC31" s="607"/>
      <c r="BD31" s="607"/>
      <c r="BE31" s="607"/>
      <c r="BF31" s="608"/>
      <c r="BG31" s="667">
        <v>99.7</v>
      </c>
      <c r="BH31" s="664"/>
      <c r="BI31" s="664"/>
      <c r="BJ31" s="664"/>
      <c r="BK31" s="664"/>
      <c r="BL31" s="664"/>
      <c r="BM31" s="615">
        <v>98.3</v>
      </c>
      <c r="BN31" s="664"/>
      <c r="BO31" s="664"/>
      <c r="BP31" s="664"/>
      <c r="BQ31" s="665"/>
      <c r="BR31" s="667">
        <v>99.5</v>
      </c>
      <c r="BS31" s="664"/>
      <c r="BT31" s="664"/>
      <c r="BU31" s="664"/>
      <c r="BV31" s="664"/>
      <c r="BW31" s="664"/>
      <c r="BX31" s="615">
        <v>97.5</v>
      </c>
      <c r="BY31" s="664"/>
      <c r="BZ31" s="664"/>
      <c r="CA31" s="664"/>
      <c r="CB31" s="665"/>
      <c r="CD31" s="660"/>
      <c r="CE31" s="661"/>
      <c r="CF31" s="617" t="s">
        <v>244</v>
      </c>
      <c r="CG31" s="618"/>
      <c r="CH31" s="618"/>
      <c r="CI31" s="618"/>
      <c r="CJ31" s="618"/>
      <c r="CK31" s="618"/>
      <c r="CL31" s="618"/>
      <c r="CM31" s="618"/>
      <c r="CN31" s="618"/>
      <c r="CO31" s="618"/>
      <c r="CP31" s="618"/>
      <c r="CQ31" s="619"/>
      <c r="CR31" s="620">
        <v>111386</v>
      </c>
      <c r="CS31" s="650"/>
      <c r="CT31" s="650"/>
      <c r="CU31" s="650"/>
      <c r="CV31" s="650"/>
      <c r="CW31" s="650"/>
      <c r="CX31" s="650"/>
      <c r="CY31" s="651"/>
      <c r="CZ31" s="625">
        <v>0.5</v>
      </c>
      <c r="DA31" s="652"/>
      <c r="DB31" s="652"/>
      <c r="DC31" s="655"/>
      <c r="DD31" s="629">
        <v>111386</v>
      </c>
      <c r="DE31" s="650"/>
      <c r="DF31" s="650"/>
      <c r="DG31" s="650"/>
      <c r="DH31" s="650"/>
      <c r="DI31" s="650"/>
      <c r="DJ31" s="650"/>
      <c r="DK31" s="651"/>
      <c r="DL31" s="629">
        <v>111386</v>
      </c>
      <c r="DM31" s="650"/>
      <c r="DN31" s="650"/>
      <c r="DO31" s="650"/>
      <c r="DP31" s="650"/>
      <c r="DQ31" s="650"/>
      <c r="DR31" s="650"/>
      <c r="DS31" s="650"/>
      <c r="DT31" s="650"/>
      <c r="DU31" s="650"/>
      <c r="DV31" s="651"/>
      <c r="DW31" s="625">
        <v>1</v>
      </c>
      <c r="DX31" s="652"/>
      <c r="DY31" s="652"/>
      <c r="DZ31" s="652"/>
      <c r="EA31" s="652"/>
      <c r="EB31" s="652"/>
      <c r="EC31" s="653"/>
    </row>
    <row r="32" spans="2:133" ht="11.25" customHeight="1" x14ac:dyDescent="0.2">
      <c r="B32" s="617" t="s">
        <v>245</v>
      </c>
      <c r="C32" s="618"/>
      <c r="D32" s="618"/>
      <c r="E32" s="618"/>
      <c r="F32" s="618"/>
      <c r="G32" s="618"/>
      <c r="H32" s="618"/>
      <c r="I32" s="618"/>
      <c r="J32" s="618"/>
      <c r="K32" s="618"/>
      <c r="L32" s="618"/>
      <c r="M32" s="618"/>
      <c r="N32" s="618"/>
      <c r="O32" s="618"/>
      <c r="P32" s="618"/>
      <c r="Q32" s="619"/>
      <c r="R32" s="620">
        <v>1742773</v>
      </c>
      <c r="S32" s="621"/>
      <c r="T32" s="621"/>
      <c r="U32" s="621"/>
      <c r="V32" s="621"/>
      <c r="W32" s="621"/>
      <c r="X32" s="621"/>
      <c r="Y32" s="622"/>
      <c r="Z32" s="623">
        <v>7.2</v>
      </c>
      <c r="AA32" s="623"/>
      <c r="AB32" s="623"/>
      <c r="AC32" s="623"/>
      <c r="AD32" s="624" t="s">
        <v>61</v>
      </c>
      <c r="AE32" s="624"/>
      <c r="AF32" s="624"/>
      <c r="AG32" s="624"/>
      <c r="AH32" s="624"/>
      <c r="AI32" s="624"/>
      <c r="AJ32" s="624"/>
      <c r="AK32" s="624"/>
      <c r="AL32" s="625" t="s">
        <v>61</v>
      </c>
      <c r="AM32" s="626"/>
      <c r="AN32" s="626"/>
      <c r="AO32" s="627"/>
      <c r="AP32" s="670"/>
      <c r="AQ32" s="671"/>
      <c r="AR32" s="671"/>
      <c r="AS32" s="671"/>
      <c r="AT32" s="675"/>
      <c r="AU32" s="73" t="s">
        <v>246</v>
      </c>
      <c r="AX32" s="617" t="s">
        <v>247</v>
      </c>
      <c r="AY32" s="618"/>
      <c r="AZ32" s="618"/>
      <c r="BA32" s="618"/>
      <c r="BB32" s="618"/>
      <c r="BC32" s="618"/>
      <c r="BD32" s="618"/>
      <c r="BE32" s="618"/>
      <c r="BF32" s="619"/>
      <c r="BG32" s="677">
        <v>99.5</v>
      </c>
      <c r="BH32" s="650"/>
      <c r="BI32" s="650"/>
      <c r="BJ32" s="650"/>
      <c r="BK32" s="650"/>
      <c r="BL32" s="650"/>
      <c r="BM32" s="626">
        <v>97.5</v>
      </c>
      <c r="BN32" s="650"/>
      <c r="BO32" s="650"/>
      <c r="BP32" s="650"/>
      <c r="BQ32" s="666"/>
      <c r="BR32" s="677">
        <v>99.4</v>
      </c>
      <c r="BS32" s="650"/>
      <c r="BT32" s="650"/>
      <c r="BU32" s="650"/>
      <c r="BV32" s="650"/>
      <c r="BW32" s="650"/>
      <c r="BX32" s="626">
        <v>96.7</v>
      </c>
      <c r="BY32" s="650"/>
      <c r="BZ32" s="650"/>
      <c r="CA32" s="650"/>
      <c r="CB32" s="666"/>
      <c r="CD32" s="662"/>
      <c r="CE32" s="663"/>
      <c r="CF32" s="617" t="s">
        <v>248</v>
      </c>
      <c r="CG32" s="618"/>
      <c r="CH32" s="618"/>
      <c r="CI32" s="618"/>
      <c r="CJ32" s="618"/>
      <c r="CK32" s="618"/>
      <c r="CL32" s="618"/>
      <c r="CM32" s="618"/>
      <c r="CN32" s="618"/>
      <c r="CO32" s="618"/>
      <c r="CP32" s="618"/>
      <c r="CQ32" s="619"/>
      <c r="CR32" s="620">
        <v>46</v>
      </c>
      <c r="CS32" s="621"/>
      <c r="CT32" s="621"/>
      <c r="CU32" s="621"/>
      <c r="CV32" s="621"/>
      <c r="CW32" s="621"/>
      <c r="CX32" s="621"/>
      <c r="CY32" s="622"/>
      <c r="CZ32" s="625">
        <v>0</v>
      </c>
      <c r="DA32" s="652"/>
      <c r="DB32" s="652"/>
      <c r="DC32" s="655"/>
      <c r="DD32" s="629">
        <v>46</v>
      </c>
      <c r="DE32" s="621"/>
      <c r="DF32" s="621"/>
      <c r="DG32" s="621"/>
      <c r="DH32" s="621"/>
      <c r="DI32" s="621"/>
      <c r="DJ32" s="621"/>
      <c r="DK32" s="622"/>
      <c r="DL32" s="629">
        <v>46</v>
      </c>
      <c r="DM32" s="621"/>
      <c r="DN32" s="621"/>
      <c r="DO32" s="621"/>
      <c r="DP32" s="621"/>
      <c r="DQ32" s="621"/>
      <c r="DR32" s="621"/>
      <c r="DS32" s="621"/>
      <c r="DT32" s="621"/>
      <c r="DU32" s="621"/>
      <c r="DV32" s="622"/>
      <c r="DW32" s="625">
        <v>0</v>
      </c>
      <c r="DX32" s="652"/>
      <c r="DY32" s="652"/>
      <c r="DZ32" s="652"/>
      <c r="EA32" s="652"/>
      <c r="EB32" s="652"/>
      <c r="EC32" s="653"/>
    </row>
    <row r="33" spans="2:133" ht="11.25" customHeight="1" x14ac:dyDescent="0.2">
      <c r="B33" s="617" t="s">
        <v>249</v>
      </c>
      <c r="C33" s="618"/>
      <c r="D33" s="618"/>
      <c r="E33" s="618"/>
      <c r="F33" s="618"/>
      <c r="G33" s="618"/>
      <c r="H33" s="618"/>
      <c r="I33" s="618"/>
      <c r="J33" s="618"/>
      <c r="K33" s="618"/>
      <c r="L33" s="618"/>
      <c r="M33" s="618"/>
      <c r="N33" s="618"/>
      <c r="O33" s="618"/>
      <c r="P33" s="618"/>
      <c r="Q33" s="619"/>
      <c r="R33" s="620">
        <v>41689</v>
      </c>
      <c r="S33" s="621"/>
      <c r="T33" s="621"/>
      <c r="U33" s="621"/>
      <c r="V33" s="621"/>
      <c r="W33" s="621"/>
      <c r="X33" s="621"/>
      <c r="Y33" s="622"/>
      <c r="Z33" s="623">
        <v>0.2</v>
      </c>
      <c r="AA33" s="623"/>
      <c r="AB33" s="623"/>
      <c r="AC33" s="623"/>
      <c r="AD33" s="624" t="s">
        <v>61</v>
      </c>
      <c r="AE33" s="624"/>
      <c r="AF33" s="624"/>
      <c r="AG33" s="624"/>
      <c r="AH33" s="624"/>
      <c r="AI33" s="624"/>
      <c r="AJ33" s="624"/>
      <c r="AK33" s="624"/>
      <c r="AL33" s="625" t="s">
        <v>61</v>
      </c>
      <c r="AM33" s="626"/>
      <c r="AN33" s="626"/>
      <c r="AO33" s="627"/>
      <c r="AP33" s="672"/>
      <c r="AQ33" s="673"/>
      <c r="AR33" s="673"/>
      <c r="AS33" s="673"/>
      <c r="AT33" s="676"/>
      <c r="AU33" s="78"/>
      <c r="AV33" s="78"/>
      <c r="AW33" s="78"/>
      <c r="AX33" s="641" t="s">
        <v>250</v>
      </c>
      <c r="AY33" s="642"/>
      <c r="AZ33" s="642"/>
      <c r="BA33" s="642"/>
      <c r="BB33" s="642"/>
      <c r="BC33" s="642"/>
      <c r="BD33" s="642"/>
      <c r="BE33" s="642"/>
      <c r="BF33" s="643"/>
      <c r="BG33" s="678">
        <v>99.8</v>
      </c>
      <c r="BH33" s="679"/>
      <c r="BI33" s="679"/>
      <c r="BJ33" s="679"/>
      <c r="BK33" s="679"/>
      <c r="BL33" s="679"/>
      <c r="BM33" s="680">
        <v>98.8</v>
      </c>
      <c r="BN33" s="679"/>
      <c r="BO33" s="679"/>
      <c r="BP33" s="679"/>
      <c r="BQ33" s="681"/>
      <c r="BR33" s="678">
        <v>99.7</v>
      </c>
      <c r="BS33" s="679"/>
      <c r="BT33" s="679"/>
      <c r="BU33" s="679"/>
      <c r="BV33" s="679"/>
      <c r="BW33" s="679"/>
      <c r="BX33" s="680">
        <v>98</v>
      </c>
      <c r="BY33" s="679"/>
      <c r="BZ33" s="679"/>
      <c r="CA33" s="679"/>
      <c r="CB33" s="681"/>
      <c r="CD33" s="617" t="s">
        <v>251</v>
      </c>
      <c r="CE33" s="618"/>
      <c r="CF33" s="618"/>
      <c r="CG33" s="618"/>
      <c r="CH33" s="618"/>
      <c r="CI33" s="618"/>
      <c r="CJ33" s="618"/>
      <c r="CK33" s="618"/>
      <c r="CL33" s="618"/>
      <c r="CM33" s="618"/>
      <c r="CN33" s="618"/>
      <c r="CO33" s="618"/>
      <c r="CP33" s="618"/>
      <c r="CQ33" s="619"/>
      <c r="CR33" s="620">
        <v>8054989</v>
      </c>
      <c r="CS33" s="650"/>
      <c r="CT33" s="650"/>
      <c r="CU33" s="650"/>
      <c r="CV33" s="650"/>
      <c r="CW33" s="650"/>
      <c r="CX33" s="650"/>
      <c r="CY33" s="651"/>
      <c r="CZ33" s="625">
        <v>34.9</v>
      </c>
      <c r="DA33" s="652"/>
      <c r="DB33" s="652"/>
      <c r="DC33" s="655"/>
      <c r="DD33" s="629">
        <v>5938346</v>
      </c>
      <c r="DE33" s="650"/>
      <c r="DF33" s="650"/>
      <c r="DG33" s="650"/>
      <c r="DH33" s="650"/>
      <c r="DI33" s="650"/>
      <c r="DJ33" s="650"/>
      <c r="DK33" s="651"/>
      <c r="DL33" s="629">
        <v>5069025</v>
      </c>
      <c r="DM33" s="650"/>
      <c r="DN33" s="650"/>
      <c r="DO33" s="650"/>
      <c r="DP33" s="650"/>
      <c r="DQ33" s="650"/>
      <c r="DR33" s="650"/>
      <c r="DS33" s="650"/>
      <c r="DT33" s="650"/>
      <c r="DU33" s="650"/>
      <c r="DV33" s="651"/>
      <c r="DW33" s="625">
        <v>47.1</v>
      </c>
      <c r="DX33" s="652"/>
      <c r="DY33" s="652"/>
      <c r="DZ33" s="652"/>
      <c r="EA33" s="652"/>
      <c r="EB33" s="652"/>
      <c r="EC33" s="653"/>
    </row>
    <row r="34" spans="2:133" ht="11.25" customHeight="1" x14ac:dyDescent="0.2">
      <c r="B34" s="617" t="s">
        <v>252</v>
      </c>
      <c r="C34" s="618"/>
      <c r="D34" s="618"/>
      <c r="E34" s="618"/>
      <c r="F34" s="618"/>
      <c r="G34" s="618"/>
      <c r="H34" s="618"/>
      <c r="I34" s="618"/>
      <c r="J34" s="618"/>
      <c r="K34" s="618"/>
      <c r="L34" s="618"/>
      <c r="M34" s="618"/>
      <c r="N34" s="618"/>
      <c r="O34" s="618"/>
      <c r="P34" s="618"/>
      <c r="Q34" s="619"/>
      <c r="R34" s="620">
        <v>439255</v>
      </c>
      <c r="S34" s="621"/>
      <c r="T34" s="621"/>
      <c r="U34" s="621"/>
      <c r="V34" s="621"/>
      <c r="W34" s="621"/>
      <c r="X34" s="621"/>
      <c r="Y34" s="622"/>
      <c r="Z34" s="623">
        <v>1.8</v>
      </c>
      <c r="AA34" s="623"/>
      <c r="AB34" s="623"/>
      <c r="AC34" s="623"/>
      <c r="AD34" s="624" t="s">
        <v>61</v>
      </c>
      <c r="AE34" s="624"/>
      <c r="AF34" s="624"/>
      <c r="AG34" s="624"/>
      <c r="AH34" s="624"/>
      <c r="AI34" s="624"/>
      <c r="AJ34" s="624"/>
      <c r="AK34" s="624"/>
      <c r="AL34" s="625" t="s">
        <v>61</v>
      </c>
      <c r="AM34" s="626"/>
      <c r="AN34" s="626"/>
      <c r="AO34" s="627"/>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7" t="s">
        <v>253</v>
      </c>
      <c r="CE34" s="618"/>
      <c r="CF34" s="618"/>
      <c r="CG34" s="618"/>
      <c r="CH34" s="618"/>
      <c r="CI34" s="618"/>
      <c r="CJ34" s="618"/>
      <c r="CK34" s="618"/>
      <c r="CL34" s="618"/>
      <c r="CM34" s="618"/>
      <c r="CN34" s="618"/>
      <c r="CO34" s="618"/>
      <c r="CP34" s="618"/>
      <c r="CQ34" s="619"/>
      <c r="CR34" s="620">
        <v>3450960</v>
      </c>
      <c r="CS34" s="621"/>
      <c r="CT34" s="621"/>
      <c r="CU34" s="621"/>
      <c r="CV34" s="621"/>
      <c r="CW34" s="621"/>
      <c r="CX34" s="621"/>
      <c r="CY34" s="622"/>
      <c r="CZ34" s="625">
        <v>15</v>
      </c>
      <c r="DA34" s="652"/>
      <c r="DB34" s="652"/>
      <c r="DC34" s="655"/>
      <c r="DD34" s="629">
        <v>2417787</v>
      </c>
      <c r="DE34" s="621"/>
      <c r="DF34" s="621"/>
      <c r="DG34" s="621"/>
      <c r="DH34" s="621"/>
      <c r="DI34" s="621"/>
      <c r="DJ34" s="621"/>
      <c r="DK34" s="622"/>
      <c r="DL34" s="629">
        <v>2173082</v>
      </c>
      <c r="DM34" s="621"/>
      <c r="DN34" s="621"/>
      <c r="DO34" s="621"/>
      <c r="DP34" s="621"/>
      <c r="DQ34" s="621"/>
      <c r="DR34" s="621"/>
      <c r="DS34" s="621"/>
      <c r="DT34" s="621"/>
      <c r="DU34" s="621"/>
      <c r="DV34" s="622"/>
      <c r="DW34" s="625">
        <v>20.2</v>
      </c>
      <c r="DX34" s="652"/>
      <c r="DY34" s="652"/>
      <c r="DZ34" s="652"/>
      <c r="EA34" s="652"/>
      <c r="EB34" s="652"/>
      <c r="EC34" s="653"/>
    </row>
    <row r="35" spans="2:133" ht="11.25" customHeight="1" x14ac:dyDescent="0.2">
      <c r="B35" s="617" t="s">
        <v>254</v>
      </c>
      <c r="C35" s="618"/>
      <c r="D35" s="618"/>
      <c r="E35" s="618"/>
      <c r="F35" s="618"/>
      <c r="G35" s="618"/>
      <c r="H35" s="618"/>
      <c r="I35" s="618"/>
      <c r="J35" s="618"/>
      <c r="K35" s="618"/>
      <c r="L35" s="618"/>
      <c r="M35" s="618"/>
      <c r="N35" s="618"/>
      <c r="O35" s="618"/>
      <c r="P35" s="618"/>
      <c r="Q35" s="619"/>
      <c r="R35" s="620">
        <v>1189218</v>
      </c>
      <c r="S35" s="621"/>
      <c r="T35" s="621"/>
      <c r="U35" s="621"/>
      <c r="V35" s="621"/>
      <c r="W35" s="621"/>
      <c r="X35" s="621"/>
      <c r="Y35" s="622"/>
      <c r="Z35" s="623">
        <v>4.9000000000000004</v>
      </c>
      <c r="AA35" s="623"/>
      <c r="AB35" s="623"/>
      <c r="AC35" s="623"/>
      <c r="AD35" s="624" t="s">
        <v>61</v>
      </c>
      <c r="AE35" s="624"/>
      <c r="AF35" s="624"/>
      <c r="AG35" s="624"/>
      <c r="AH35" s="624"/>
      <c r="AI35" s="624"/>
      <c r="AJ35" s="624"/>
      <c r="AK35" s="624"/>
      <c r="AL35" s="625" t="s">
        <v>61</v>
      </c>
      <c r="AM35" s="626"/>
      <c r="AN35" s="626"/>
      <c r="AO35" s="627"/>
      <c r="AP35" s="83"/>
      <c r="AQ35" s="602" t="s">
        <v>255</v>
      </c>
      <c r="AR35" s="603"/>
      <c r="AS35" s="603"/>
      <c r="AT35" s="603"/>
      <c r="AU35" s="603"/>
      <c r="AV35" s="603"/>
      <c r="AW35" s="603"/>
      <c r="AX35" s="603"/>
      <c r="AY35" s="603"/>
      <c r="AZ35" s="603"/>
      <c r="BA35" s="603"/>
      <c r="BB35" s="603"/>
      <c r="BC35" s="603"/>
      <c r="BD35" s="603"/>
      <c r="BE35" s="603"/>
      <c r="BF35" s="604"/>
      <c r="BG35" s="602" t="s">
        <v>256</v>
      </c>
      <c r="BH35" s="603"/>
      <c r="BI35" s="603"/>
      <c r="BJ35" s="603"/>
      <c r="BK35" s="603"/>
      <c r="BL35" s="603"/>
      <c r="BM35" s="603"/>
      <c r="BN35" s="603"/>
      <c r="BO35" s="603"/>
      <c r="BP35" s="603"/>
      <c r="BQ35" s="603"/>
      <c r="BR35" s="603"/>
      <c r="BS35" s="603"/>
      <c r="BT35" s="603"/>
      <c r="BU35" s="603"/>
      <c r="BV35" s="603"/>
      <c r="BW35" s="603"/>
      <c r="BX35" s="603"/>
      <c r="BY35" s="603"/>
      <c r="BZ35" s="603"/>
      <c r="CA35" s="603"/>
      <c r="CB35" s="604"/>
      <c r="CD35" s="617" t="s">
        <v>257</v>
      </c>
      <c r="CE35" s="618"/>
      <c r="CF35" s="618"/>
      <c r="CG35" s="618"/>
      <c r="CH35" s="618"/>
      <c r="CI35" s="618"/>
      <c r="CJ35" s="618"/>
      <c r="CK35" s="618"/>
      <c r="CL35" s="618"/>
      <c r="CM35" s="618"/>
      <c r="CN35" s="618"/>
      <c r="CO35" s="618"/>
      <c r="CP35" s="618"/>
      <c r="CQ35" s="619"/>
      <c r="CR35" s="620">
        <v>55880</v>
      </c>
      <c r="CS35" s="650"/>
      <c r="CT35" s="650"/>
      <c r="CU35" s="650"/>
      <c r="CV35" s="650"/>
      <c r="CW35" s="650"/>
      <c r="CX35" s="650"/>
      <c r="CY35" s="651"/>
      <c r="CZ35" s="625">
        <v>0.2</v>
      </c>
      <c r="DA35" s="652"/>
      <c r="DB35" s="652"/>
      <c r="DC35" s="655"/>
      <c r="DD35" s="629">
        <v>52082</v>
      </c>
      <c r="DE35" s="650"/>
      <c r="DF35" s="650"/>
      <c r="DG35" s="650"/>
      <c r="DH35" s="650"/>
      <c r="DI35" s="650"/>
      <c r="DJ35" s="650"/>
      <c r="DK35" s="651"/>
      <c r="DL35" s="629">
        <v>1974</v>
      </c>
      <c r="DM35" s="650"/>
      <c r="DN35" s="650"/>
      <c r="DO35" s="650"/>
      <c r="DP35" s="650"/>
      <c r="DQ35" s="650"/>
      <c r="DR35" s="650"/>
      <c r="DS35" s="650"/>
      <c r="DT35" s="650"/>
      <c r="DU35" s="650"/>
      <c r="DV35" s="651"/>
      <c r="DW35" s="625">
        <v>0</v>
      </c>
      <c r="DX35" s="652"/>
      <c r="DY35" s="652"/>
      <c r="DZ35" s="652"/>
      <c r="EA35" s="652"/>
      <c r="EB35" s="652"/>
      <c r="EC35" s="653"/>
    </row>
    <row r="36" spans="2:133" ht="11.25" customHeight="1" x14ac:dyDescent="0.2">
      <c r="B36" s="617" t="s">
        <v>258</v>
      </c>
      <c r="C36" s="618"/>
      <c r="D36" s="618"/>
      <c r="E36" s="618"/>
      <c r="F36" s="618"/>
      <c r="G36" s="618"/>
      <c r="H36" s="618"/>
      <c r="I36" s="618"/>
      <c r="J36" s="618"/>
      <c r="K36" s="618"/>
      <c r="L36" s="618"/>
      <c r="M36" s="618"/>
      <c r="N36" s="618"/>
      <c r="O36" s="618"/>
      <c r="P36" s="618"/>
      <c r="Q36" s="619"/>
      <c r="R36" s="620">
        <v>724352</v>
      </c>
      <c r="S36" s="621"/>
      <c r="T36" s="621"/>
      <c r="U36" s="621"/>
      <c r="V36" s="621"/>
      <c r="W36" s="621"/>
      <c r="X36" s="621"/>
      <c r="Y36" s="622"/>
      <c r="Z36" s="623">
        <v>3</v>
      </c>
      <c r="AA36" s="623"/>
      <c r="AB36" s="623"/>
      <c r="AC36" s="623"/>
      <c r="AD36" s="624" t="s">
        <v>61</v>
      </c>
      <c r="AE36" s="624"/>
      <c r="AF36" s="624"/>
      <c r="AG36" s="624"/>
      <c r="AH36" s="624"/>
      <c r="AI36" s="624"/>
      <c r="AJ36" s="624"/>
      <c r="AK36" s="624"/>
      <c r="AL36" s="625" t="s">
        <v>61</v>
      </c>
      <c r="AM36" s="626"/>
      <c r="AN36" s="626"/>
      <c r="AO36" s="627"/>
      <c r="AP36" s="83"/>
      <c r="AQ36" s="682" t="s">
        <v>259</v>
      </c>
      <c r="AR36" s="683"/>
      <c r="AS36" s="683"/>
      <c r="AT36" s="683"/>
      <c r="AU36" s="683"/>
      <c r="AV36" s="683"/>
      <c r="AW36" s="683"/>
      <c r="AX36" s="683"/>
      <c r="AY36" s="684"/>
      <c r="AZ36" s="609">
        <v>1512677</v>
      </c>
      <c r="BA36" s="610"/>
      <c r="BB36" s="610"/>
      <c r="BC36" s="610"/>
      <c r="BD36" s="610"/>
      <c r="BE36" s="610"/>
      <c r="BF36" s="685"/>
      <c r="BG36" s="606" t="s">
        <v>260</v>
      </c>
      <c r="BH36" s="607"/>
      <c r="BI36" s="607"/>
      <c r="BJ36" s="607"/>
      <c r="BK36" s="607"/>
      <c r="BL36" s="607"/>
      <c r="BM36" s="607"/>
      <c r="BN36" s="607"/>
      <c r="BO36" s="607"/>
      <c r="BP36" s="607"/>
      <c r="BQ36" s="607"/>
      <c r="BR36" s="607"/>
      <c r="BS36" s="607"/>
      <c r="BT36" s="607"/>
      <c r="BU36" s="608"/>
      <c r="BV36" s="609">
        <v>110735</v>
      </c>
      <c r="BW36" s="610"/>
      <c r="BX36" s="610"/>
      <c r="BY36" s="610"/>
      <c r="BZ36" s="610"/>
      <c r="CA36" s="610"/>
      <c r="CB36" s="685"/>
      <c r="CD36" s="617" t="s">
        <v>261</v>
      </c>
      <c r="CE36" s="618"/>
      <c r="CF36" s="618"/>
      <c r="CG36" s="618"/>
      <c r="CH36" s="618"/>
      <c r="CI36" s="618"/>
      <c r="CJ36" s="618"/>
      <c r="CK36" s="618"/>
      <c r="CL36" s="618"/>
      <c r="CM36" s="618"/>
      <c r="CN36" s="618"/>
      <c r="CO36" s="618"/>
      <c r="CP36" s="618"/>
      <c r="CQ36" s="619"/>
      <c r="CR36" s="620">
        <v>2866176</v>
      </c>
      <c r="CS36" s="621"/>
      <c r="CT36" s="621"/>
      <c r="CU36" s="621"/>
      <c r="CV36" s="621"/>
      <c r="CW36" s="621"/>
      <c r="CX36" s="621"/>
      <c r="CY36" s="622"/>
      <c r="CZ36" s="625">
        <v>12.4</v>
      </c>
      <c r="DA36" s="652"/>
      <c r="DB36" s="652"/>
      <c r="DC36" s="655"/>
      <c r="DD36" s="629">
        <v>2152497</v>
      </c>
      <c r="DE36" s="621"/>
      <c r="DF36" s="621"/>
      <c r="DG36" s="621"/>
      <c r="DH36" s="621"/>
      <c r="DI36" s="621"/>
      <c r="DJ36" s="621"/>
      <c r="DK36" s="622"/>
      <c r="DL36" s="629">
        <v>1811956</v>
      </c>
      <c r="DM36" s="621"/>
      <c r="DN36" s="621"/>
      <c r="DO36" s="621"/>
      <c r="DP36" s="621"/>
      <c r="DQ36" s="621"/>
      <c r="DR36" s="621"/>
      <c r="DS36" s="621"/>
      <c r="DT36" s="621"/>
      <c r="DU36" s="621"/>
      <c r="DV36" s="622"/>
      <c r="DW36" s="625">
        <v>16.8</v>
      </c>
      <c r="DX36" s="652"/>
      <c r="DY36" s="652"/>
      <c r="DZ36" s="652"/>
      <c r="EA36" s="652"/>
      <c r="EB36" s="652"/>
      <c r="EC36" s="653"/>
    </row>
    <row r="37" spans="2:133" ht="11.25" customHeight="1" x14ac:dyDescent="0.2">
      <c r="B37" s="617" t="s">
        <v>262</v>
      </c>
      <c r="C37" s="618"/>
      <c r="D37" s="618"/>
      <c r="E37" s="618"/>
      <c r="F37" s="618"/>
      <c r="G37" s="618"/>
      <c r="H37" s="618"/>
      <c r="I37" s="618"/>
      <c r="J37" s="618"/>
      <c r="K37" s="618"/>
      <c r="L37" s="618"/>
      <c r="M37" s="618"/>
      <c r="N37" s="618"/>
      <c r="O37" s="618"/>
      <c r="P37" s="618"/>
      <c r="Q37" s="619"/>
      <c r="R37" s="620">
        <v>108481</v>
      </c>
      <c r="S37" s="621"/>
      <c r="T37" s="621"/>
      <c r="U37" s="621"/>
      <c r="V37" s="621"/>
      <c r="W37" s="621"/>
      <c r="X37" s="621"/>
      <c r="Y37" s="622"/>
      <c r="Z37" s="623">
        <v>0.4</v>
      </c>
      <c r="AA37" s="623"/>
      <c r="AB37" s="623"/>
      <c r="AC37" s="623"/>
      <c r="AD37" s="624">
        <v>3</v>
      </c>
      <c r="AE37" s="624"/>
      <c r="AF37" s="624"/>
      <c r="AG37" s="624"/>
      <c r="AH37" s="624"/>
      <c r="AI37" s="624"/>
      <c r="AJ37" s="624"/>
      <c r="AK37" s="624"/>
      <c r="AL37" s="625">
        <v>0</v>
      </c>
      <c r="AM37" s="626"/>
      <c r="AN37" s="626"/>
      <c r="AO37" s="627"/>
      <c r="AQ37" s="686" t="s">
        <v>263</v>
      </c>
      <c r="AR37" s="687"/>
      <c r="AS37" s="687"/>
      <c r="AT37" s="687"/>
      <c r="AU37" s="687"/>
      <c r="AV37" s="687"/>
      <c r="AW37" s="687"/>
      <c r="AX37" s="687"/>
      <c r="AY37" s="688"/>
      <c r="AZ37" s="620">
        <v>253945</v>
      </c>
      <c r="BA37" s="621"/>
      <c r="BB37" s="621"/>
      <c r="BC37" s="621"/>
      <c r="BD37" s="650"/>
      <c r="BE37" s="650"/>
      <c r="BF37" s="666"/>
      <c r="BG37" s="617" t="s">
        <v>264</v>
      </c>
      <c r="BH37" s="618"/>
      <c r="BI37" s="618"/>
      <c r="BJ37" s="618"/>
      <c r="BK37" s="618"/>
      <c r="BL37" s="618"/>
      <c r="BM37" s="618"/>
      <c r="BN37" s="618"/>
      <c r="BO37" s="618"/>
      <c r="BP37" s="618"/>
      <c r="BQ37" s="618"/>
      <c r="BR37" s="618"/>
      <c r="BS37" s="618"/>
      <c r="BT37" s="618"/>
      <c r="BU37" s="619"/>
      <c r="BV37" s="620">
        <v>100112</v>
      </c>
      <c r="BW37" s="621"/>
      <c r="BX37" s="621"/>
      <c r="BY37" s="621"/>
      <c r="BZ37" s="621"/>
      <c r="CA37" s="621"/>
      <c r="CB37" s="630"/>
      <c r="CD37" s="617" t="s">
        <v>265</v>
      </c>
      <c r="CE37" s="618"/>
      <c r="CF37" s="618"/>
      <c r="CG37" s="618"/>
      <c r="CH37" s="618"/>
      <c r="CI37" s="618"/>
      <c r="CJ37" s="618"/>
      <c r="CK37" s="618"/>
      <c r="CL37" s="618"/>
      <c r="CM37" s="618"/>
      <c r="CN37" s="618"/>
      <c r="CO37" s="618"/>
      <c r="CP37" s="618"/>
      <c r="CQ37" s="619"/>
      <c r="CR37" s="620">
        <v>852270</v>
      </c>
      <c r="CS37" s="650"/>
      <c r="CT37" s="650"/>
      <c r="CU37" s="650"/>
      <c r="CV37" s="650"/>
      <c r="CW37" s="650"/>
      <c r="CX37" s="650"/>
      <c r="CY37" s="651"/>
      <c r="CZ37" s="625">
        <v>3.7</v>
      </c>
      <c r="DA37" s="652"/>
      <c r="DB37" s="652"/>
      <c r="DC37" s="655"/>
      <c r="DD37" s="629">
        <v>852270</v>
      </c>
      <c r="DE37" s="650"/>
      <c r="DF37" s="650"/>
      <c r="DG37" s="650"/>
      <c r="DH37" s="650"/>
      <c r="DI37" s="650"/>
      <c r="DJ37" s="650"/>
      <c r="DK37" s="651"/>
      <c r="DL37" s="629">
        <v>756768</v>
      </c>
      <c r="DM37" s="650"/>
      <c r="DN37" s="650"/>
      <c r="DO37" s="650"/>
      <c r="DP37" s="650"/>
      <c r="DQ37" s="650"/>
      <c r="DR37" s="650"/>
      <c r="DS37" s="650"/>
      <c r="DT37" s="650"/>
      <c r="DU37" s="650"/>
      <c r="DV37" s="651"/>
      <c r="DW37" s="625">
        <v>7</v>
      </c>
      <c r="DX37" s="652"/>
      <c r="DY37" s="652"/>
      <c r="DZ37" s="652"/>
      <c r="EA37" s="652"/>
      <c r="EB37" s="652"/>
      <c r="EC37" s="653"/>
    </row>
    <row r="38" spans="2:133" ht="11.25" customHeight="1" x14ac:dyDescent="0.2">
      <c r="B38" s="617" t="s">
        <v>266</v>
      </c>
      <c r="C38" s="618"/>
      <c r="D38" s="618"/>
      <c r="E38" s="618"/>
      <c r="F38" s="618"/>
      <c r="G38" s="618"/>
      <c r="H38" s="618"/>
      <c r="I38" s="618"/>
      <c r="J38" s="618"/>
      <c r="K38" s="618"/>
      <c r="L38" s="618"/>
      <c r="M38" s="618"/>
      <c r="N38" s="618"/>
      <c r="O38" s="618"/>
      <c r="P38" s="618"/>
      <c r="Q38" s="619"/>
      <c r="R38" s="620">
        <v>3069500</v>
      </c>
      <c r="S38" s="621"/>
      <c r="T38" s="621"/>
      <c r="U38" s="621"/>
      <c r="V38" s="621"/>
      <c r="W38" s="621"/>
      <c r="X38" s="621"/>
      <c r="Y38" s="622"/>
      <c r="Z38" s="623">
        <v>12.6</v>
      </c>
      <c r="AA38" s="623"/>
      <c r="AB38" s="623"/>
      <c r="AC38" s="623"/>
      <c r="AD38" s="624" t="s">
        <v>61</v>
      </c>
      <c r="AE38" s="624"/>
      <c r="AF38" s="624"/>
      <c r="AG38" s="624"/>
      <c r="AH38" s="624"/>
      <c r="AI38" s="624"/>
      <c r="AJ38" s="624"/>
      <c r="AK38" s="624"/>
      <c r="AL38" s="625" t="s">
        <v>61</v>
      </c>
      <c r="AM38" s="626"/>
      <c r="AN38" s="626"/>
      <c r="AO38" s="627"/>
      <c r="AQ38" s="686" t="s">
        <v>267</v>
      </c>
      <c r="AR38" s="687"/>
      <c r="AS38" s="687"/>
      <c r="AT38" s="687"/>
      <c r="AU38" s="687"/>
      <c r="AV38" s="687"/>
      <c r="AW38" s="687"/>
      <c r="AX38" s="687"/>
      <c r="AY38" s="688"/>
      <c r="AZ38" s="620" t="s">
        <v>61</v>
      </c>
      <c r="BA38" s="621"/>
      <c r="BB38" s="621"/>
      <c r="BC38" s="621"/>
      <c r="BD38" s="650"/>
      <c r="BE38" s="650"/>
      <c r="BF38" s="666"/>
      <c r="BG38" s="617" t="s">
        <v>268</v>
      </c>
      <c r="BH38" s="618"/>
      <c r="BI38" s="618"/>
      <c r="BJ38" s="618"/>
      <c r="BK38" s="618"/>
      <c r="BL38" s="618"/>
      <c r="BM38" s="618"/>
      <c r="BN38" s="618"/>
      <c r="BO38" s="618"/>
      <c r="BP38" s="618"/>
      <c r="BQ38" s="618"/>
      <c r="BR38" s="618"/>
      <c r="BS38" s="618"/>
      <c r="BT38" s="618"/>
      <c r="BU38" s="619"/>
      <c r="BV38" s="620">
        <v>4041</v>
      </c>
      <c r="BW38" s="621"/>
      <c r="BX38" s="621"/>
      <c r="BY38" s="621"/>
      <c r="BZ38" s="621"/>
      <c r="CA38" s="621"/>
      <c r="CB38" s="630"/>
      <c r="CD38" s="617" t="s">
        <v>269</v>
      </c>
      <c r="CE38" s="618"/>
      <c r="CF38" s="618"/>
      <c r="CG38" s="618"/>
      <c r="CH38" s="618"/>
      <c r="CI38" s="618"/>
      <c r="CJ38" s="618"/>
      <c r="CK38" s="618"/>
      <c r="CL38" s="618"/>
      <c r="CM38" s="618"/>
      <c r="CN38" s="618"/>
      <c r="CO38" s="618"/>
      <c r="CP38" s="618"/>
      <c r="CQ38" s="619"/>
      <c r="CR38" s="620">
        <v>1258732</v>
      </c>
      <c r="CS38" s="621"/>
      <c r="CT38" s="621"/>
      <c r="CU38" s="621"/>
      <c r="CV38" s="621"/>
      <c r="CW38" s="621"/>
      <c r="CX38" s="621"/>
      <c r="CY38" s="622"/>
      <c r="CZ38" s="625">
        <v>5.5</v>
      </c>
      <c r="DA38" s="652"/>
      <c r="DB38" s="652"/>
      <c r="DC38" s="655"/>
      <c r="DD38" s="629">
        <v>1015975</v>
      </c>
      <c r="DE38" s="621"/>
      <c r="DF38" s="621"/>
      <c r="DG38" s="621"/>
      <c r="DH38" s="621"/>
      <c r="DI38" s="621"/>
      <c r="DJ38" s="621"/>
      <c r="DK38" s="622"/>
      <c r="DL38" s="629">
        <v>995220</v>
      </c>
      <c r="DM38" s="621"/>
      <c r="DN38" s="621"/>
      <c r="DO38" s="621"/>
      <c r="DP38" s="621"/>
      <c r="DQ38" s="621"/>
      <c r="DR38" s="621"/>
      <c r="DS38" s="621"/>
      <c r="DT38" s="621"/>
      <c r="DU38" s="621"/>
      <c r="DV38" s="622"/>
      <c r="DW38" s="625">
        <v>9.1999999999999993</v>
      </c>
      <c r="DX38" s="652"/>
      <c r="DY38" s="652"/>
      <c r="DZ38" s="652"/>
      <c r="EA38" s="652"/>
      <c r="EB38" s="652"/>
      <c r="EC38" s="653"/>
    </row>
    <row r="39" spans="2:133" ht="11.25" customHeight="1" x14ac:dyDescent="0.2">
      <c r="B39" s="617" t="s">
        <v>270</v>
      </c>
      <c r="C39" s="618"/>
      <c r="D39" s="618"/>
      <c r="E39" s="618"/>
      <c r="F39" s="618"/>
      <c r="G39" s="618"/>
      <c r="H39" s="618"/>
      <c r="I39" s="618"/>
      <c r="J39" s="618"/>
      <c r="K39" s="618"/>
      <c r="L39" s="618"/>
      <c r="M39" s="618"/>
      <c r="N39" s="618"/>
      <c r="O39" s="618"/>
      <c r="P39" s="618"/>
      <c r="Q39" s="619"/>
      <c r="R39" s="620" t="s">
        <v>61</v>
      </c>
      <c r="S39" s="621"/>
      <c r="T39" s="621"/>
      <c r="U39" s="621"/>
      <c r="V39" s="621"/>
      <c r="W39" s="621"/>
      <c r="X39" s="621"/>
      <c r="Y39" s="622"/>
      <c r="Z39" s="623" t="s">
        <v>61</v>
      </c>
      <c r="AA39" s="623"/>
      <c r="AB39" s="623"/>
      <c r="AC39" s="623"/>
      <c r="AD39" s="624" t="s">
        <v>61</v>
      </c>
      <c r="AE39" s="624"/>
      <c r="AF39" s="624"/>
      <c r="AG39" s="624"/>
      <c r="AH39" s="624"/>
      <c r="AI39" s="624"/>
      <c r="AJ39" s="624"/>
      <c r="AK39" s="624"/>
      <c r="AL39" s="625" t="s">
        <v>61</v>
      </c>
      <c r="AM39" s="626"/>
      <c r="AN39" s="626"/>
      <c r="AO39" s="627"/>
      <c r="AQ39" s="686" t="s">
        <v>271</v>
      </c>
      <c r="AR39" s="687"/>
      <c r="AS39" s="687"/>
      <c r="AT39" s="687"/>
      <c r="AU39" s="687"/>
      <c r="AV39" s="687"/>
      <c r="AW39" s="687"/>
      <c r="AX39" s="687"/>
      <c r="AY39" s="688"/>
      <c r="AZ39" s="620" t="s">
        <v>61</v>
      </c>
      <c r="BA39" s="621"/>
      <c r="BB39" s="621"/>
      <c r="BC39" s="621"/>
      <c r="BD39" s="650"/>
      <c r="BE39" s="650"/>
      <c r="BF39" s="666"/>
      <c r="BG39" s="617" t="s">
        <v>272</v>
      </c>
      <c r="BH39" s="618"/>
      <c r="BI39" s="618"/>
      <c r="BJ39" s="618"/>
      <c r="BK39" s="618"/>
      <c r="BL39" s="618"/>
      <c r="BM39" s="618"/>
      <c r="BN39" s="618"/>
      <c r="BO39" s="618"/>
      <c r="BP39" s="618"/>
      <c r="BQ39" s="618"/>
      <c r="BR39" s="618"/>
      <c r="BS39" s="618"/>
      <c r="BT39" s="618"/>
      <c r="BU39" s="619"/>
      <c r="BV39" s="620">
        <v>6141</v>
      </c>
      <c r="BW39" s="621"/>
      <c r="BX39" s="621"/>
      <c r="BY39" s="621"/>
      <c r="BZ39" s="621"/>
      <c r="CA39" s="621"/>
      <c r="CB39" s="630"/>
      <c r="CD39" s="617" t="s">
        <v>273</v>
      </c>
      <c r="CE39" s="618"/>
      <c r="CF39" s="618"/>
      <c r="CG39" s="618"/>
      <c r="CH39" s="618"/>
      <c r="CI39" s="618"/>
      <c r="CJ39" s="618"/>
      <c r="CK39" s="618"/>
      <c r="CL39" s="618"/>
      <c r="CM39" s="618"/>
      <c r="CN39" s="618"/>
      <c r="CO39" s="618"/>
      <c r="CP39" s="618"/>
      <c r="CQ39" s="619"/>
      <c r="CR39" s="620">
        <v>336448</v>
      </c>
      <c r="CS39" s="650"/>
      <c r="CT39" s="650"/>
      <c r="CU39" s="650"/>
      <c r="CV39" s="650"/>
      <c r="CW39" s="650"/>
      <c r="CX39" s="650"/>
      <c r="CY39" s="651"/>
      <c r="CZ39" s="625">
        <v>1.5</v>
      </c>
      <c r="DA39" s="652"/>
      <c r="DB39" s="652"/>
      <c r="DC39" s="655"/>
      <c r="DD39" s="629">
        <v>213212</v>
      </c>
      <c r="DE39" s="650"/>
      <c r="DF39" s="650"/>
      <c r="DG39" s="650"/>
      <c r="DH39" s="650"/>
      <c r="DI39" s="650"/>
      <c r="DJ39" s="650"/>
      <c r="DK39" s="651"/>
      <c r="DL39" s="629" t="s">
        <v>61</v>
      </c>
      <c r="DM39" s="650"/>
      <c r="DN39" s="650"/>
      <c r="DO39" s="650"/>
      <c r="DP39" s="650"/>
      <c r="DQ39" s="650"/>
      <c r="DR39" s="650"/>
      <c r="DS39" s="650"/>
      <c r="DT39" s="650"/>
      <c r="DU39" s="650"/>
      <c r="DV39" s="651"/>
      <c r="DW39" s="625" t="s">
        <v>61</v>
      </c>
      <c r="DX39" s="652"/>
      <c r="DY39" s="652"/>
      <c r="DZ39" s="652"/>
      <c r="EA39" s="652"/>
      <c r="EB39" s="652"/>
      <c r="EC39" s="653"/>
    </row>
    <row r="40" spans="2:133" ht="11.25" customHeight="1" x14ac:dyDescent="0.2">
      <c r="B40" s="617" t="s">
        <v>274</v>
      </c>
      <c r="C40" s="618"/>
      <c r="D40" s="618"/>
      <c r="E40" s="618"/>
      <c r="F40" s="618"/>
      <c r="G40" s="618"/>
      <c r="H40" s="618"/>
      <c r="I40" s="618"/>
      <c r="J40" s="618"/>
      <c r="K40" s="618"/>
      <c r="L40" s="618"/>
      <c r="M40" s="618"/>
      <c r="N40" s="618"/>
      <c r="O40" s="618"/>
      <c r="P40" s="618"/>
      <c r="Q40" s="619"/>
      <c r="R40" s="620" t="s">
        <v>61</v>
      </c>
      <c r="S40" s="621"/>
      <c r="T40" s="621"/>
      <c r="U40" s="621"/>
      <c r="V40" s="621"/>
      <c r="W40" s="621"/>
      <c r="X40" s="621"/>
      <c r="Y40" s="622"/>
      <c r="Z40" s="623" t="s">
        <v>61</v>
      </c>
      <c r="AA40" s="623"/>
      <c r="AB40" s="623"/>
      <c r="AC40" s="623"/>
      <c r="AD40" s="624" t="s">
        <v>61</v>
      </c>
      <c r="AE40" s="624"/>
      <c r="AF40" s="624"/>
      <c r="AG40" s="624"/>
      <c r="AH40" s="624"/>
      <c r="AI40" s="624"/>
      <c r="AJ40" s="624"/>
      <c r="AK40" s="624"/>
      <c r="AL40" s="625" t="s">
        <v>61</v>
      </c>
      <c r="AM40" s="626"/>
      <c r="AN40" s="626"/>
      <c r="AO40" s="627"/>
      <c r="AQ40" s="686" t="s">
        <v>275</v>
      </c>
      <c r="AR40" s="687"/>
      <c r="AS40" s="687"/>
      <c r="AT40" s="687"/>
      <c r="AU40" s="687"/>
      <c r="AV40" s="687"/>
      <c r="AW40" s="687"/>
      <c r="AX40" s="687"/>
      <c r="AY40" s="688"/>
      <c r="AZ40" s="620" t="s">
        <v>61</v>
      </c>
      <c r="BA40" s="621"/>
      <c r="BB40" s="621"/>
      <c r="BC40" s="621"/>
      <c r="BD40" s="650"/>
      <c r="BE40" s="650"/>
      <c r="BF40" s="666"/>
      <c r="BG40" s="670" t="s">
        <v>276</v>
      </c>
      <c r="BH40" s="671"/>
      <c r="BI40" s="671"/>
      <c r="BJ40" s="671"/>
      <c r="BK40" s="671"/>
      <c r="BL40" s="79"/>
      <c r="BM40" s="618" t="s">
        <v>277</v>
      </c>
      <c r="BN40" s="618"/>
      <c r="BO40" s="618"/>
      <c r="BP40" s="618"/>
      <c r="BQ40" s="618"/>
      <c r="BR40" s="618"/>
      <c r="BS40" s="618"/>
      <c r="BT40" s="618"/>
      <c r="BU40" s="619"/>
      <c r="BV40" s="620">
        <v>113</v>
      </c>
      <c r="BW40" s="621"/>
      <c r="BX40" s="621"/>
      <c r="BY40" s="621"/>
      <c r="BZ40" s="621"/>
      <c r="CA40" s="621"/>
      <c r="CB40" s="630"/>
      <c r="CD40" s="617" t="s">
        <v>278</v>
      </c>
      <c r="CE40" s="618"/>
      <c r="CF40" s="618"/>
      <c r="CG40" s="618"/>
      <c r="CH40" s="618"/>
      <c r="CI40" s="618"/>
      <c r="CJ40" s="618"/>
      <c r="CK40" s="618"/>
      <c r="CL40" s="618"/>
      <c r="CM40" s="618"/>
      <c r="CN40" s="618"/>
      <c r="CO40" s="618"/>
      <c r="CP40" s="618"/>
      <c r="CQ40" s="619"/>
      <c r="CR40" s="620">
        <v>86793</v>
      </c>
      <c r="CS40" s="621"/>
      <c r="CT40" s="621"/>
      <c r="CU40" s="621"/>
      <c r="CV40" s="621"/>
      <c r="CW40" s="621"/>
      <c r="CX40" s="621"/>
      <c r="CY40" s="622"/>
      <c r="CZ40" s="625">
        <v>0.4</v>
      </c>
      <c r="DA40" s="652"/>
      <c r="DB40" s="652"/>
      <c r="DC40" s="655"/>
      <c r="DD40" s="629">
        <v>86793</v>
      </c>
      <c r="DE40" s="621"/>
      <c r="DF40" s="621"/>
      <c r="DG40" s="621"/>
      <c r="DH40" s="621"/>
      <c r="DI40" s="621"/>
      <c r="DJ40" s="621"/>
      <c r="DK40" s="622"/>
      <c r="DL40" s="629">
        <v>86793</v>
      </c>
      <c r="DM40" s="621"/>
      <c r="DN40" s="621"/>
      <c r="DO40" s="621"/>
      <c r="DP40" s="621"/>
      <c r="DQ40" s="621"/>
      <c r="DR40" s="621"/>
      <c r="DS40" s="621"/>
      <c r="DT40" s="621"/>
      <c r="DU40" s="621"/>
      <c r="DV40" s="622"/>
      <c r="DW40" s="625">
        <v>0.8</v>
      </c>
      <c r="DX40" s="652"/>
      <c r="DY40" s="652"/>
      <c r="DZ40" s="652"/>
      <c r="EA40" s="652"/>
      <c r="EB40" s="652"/>
      <c r="EC40" s="653"/>
    </row>
    <row r="41" spans="2:133" ht="11.25" customHeight="1" x14ac:dyDescent="0.2">
      <c r="B41" s="641" t="s">
        <v>279</v>
      </c>
      <c r="C41" s="642"/>
      <c r="D41" s="642"/>
      <c r="E41" s="642"/>
      <c r="F41" s="642"/>
      <c r="G41" s="642"/>
      <c r="H41" s="642"/>
      <c r="I41" s="642"/>
      <c r="J41" s="642"/>
      <c r="K41" s="642"/>
      <c r="L41" s="642"/>
      <c r="M41" s="642"/>
      <c r="N41" s="642"/>
      <c r="O41" s="642"/>
      <c r="P41" s="642"/>
      <c r="Q41" s="643"/>
      <c r="R41" s="695">
        <v>24332933</v>
      </c>
      <c r="S41" s="696"/>
      <c r="T41" s="696"/>
      <c r="U41" s="696"/>
      <c r="V41" s="696"/>
      <c r="W41" s="696"/>
      <c r="X41" s="696"/>
      <c r="Y41" s="697"/>
      <c r="Z41" s="698">
        <v>100</v>
      </c>
      <c r="AA41" s="698"/>
      <c r="AB41" s="698"/>
      <c r="AC41" s="698"/>
      <c r="AD41" s="699">
        <v>10763201</v>
      </c>
      <c r="AE41" s="699"/>
      <c r="AF41" s="699"/>
      <c r="AG41" s="699"/>
      <c r="AH41" s="699"/>
      <c r="AI41" s="699"/>
      <c r="AJ41" s="699"/>
      <c r="AK41" s="699"/>
      <c r="AL41" s="700">
        <v>100</v>
      </c>
      <c r="AM41" s="680"/>
      <c r="AN41" s="680"/>
      <c r="AO41" s="701"/>
      <c r="AQ41" s="686" t="s">
        <v>280</v>
      </c>
      <c r="AR41" s="687"/>
      <c r="AS41" s="687"/>
      <c r="AT41" s="687"/>
      <c r="AU41" s="687"/>
      <c r="AV41" s="687"/>
      <c r="AW41" s="687"/>
      <c r="AX41" s="687"/>
      <c r="AY41" s="688"/>
      <c r="AZ41" s="620">
        <v>269331</v>
      </c>
      <c r="BA41" s="621"/>
      <c r="BB41" s="621"/>
      <c r="BC41" s="621"/>
      <c r="BD41" s="650"/>
      <c r="BE41" s="650"/>
      <c r="BF41" s="666"/>
      <c r="BG41" s="670"/>
      <c r="BH41" s="671"/>
      <c r="BI41" s="671"/>
      <c r="BJ41" s="671"/>
      <c r="BK41" s="671"/>
      <c r="BL41" s="79"/>
      <c r="BM41" s="618" t="s">
        <v>281</v>
      </c>
      <c r="BN41" s="618"/>
      <c r="BO41" s="618"/>
      <c r="BP41" s="618"/>
      <c r="BQ41" s="618"/>
      <c r="BR41" s="618"/>
      <c r="BS41" s="618"/>
      <c r="BT41" s="618"/>
      <c r="BU41" s="619"/>
      <c r="BV41" s="620" t="s">
        <v>61</v>
      </c>
      <c r="BW41" s="621"/>
      <c r="BX41" s="621"/>
      <c r="BY41" s="621"/>
      <c r="BZ41" s="621"/>
      <c r="CA41" s="621"/>
      <c r="CB41" s="630"/>
      <c r="CD41" s="617" t="s">
        <v>282</v>
      </c>
      <c r="CE41" s="618"/>
      <c r="CF41" s="618"/>
      <c r="CG41" s="618"/>
      <c r="CH41" s="618"/>
      <c r="CI41" s="618"/>
      <c r="CJ41" s="618"/>
      <c r="CK41" s="618"/>
      <c r="CL41" s="618"/>
      <c r="CM41" s="618"/>
      <c r="CN41" s="618"/>
      <c r="CO41" s="618"/>
      <c r="CP41" s="618"/>
      <c r="CQ41" s="619"/>
      <c r="CR41" s="620" t="s">
        <v>61</v>
      </c>
      <c r="CS41" s="650"/>
      <c r="CT41" s="650"/>
      <c r="CU41" s="650"/>
      <c r="CV41" s="650"/>
      <c r="CW41" s="650"/>
      <c r="CX41" s="650"/>
      <c r="CY41" s="651"/>
      <c r="CZ41" s="625" t="s">
        <v>61</v>
      </c>
      <c r="DA41" s="652"/>
      <c r="DB41" s="652"/>
      <c r="DC41" s="655"/>
      <c r="DD41" s="629" t="s">
        <v>61</v>
      </c>
      <c r="DE41" s="650"/>
      <c r="DF41" s="650"/>
      <c r="DG41" s="650"/>
      <c r="DH41" s="650"/>
      <c r="DI41" s="650"/>
      <c r="DJ41" s="650"/>
      <c r="DK41" s="651"/>
      <c r="DL41" s="689"/>
      <c r="DM41" s="690"/>
      <c r="DN41" s="690"/>
      <c r="DO41" s="690"/>
      <c r="DP41" s="690"/>
      <c r="DQ41" s="690"/>
      <c r="DR41" s="690"/>
      <c r="DS41" s="690"/>
      <c r="DT41" s="690"/>
      <c r="DU41" s="690"/>
      <c r="DV41" s="691"/>
      <c r="DW41" s="692"/>
      <c r="DX41" s="693"/>
      <c r="DY41" s="693"/>
      <c r="DZ41" s="693"/>
      <c r="EA41" s="693"/>
      <c r="EB41" s="693"/>
      <c r="EC41" s="694"/>
    </row>
    <row r="42" spans="2:133" ht="11.25" customHeight="1" x14ac:dyDescent="0.2">
      <c r="AQ42" s="702" t="s">
        <v>283</v>
      </c>
      <c r="AR42" s="703"/>
      <c r="AS42" s="703"/>
      <c r="AT42" s="703"/>
      <c r="AU42" s="703"/>
      <c r="AV42" s="703"/>
      <c r="AW42" s="703"/>
      <c r="AX42" s="703"/>
      <c r="AY42" s="704"/>
      <c r="AZ42" s="695">
        <v>989401</v>
      </c>
      <c r="BA42" s="696"/>
      <c r="BB42" s="696"/>
      <c r="BC42" s="696"/>
      <c r="BD42" s="679"/>
      <c r="BE42" s="679"/>
      <c r="BF42" s="681"/>
      <c r="BG42" s="672"/>
      <c r="BH42" s="673"/>
      <c r="BI42" s="673"/>
      <c r="BJ42" s="673"/>
      <c r="BK42" s="673"/>
      <c r="BL42" s="80"/>
      <c r="BM42" s="642" t="s">
        <v>284</v>
      </c>
      <c r="BN42" s="642"/>
      <c r="BO42" s="642"/>
      <c r="BP42" s="642"/>
      <c r="BQ42" s="642"/>
      <c r="BR42" s="642"/>
      <c r="BS42" s="642"/>
      <c r="BT42" s="642"/>
      <c r="BU42" s="643"/>
      <c r="BV42" s="695">
        <v>379</v>
      </c>
      <c r="BW42" s="696"/>
      <c r="BX42" s="696"/>
      <c r="BY42" s="696"/>
      <c r="BZ42" s="696"/>
      <c r="CA42" s="696"/>
      <c r="CB42" s="705"/>
      <c r="CD42" s="617" t="s">
        <v>285</v>
      </c>
      <c r="CE42" s="618"/>
      <c r="CF42" s="618"/>
      <c r="CG42" s="618"/>
      <c r="CH42" s="618"/>
      <c r="CI42" s="618"/>
      <c r="CJ42" s="618"/>
      <c r="CK42" s="618"/>
      <c r="CL42" s="618"/>
      <c r="CM42" s="618"/>
      <c r="CN42" s="618"/>
      <c r="CO42" s="618"/>
      <c r="CP42" s="618"/>
      <c r="CQ42" s="619"/>
      <c r="CR42" s="620">
        <v>5157969</v>
      </c>
      <c r="CS42" s="650"/>
      <c r="CT42" s="650"/>
      <c r="CU42" s="650"/>
      <c r="CV42" s="650"/>
      <c r="CW42" s="650"/>
      <c r="CX42" s="650"/>
      <c r="CY42" s="651"/>
      <c r="CZ42" s="625">
        <v>22.3</v>
      </c>
      <c r="DA42" s="652"/>
      <c r="DB42" s="652"/>
      <c r="DC42" s="655"/>
      <c r="DD42" s="629">
        <v>483887</v>
      </c>
      <c r="DE42" s="650"/>
      <c r="DF42" s="650"/>
      <c r="DG42" s="650"/>
      <c r="DH42" s="650"/>
      <c r="DI42" s="650"/>
      <c r="DJ42" s="650"/>
      <c r="DK42" s="651"/>
      <c r="DL42" s="689"/>
      <c r="DM42" s="690"/>
      <c r="DN42" s="690"/>
      <c r="DO42" s="690"/>
      <c r="DP42" s="690"/>
      <c r="DQ42" s="690"/>
      <c r="DR42" s="690"/>
      <c r="DS42" s="690"/>
      <c r="DT42" s="690"/>
      <c r="DU42" s="690"/>
      <c r="DV42" s="691"/>
      <c r="DW42" s="692"/>
      <c r="DX42" s="693"/>
      <c r="DY42" s="693"/>
      <c r="DZ42" s="693"/>
      <c r="EA42" s="693"/>
      <c r="EB42" s="693"/>
      <c r="EC42" s="694"/>
    </row>
    <row r="43" spans="2:133" ht="11.25" customHeight="1" x14ac:dyDescent="0.2">
      <c r="B43" s="73" t="s">
        <v>286</v>
      </c>
      <c r="CD43" s="617" t="s">
        <v>287</v>
      </c>
      <c r="CE43" s="618"/>
      <c r="CF43" s="618"/>
      <c r="CG43" s="618"/>
      <c r="CH43" s="618"/>
      <c r="CI43" s="618"/>
      <c r="CJ43" s="618"/>
      <c r="CK43" s="618"/>
      <c r="CL43" s="618"/>
      <c r="CM43" s="618"/>
      <c r="CN43" s="618"/>
      <c r="CO43" s="618"/>
      <c r="CP43" s="618"/>
      <c r="CQ43" s="619"/>
      <c r="CR43" s="620">
        <v>210262</v>
      </c>
      <c r="CS43" s="650"/>
      <c r="CT43" s="650"/>
      <c r="CU43" s="650"/>
      <c r="CV43" s="650"/>
      <c r="CW43" s="650"/>
      <c r="CX43" s="650"/>
      <c r="CY43" s="651"/>
      <c r="CZ43" s="625">
        <v>0.9</v>
      </c>
      <c r="DA43" s="652"/>
      <c r="DB43" s="652"/>
      <c r="DC43" s="655"/>
      <c r="DD43" s="629">
        <v>205974</v>
      </c>
      <c r="DE43" s="650"/>
      <c r="DF43" s="650"/>
      <c r="DG43" s="650"/>
      <c r="DH43" s="650"/>
      <c r="DI43" s="650"/>
      <c r="DJ43" s="650"/>
      <c r="DK43" s="651"/>
      <c r="DL43" s="689"/>
      <c r="DM43" s="690"/>
      <c r="DN43" s="690"/>
      <c r="DO43" s="690"/>
      <c r="DP43" s="690"/>
      <c r="DQ43" s="690"/>
      <c r="DR43" s="690"/>
      <c r="DS43" s="690"/>
      <c r="DT43" s="690"/>
      <c r="DU43" s="690"/>
      <c r="DV43" s="691"/>
      <c r="DW43" s="692"/>
      <c r="DX43" s="693"/>
      <c r="DY43" s="693"/>
      <c r="DZ43" s="693"/>
      <c r="EA43" s="693"/>
      <c r="EB43" s="693"/>
      <c r="EC43" s="694"/>
    </row>
    <row r="44" spans="2:133" ht="11.25" customHeight="1" x14ac:dyDescent="0.2">
      <c r="B44" s="706" t="s">
        <v>288</v>
      </c>
      <c r="C44" s="706"/>
      <c r="D44" s="706"/>
      <c r="E44" s="706"/>
      <c r="F44" s="706"/>
      <c r="G44" s="706"/>
      <c r="H44" s="706"/>
      <c r="I44" s="706"/>
      <c r="J44" s="706"/>
      <c r="K44" s="706"/>
      <c r="L44" s="706"/>
      <c r="M44" s="706"/>
      <c r="N44" s="706"/>
      <c r="O44" s="706"/>
      <c r="P44" s="706"/>
      <c r="Q44" s="706"/>
      <c r="R44" s="706"/>
      <c r="S44" s="706"/>
      <c r="T44" s="706"/>
      <c r="U44" s="706"/>
      <c r="V44" s="706"/>
      <c r="W44" s="706"/>
      <c r="X44" s="706"/>
      <c r="Y44" s="706"/>
      <c r="Z44" s="706"/>
      <c r="AA44" s="706"/>
      <c r="AB44" s="706"/>
      <c r="AC44" s="706"/>
      <c r="AD44" s="706"/>
      <c r="AE44" s="706"/>
      <c r="AF44" s="706"/>
      <c r="AG44" s="706"/>
      <c r="AH44" s="706"/>
      <c r="AI44" s="706"/>
      <c r="AJ44" s="706"/>
      <c r="AK44" s="706"/>
      <c r="AL44" s="706"/>
      <c r="AM44" s="706"/>
      <c r="AN44" s="706"/>
      <c r="AO44" s="706"/>
      <c r="AP44" s="706"/>
      <c r="AQ44" s="706"/>
      <c r="AR44" s="706"/>
      <c r="AS44" s="706"/>
      <c r="AT44" s="706"/>
      <c r="AU44" s="706"/>
      <c r="AV44" s="706"/>
      <c r="AW44" s="706"/>
      <c r="AX44" s="706"/>
      <c r="AY44" s="706"/>
      <c r="AZ44" s="706"/>
      <c r="BA44" s="706"/>
      <c r="BB44" s="706"/>
      <c r="BC44" s="706"/>
      <c r="BD44" s="706"/>
      <c r="BE44" s="706"/>
      <c r="BF44" s="706"/>
      <c r="BG44" s="706"/>
      <c r="BH44" s="706"/>
      <c r="BI44" s="706"/>
      <c r="BJ44" s="706"/>
      <c r="BK44" s="706"/>
      <c r="BL44" s="706"/>
      <c r="BM44" s="706"/>
      <c r="BN44" s="706"/>
      <c r="BO44" s="706"/>
      <c r="BP44" s="706"/>
      <c r="BQ44" s="706"/>
      <c r="BR44" s="706"/>
      <c r="BS44" s="706"/>
      <c r="BT44" s="706"/>
      <c r="BU44" s="706"/>
      <c r="BV44" s="706"/>
      <c r="BW44" s="706"/>
      <c r="BX44" s="706"/>
      <c r="BY44" s="706"/>
      <c r="BZ44" s="706"/>
      <c r="CA44" s="706"/>
      <c r="CB44" s="706"/>
      <c r="CC44" s="707"/>
      <c r="CD44" s="658" t="s">
        <v>235</v>
      </c>
      <c r="CE44" s="659"/>
      <c r="CF44" s="617" t="s">
        <v>289</v>
      </c>
      <c r="CG44" s="618"/>
      <c r="CH44" s="618"/>
      <c r="CI44" s="618"/>
      <c r="CJ44" s="618"/>
      <c r="CK44" s="618"/>
      <c r="CL44" s="618"/>
      <c r="CM44" s="618"/>
      <c r="CN44" s="618"/>
      <c r="CO44" s="618"/>
      <c r="CP44" s="618"/>
      <c r="CQ44" s="619"/>
      <c r="CR44" s="620">
        <v>5155418</v>
      </c>
      <c r="CS44" s="621"/>
      <c r="CT44" s="621"/>
      <c r="CU44" s="621"/>
      <c r="CV44" s="621"/>
      <c r="CW44" s="621"/>
      <c r="CX44" s="621"/>
      <c r="CY44" s="622"/>
      <c r="CZ44" s="625">
        <v>22.3</v>
      </c>
      <c r="DA44" s="626"/>
      <c r="DB44" s="626"/>
      <c r="DC44" s="632"/>
      <c r="DD44" s="629">
        <v>481336</v>
      </c>
      <c r="DE44" s="621"/>
      <c r="DF44" s="621"/>
      <c r="DG44" s="621"/>
      <c r="DH44" s="621"/>
      <c r="DI44" s="621"/>
      <c r="DJ44" s="621"/>
      <c r="DK44" s="622"/>
      <c r="DL44" s="689"/>
      <c r="DM44" s="690"/>
      <c r="DN44" s="690"/>
      <c r="DO44" s="690"/>
      <c r="DP44" s="690"/>
      <c r="DQ44" s="690"/>
      <c r="DR44" s="690"/>
      <c r="DS44" s="690"/>
      <c r="DT44" s="690"/>
      <c r="DU44" s="690"/>
      <c r="DV44" s="691"/>
      <c r="DW44" s="692"/>
      <c r="DX44" s="693"/>
      <c r="DY44" s="693"/>
      <c r="DZ44" s="693"/>
      <c r="EA44" s="693"/>
      <c r="EB44" s="693"/>
      <c r="EC44" s="694"/>
    </row>
    <row r="45" spans="2:133" ht="11.25" customHeight="1" x14ac:dyDescent="0.2">
      <c r="B45" s="706" t="s">
        <v>290</v>
      </c>
      <c r="C45" s="706"/>
      <c r="D45" s="706"/>
      <c r="E45" s="706"/>
      <c r="F45" s="706"/>
      <c r="G45" s="706"/>
      <c r="H45" s="706"/>
      <c r="I45" s="706"/>
      <c r="J45" s="706"/>
      <c r="K45" s="706"/>
      <c r="L45" s="706"/>
      <c r="M45" s="706"/>
      <c r="N45" s="706"/>
      <c r="O45" s="706"/>
      <c r="P45" s="706"/>
      <c r="Q45" s="706"/>
      <c r="R45" s="706"/>
      <c r="S45" s="706"/>
      <c r="T45" s="706"/>
      <c r="U45" s="706"/>
      <c r="V45" s="706"/>
      <c r="W45" s="706"/>
      <c r="X45" s="706"/>
      <c r="Y45" s="706"/>
      <c r="Z45" s="706"/>
      <c r="AA45" s="706"/>
      <c r="AB45" s="706"/>
      <c r="AC45" s="706"/>
      <c r="AD45" s="706"/>
      <c r="AE45" s="706"/>
      <c r="AF45" s="706"/>
      <c r="AG45" s="706"/>
      <c r="AH45" s="706"/>
      <c r="AI45" s="706"/>
      <c r="AJ45" s="706"/>
      <c r="AK45" s="706"/>
      <c r="AL45" s="706"/>
      <c r="AM45" s="706"/>
      <c r="AN45" s="706"/>
      <c r="AO45" s="706"/>
      <c r="AP45" s="706"/>
      <c r="AQ45" s="706"/>
      <c r="AR45" s="706"/>
      <c r="AS45" s="706"/>
      <c r="AT45" s="706"/>
      <c r="AU45" s="706"/>
      <c r="AV45" s="706"/>
      <c r="AW45" s="706"/>
      <c r="AX45" s="706"/>
      <c r="AY45" s="706"/>
      <c r="AZ45" s="706"/>
      <c r="BA45" s="706"/>
      <c r="BB45" s="706"/>
      <c r="BC45" s="706"/>
      <c r="BD45" s="706"/>
      <c r="BE45" s="706"/>
      <c r="BF45" s="706"/>
      <c r="BG45" s="706"/>
      <c r="BH45" s="706"/>
      <c r="BI45" s="706"/>
      <c r="BJ45" s="706"/>
      <c r="BK45" s="706"/>
      <c r="BL45" s="706"/>
      <c r="BM45" s="706"/>
      <c r="BN45" s="706"/>
      <c r="BO45" s="706"/>
      <c r="BP45" s="706"/>
      <c r="BQ45" s="706"/>
      <c r="BR45" s="706"/>
      <c r="BS45" s="706"/>
      <c r="BT45" s="706"/>
      <c r="BU45" s="706"/>
      <c r="BV45" s="706"/>
      <c r="BW45" s="706"/>
      <c r="BX45" s="706"/>
      <c r="BY45" s="706"/>
      <c r="BZ45" s="706"/>
      <c r="CA45" s="706"/>
      <c r="CB45" s="706"/>
      <c r="CC45" s="707"/>
      <c r="CD45" s="660"/>
      <c r="CE45" s="661"/>
      <c r="CF45" s="617" t="s">
        <v>291</v>
      </c>
      <c r="CG45" s="618"/>
      <c r="CH45" s="618"/>
      <c r="CI45" s="618"/>
      <c r="CJ45" s="618"/>
      <c r="CK45" s="618"/>
      <c r="CL45" s="618"/>
      <c r="CM45" s="618"/>
      <c r="CN45" s="618"/>
      <c r="CO45" s="618"/>
      <c r="CP45" s="618"/>
      <c r="CQ45" s="619"/>
      <c r="CR45" s="620">
        <v>3899040</v>
      </c>
      <c r="CS45" s="650"/>
      <c r="CT45" s="650"/>
      <c r="CU45" s="650"/>
      <c r="CV45" s="650"/>
      <c r="CW45" s="650"/>
      <c r="CX45" s="650"/>
      <c r="CY45" s="651"/>
      <c r="CZ45" s="625">
        <v>16.899999999999999</v>
      </c>
      <c r="DA45" s="652"/>
      <c r="DB45" s="652"/>
      <c r="DC45" s="655"/>
      <c r="DD45" s="629">
        <v>138008</v>
      </c>
      <c r="DE45" s="650"/>
      <c r="DF45" s="650"/>
      <c r="DG45" s="650"/>
      <c r="DH45" s="650"/>
      <c r="DI45" s="650"/>
      <c r="DJ45" s="650"/>
      <c r="DK45" s="651"/>
      <c r="DL45" s="689"/>
      <c r="DM45" s="690"/>
      <c r="DN45" s="690"/>
      <c r="DO45" s="690"/>
      <c r="DP45" s="690"/>
      <c r="DQ45" s="690"/>
      <c r="DR45" s="690"/>
      <c r="DS45" s="690"/>
      <c r="DT45" s="690"/>
      <c r="DU45" s="690"/>
      <c r="DV45" s="691"/>
      <c r="DW45" s="692"/>
      <c r="DX45" s="693"/>
      <c r="DY45" s="693"/>
      <c r="DZ45" s="693"/>
      <c r="EA45" s="693"/>
      <c r="EB45" s="693"/>
      <c r="EC45" s="694"/>
    </row>
    <row r="46" spans="2:133" ht="11.25" customHeight="1" x14ac:dyDescent="0.2">
      <c r="B46" s="84"/>
      <c r="CD46" s="660"/>
      <c r="CE46" s="661"/>
      <c r="CF46" s="617" t="s">
        <v>292</v>
      </c>
      <c r="CG46" s="618"/>
      <c r="CH46" s="618"/>
      <c r="CI46" s="618"/>
      <c r="CJ46" s="618"/>
      <c r="CK46" s="618"/>
      <c r="CL46" s="618"/>
      <c r="CM46" s="618"/>
      <c r="CN46" s="618"/>
      <c r="CO46" s="618"/>
      <c r="CP46" s="618"/>
      <c r="CQ46" s="619"/>
      <c r="CR46" s="620">
        <v>1224645</v>
      </c>
      <c r="CS46" s="621"/>
      <c r="CT46" s="621"/>
      <c r="CU46" s="621"/>
      <c r="CV46" s="621"/>
      <c r="CW46" s="621"/>
      <c r="CX46" s="621"/>
      <c r="CY46" s="622"/>
      <c r="CZ46" s="625">
        <v>5.3</v>
      </c>
      <c r="DA46" s="626"/>
      <c r="DB46" s="626"/>
      <c r="DC46" s="632"/>
      <c r="DD46" s="629">
        <v>324295</v>
      </c>
      <c r="DE46" s="621"/>
      <c r="DF46" s="621"/>
      <c r="DG46" s="621"/>
      <c r="DH46" s="621"/>
      <c r="DI46" s="621"/>
      <c r="DJ46" s="621"/>
      <c r="DK46" s="622"/>
      <c r="DL46" s="689"/>
      <c r="DM46" s="690"/>
      <c r="DN46" s="690"/>
      <c r="DO46" s="690"/>
      <c r="DP46" s="690"/>
      <c r="DQ46" s="690"/>
      <c r="DR46" s="690"/>
      <c r="DS46" s="690"/>
      <c r="DT46" s="690"/>
      <c r="DU46" s="690"/>
      <c r="DV46" s="691"/>
      <c r="DW46" s="692"/>
      <c r="DX46" s="693"/>
      <c r="DY46" s="693"/>
      <c r="DZ46" s="693"/>
      <c r="EA46" s="693"/>
      <c r="EB46" s="693"/>
      <c r="EC46" s="694"/>
    </row>
    <row r="47" spans="2:133" ht="11.25" customHeight="1" x14ac:dyDescent="0.2">
      <c r="B47" s="84"/>
      <c r="CD47" s="660"/>
      <c r="CE47" s="661"/>
      <c r="CF47" s="617" t="s">
        <v>293</v>
      </c>
      <c r="CG47" s="618"/>
      <c r="CH47" s="618"/>
      <c r="CI47" s="618"/>
      <c r="CJ47" s="618"/>
      <c r="CK47" s="618"/>
      <c r="CL47" s="618"/>
      <c r="CM47" s="618"/>
      <c r="CN47" s="618"/>
      <c r="CO47" s="618"/>
      <c r="CP47" s="618"/>
      <c r="CQ47" s="619"/>
      <c r="CR47" s="620">
        <v>2551</v>
      </c>
      <c r="CS47" s="650"/>
      <c r="CT47" s="650"/>
      <c r="CU47" s="650"/>
      <c r="CV47" s="650"/>
      <c r="CW47" s="650"/>
      <c r="CX47" s="650"/>
      <c r="CY47" s="651"/>
      <c r="CZ47" s="625">
        <v>0</v>
      </c>
      <c r="DA47" s="652"/>
      <c r="DB47" s="652"/>
      <c r="DC47" s="655"/>
      <c r="DD47" s="629">
        <v>2551</v>
      </c>
      <c r="DE47" s="650"/>
      <c r="DF47" s="650"/>
      <c r="DG47" s="650"/>
      <c r="DH47" s="650"/>
      <c r="DI47" s="650"/>
      <c r="DJ47" s="650"/>
      <c r="DK47" s="651"/>
      <c r="DL47" s="689"/>
      <c r="DM47" s="690"/>
      <c r="DN47" s="690"/>
      <c r="DO47" s="690"/>
      <c r="DP47" s="690"/>
      <c r="DQ47" s="690"/>
      <c r="DR47" s="690"/>
      <c r="DS47" s="690"/>
      <c r="DT47" s="690"/>
      <c r="DU47" s="690"/>
      <c r="DV47" s="691"/>
      <c r="DW47" s="692"/>
      <c r="DX47" s="693"/>
      <c r="DY47" s="693"/>
      <c r="DZ47" s="693"/>
      <c r="EA47" s="693"/>
      <c r="EB47" s="693"/>
      <c r="EC47" s="694"/>
    </row>
    <row r="48" spans="2:133" ht="11" x14ac:dyDescent="0.2">
      <c r="B48" s="84"/>
      <c r="CD48" s="662"/>
      <c r="CE48" s="663"/>
      <c r="CF48" s="617" t="s">
        <v>294</v>
      </c>
      <c r="CG48" s="618"/>
      <c r="CH48" s="618"/>
      <c r="CI48" s="618"/>
      <c r="CJ48" s="618"/>
      <c r="CK48" s="618"/>
      <c r="CL48" s="618"/>
      <c r="CM48" s="618"/>
      <c r="CN48" s="618"/>
      <c r="CO48" s="618"/>
      <c r="CP48" s="618"/>
      <c r="CQ48" s="619"/>
      <c r="CR48" s="620" t="s">
        <v>61</v>
      </c>
      <c r="CS48" s="621"/>
      <c r="CT48" s="621"/>
      <c r="CU48" s="621"/>
      <c r="CV48" s="621"/>
      <c r="CW48" s="621"/>
      <c r="CX48" s="621"/>
      <c r="CY48" s="622"/>
      <c r="CZ48" s="625" t="s">
        <v>61</v>
      </c>
      <c r="DA48" s="626"/>
      <c r="DB48" s="626"/>
      <c r="DC48" s="632"/>
      <c r="DD48" s="629" t="s">
        <v>61</v>
      </c>
      <c r="DE48" s="621"/>
      <c r="DF48" s="621"/>
      <c r="DG48" s="621"/>
      <c r="DH48" s="621"/>
      <c r="DI48" s="621"/>
      <c r="DJ48" s="621"/>
      <c r="DK48" s="622"/>
      <c r="DL48" s="689"/>
      <c r="DM48" s="690"/>
      <c r="DN48" s="690"/>
      <c r="DO48" s="690"/>
      <c r="DP48" s="690"/>
      <c r="DQ48" s="690"/>
      <c r="DR48" s="690"/>
      <c r="DS48" s="690"/>
      <c r="DT48" s="690"/>
      <c r="DU48" s="690"/>
      <c r="DV48" s="691"/>
      <c r="DW48" s="692"/>
      <c r="DX48" s="693"/>
      <c r="DY48" s="693"/>
      <c r="DZ48" s="693"/>
      <c r="EA48" s="693"/>
      <c r="EB48" s="693"/>
      <c r="EC48" s="694"/>
    </row>
    <row r="49" spans="2:133" ht="11.25" customHeight="1" x14ac:dyDescent="0.2">
      <c r="B49" s="84"/>
      <c r="CD49" s="641" t="s">
        <v>295</v>
      </c>
      <c r="CE49" s="642"/>
      <c r="CF49" s="642"/>
      <c r="CG49" s="642"/>
      <c r="CH49" s="642"/>
      <c r="CI49" s="642"/>
      <c r="CJ49" s="642"/>
      <c r="CK49" s="642"/>
      <c r="CL49" s="642"/>
      <c r="CM49" s="642"/>
      <c r="CN49" s="642"/>
      <c r="CO49" s="642"/>
      <c r="CP49" s="642"/>
      <c r="CQ49" s="643"/>
      <c r="CR49" s="695">
        <v>23081866</v>
      </c>
      <c r="CS49" s="679"/>
      <c r="CT49" s="679"/>
      <c r="CU49" s="679"/>
      <c r="CV49" s="679"/>
      <c r="CW49" s="679"/>
      <c r="CX49" s="679"/>
      <c r="CY49" s="708"/>
      <c r="CZ49" s="700">
        <v>100</v>
      </c>
      <c r="DA49" s="709"/>
      <c r="DB49" s="709"/>
      <c r="DC49" s="710"/>
      <c r="DD49" s="711">
        <v>12071990</v>
      </c>
      <c r="DE49" s="679"/>
      <c r="DF49" s="679"/>
      <c r="DG49" s="679"/>
      <c r="DH49" s="679"/>
      <c r="DI49" s="679"/>
      <c r="DJ49" s="679"/>
      <c r="DK49" s="708"/>
      <c r="DL49" s="712"/>
      <c r="DM49" s="713"/>
      <c r="DN49" s="713"/>
      <c r="DO49" s="713"/>
      <c r="DP49" s="713"/>
      <c r="DQ49" s="713"/>
      <c r="DR49" s="713"/>
      <c r="DS49" s="713"/>
      <c r="DT49" s="713"/>
      <c r="DU49" s="713"/>
      <c r="DV49" s="714"/>
      <c r="DW49" s="715"/>
      <c r="DX49" s="716"/>
      <c r="DY49" s="716"/>
      <c r="DZ49" s="716"/>
      <c r="EA49" s="716"/>
      <c r="EB49" s="716"/>
      <c r="EC49" s="717"/>
    </row>
  </sheetData>
  <sheetProtection algorithmName="SHA-512" hashValue="sq+uJ+PPawALnaREjxEWa2RauFXjqg8L2QbJ7Nc3mvD6jXGhZMBbmYuCkSs9G0TW3BFQnlUeJZINYNlN6EqLAQ==" saltValue="DqCI3Trvsq8hnKCxRTdtk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DFE16-167B-4E1F-86C5-F01E1F42418B}">
  <sheetPr>
    <pageSetUpPr fitToPage="1"/>
  </sheetPr>
  <dimension ref="A1:EA135"/>
  <sheetViews>
    <sheetView zoomScale="60" zoomScaleNormal="60"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8" t="s">
        <v>296</v>
      </c>
      <c r="B2" s="718"/>
      <c r="C2" s="718"/>
      <c r="D2" s="718"/>
      <c r="E2" s="718"/>
      <c r="F2" s="718"/>
      <c r="G2" s="718"/>
      <c r="H2" s="718"/>
      <c r="I2" s="718"/>
      <c r="J2" s="718"/>
      <c r="K2" s="718"/>
      <c r="L2" s="718"/>
      <c r="M2" s="718"/>
      <c r="N2" s="718"/>
      <c r="O2" s="718"/>
      <c r="P2" s="718"/>
      <c r="Q2" s="718"/>
      <c r="R2" s="718"/>
      <c r="S2" s="718"/>
      <c r="T2" s="718"/>
      <c r="U2" s="718"/>
      <c r="V2" s="718"/>
      <c r="W2" s="718"/>
      <c r="X2" s="718"/>
      <c r="Y2" s="718"/>
      <c r="Z2" s="718"/>
      <c r="AA2" s="718"/>
      <c r="AB2" s="718"/>
      <c r="AC2" s="718"/>
      <c r="AD2" s="718"/>
      <c r="AE2" s="718"/>
      <c r="AF2" s="718"/>
      <c r="AG2" s="718"/>
      <c r="AH2" s="718"/>
      <c r="AI2" s="718"/>
      <c r="AJ2" s="718"/>
      <c r="AK2" s="718"/>
      <c r="AL2" s="718"/>
      <c r="AM2" s="718"/>
      <c r="AN2" s="718"/>
      <c r="AO2" s="718"/>
      <c r="AP2" s="718"/>
      <c r="AQ2" s="718"/>
      <c r="AR2" s="718"/>
      <c r="AS2" s="718"/>
      <c r="AT2" s="718"/>
      <c r="AU2" s="718"/>
      <c r="AV2" s="718"/>
      <c r="AW2" s="718"/>
      <c r="AX2" s="718"/>
      <c r="AY2" s="718"/>
      <c r="AZ2" s="718"/>
      <c r="BA2" s="718"/>
      <c r="BB2" s="718"/>
      <c r="BC2" s="718"/>
      <c r="BD2" s="718"/>
      <c r="BE2" s="718"/>
      <c r="BF2" s="718"/>
      <c r="BG2" s="718"/>
      <c r="BH2" s="718"/>
      <c r="BI2" s="718"/>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9" t="s">
        <v>297</v>
      </c>
      <c r="DK2" s="720"/>
      <c r="DL2" s="720"/>
      <c r="DM2" s="720"/>
      <c r="DN2" s="720"/>
      <c r="DO2" s="721"/>
      <c r="DP2" s="87"/>
      <c r="DQ2" s="719" t="s">
        <v>298</v>
      </c>
      <c r="DR2" s="720"/>
      <c r="DS2" s="720"/>
      <c r="DT2" s="720"/>
      <c r="DU2" s="720"/>
      <c r="DV2" s="720"/>
      <c r="DW2" s="720"/>
      <c r="DX2" s="720"/>
      <c r="DY2" s="720"/>
      <c r="DZ2" s="721"/>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22" t="s">
        <v>299</v>
      </c>
      <c r="B4" s="722"/>
      <c r="C4" s="722"/>
      <c r="D4" s="722"/>
      <c r="E4" s="722"/>
      <c r="F4" s="722"/>
      <c r="G4" s="722"/>
      <c r="H4" s="722"/>
      <c r="I4" s="722"/>
      <c r="J4" s="722"/>
      <c r="K4" s="722"/>
      <c r="L4" s="722"/>
      <c r="M4" s="722"/>
      <c r="N4" s="722"/>
      <c r="O4" s="722"/>
      <c r="P4" s="722"/>
      <c r="Q4" s="722"/>
      <c r="R4" s="722"/>
      <c r="S4" s="722"/>
      <c r="T4" s="722"/>
      <c r="U4" s="722"/>
      <c r="V4" s="722"/>
      <c r="W4" s="722"/>
      <c r="X4" s="722"/>
      <c r="Y4" s="722"/>
      <c r="Z4" s="722"/>
      <c r="AA4" s="722"/>
      <c r="AB4" s="722"/>
      <c r="AC4" s="722"/>
      <c r="AD4" s="722"/>
      <c r="AE4" s="722"/>
      <c r="AF4" s="722"/>
      <c r="AG4" s="722"/>
      <c r="AH4" s="722"/>
      <c r="AI4" s="722"/>
      <c r="AJ4" s="722"/>
      <c r="AK4" s="722"/>
      <c r="AL4" s="722"/>
      <c r="AM4" s="722"/>
      <c r="AN4" s="722"/>
      <c r="AO4" s="722"/>
      <c r="AP4" s="722"/>
      <c r="AQ4" s="722"/>
      <c r="AR4" s="722"/>
      <c r="AS4" s="722"/>
      <c r="AT4" s="722"/>
      <c r="AU4" s="722"/>
      <c r="AV4" s="722"/>
      <c r="AW4" s="722"/>
      <c r="AX4" s="722"/>
      <c r="AY4" s="722"/>
      <c r="AZ4" s="91"/>
      <c r="BA4" s="91"/>
      <c r="BB4" s="91"/>
      <c r="BC4" s="91"/>
      <c r="BD4" s="91"/>
      <c r="BE4" s="92"/>
      <c r="BF4" s="92"/>
      <c r="BG4" s="92"/>
      <c r="BH4" s="92"/>
      <c r="BI4" s="92"/>
      <c r="BJ4" s="92"/>
      <c r="BK4" s="92"/>
      <c r="BL4" s="92"/>
      <c r="BM4" s="92"/>
      <c r="BN4" s="92"/>
      <c r="BO4" s="92"/>
      <c r="BP4" s="92"/>
      <c r="BQ4" s="723" t="s">
        <v>300</v>
      </c>
      <c r="BR4" s="723"/>
      <c r="BS4" s="723"/>
      <c r="BT4" s="723"/>
      <c r="BU4" s="723"/>
      <c r="BV4" s="723"/>
      <c r="BW4" s="723"/>
      <c r="BX4" s="723"/>
      <c r="BY4" s="723"/>
      <c r="BZ4" s="723"/>
      <c r="CA4" s="723"/>
      <c r="CB4" s="723"/>
      <c r="CC4" s="723"/>
      <c r="CD4" s="723"/>
      <c r="CE4" s="723"/>
      <c r="CF4" s="723"/>
      <c r="CG4" s="723"/>
      <c r="CH4" s="723"/>
      <c r="CI4" s="723"/>
      <c r="CJ4" s="723"/>
      <c r="CK4" s="723"/>
      <c r="CL4" s="723"/>
      <c r="CM4" s="723"/>
      <c r="CN4" s="723"/>
      <c r="CO4" s="723"/>
      <c r="CP4" s="723"/>
      <c r="CQ4" s="723"/>
      <c r="CR4" s="723"/>
      <c r="CS4" s="723"/>
      <c r="CT4" s="723"/>
      <c r="CU4" s="723"/>
      <c r="CV4" s="723"/>
      <c r="CW4" s="723"/>
      <c r="CX4" s="723"/>
      <c r="CY4" s="723"/>
      <c r="CZ4" s="723"/>
      <c r="DA4" s="723"/>
      <c r="DB4" s="723"/>
      <c r="DC4" s="723"/>
      <c r="DD4" s="723"/>
      <c r="DE4" s="723"/>
      <c r="DF4" s="723"/>
      <c r="DG4" s="723"/>
      <c r="DH4" s="723"/>
      <c r="DI4" s="723"/>
      <c r="DJ4" s="723"/>
      <c r="DK4" s="723"/>
      <c r="DL4" s="723"/>
      <c r="DM4" s="723"/>
      <c r="DN4" s="723"/>
      <c r="DO4" s="723"/>
      <c r="DP4" s="723"/>
      <c r="DQ4" s="723"/>
      <c r="DR4" s="723"/>
      <c r="DS4" s="723"/>
      <c r="DT4" s="723"/>
      <c r="DU4" s="723"/>
      <c r="DV4" s="723"/>
      <c r="DW4" s="723"/>
      <c r="DX4" s="723"/>
      <c r="DY4" s="723"/>
      <c r="DZ4" s="723"/>
      <c r="EA4" s="94"/>
    </row>
    <row r="5" spans="1:131" s="95" customFormat="1" ht="26.25" customHeight="1" x14ac:dyDescent="0.2">
      <c r="A5" s="724" t="s">
        <v>301</v>
      </c>
      <c r="B5" s="725"/>
      <c r="C5" s="725"/>
      <c r="D5" s="725"/>
      <c r="E5" s="725"/>
      <c r="F5" s="725"/>
      <c r="G5" s="725"/>
      <c r="H5" s="725"/>
      <c r="I5" s="725"/>
      <c r="J5" s="725"/>
      <c r="K5" s="725"/>
      <c r="L5" s="725"/>
      <c r="M5" s="725"/>
      <c r="N5" s="725"/>
      <c r="O5" s="725"/>
      <c r="P5" s="726"/>
      <c r="Q5" s="730" t="s">
        <v>302</v>
      </c>
      <c r="R5" s="731"/>
      <c r="S5" s="731"/>
      <c r="T5" s="731"/>
      <c r="U5" s="732"/>
      <c r="V5" s="730" t="s">
        <v>303</v>
      </c>
      <c r="W5" s="731"/>
      <c r="X5" s="731"/>
      <c r="Y5" s="731"/>
      <c r="Z5" s="732"/>
      <c r="AA5" s="730" t="s">
        <v>304</v>
      </c>
      <c r="AB5" s="731"/>
      <c r="AC5" s="731"/>
      <c r="AD5" s="731"/>
      <c r="AE5" s="731"/>
      <c r="AF5" s="736" t="s">
        <v>305</v>
      </c>
      <c r="AG5" s="731"/>
      <c r="AH5" s="731"/>
      <c r="AI5" s="731"/>
      <c r="AJ5" s="737"/>
      <c r="AK5" s="731" t="s">
        <v>306</v>
      </c>
      <c r="AL5" s="731"/>
      <c r="AM5" s="731"/>
      <c r="AN5" s="731"/>
      <c r="AO5" s="732"/>
      <c r="AP5" s="730" t="s">
        <v>307</v>
      </c>
      <c r="AQ5" s="731"/>
      <c r="AR5" s="731"/>
      <c r="AS5" s="731"/>
      <c r="AT5" s="732"/>
      <c r="AU5" s="730" t="s">
        <v>308</v>
      </c>
      <c r="AV5" s="731"/>
      <c r="AW5" s="731"/>
      <c r="AX5" s="731"/>
      <c r="AY5" s="737"/>
      <c r="AZ5" s="91"/>
      <c r="BA5" s="91"/>
      <c r="BB5" s="91"/>
      <c r="BC5" s="91"/>
      <c r="BD5" s="91"/>
      <c r="BE5" s="92"/>
      <c r="BF5" s="92"/>
      <c r="BG5" s="92"/>
      <c r="BH5" s="92"/>
      <c r="BI5" s="92"/>
      <c r="BJ5" s="92"/>
      <c r="BK5" s="92"/>
      <c r="BL5" s="92"/>
      <c r="BM5" s="92"/>
      <c r="BN5" s="92"/>
      <c r="BO5" s="92"/>
      <c r="BP5" s="92"/>
      <c r="BQ5" s="724" t="s">
        <v>309</v>
      </c>
      <c r="BR5" s="725"/>
      <c r="BS5" s="725"/>
      <c r="BT5" s="725"/>
      <c r="BU5" s="725"/>
      <c r="BV5" s="725"/>
      <c r="BW5" s="725"/>
      <c r="BX5" s="725"/>
      <c r="BY5" s="725"/>
      <c r="BZ5" s="725"/>
      <c r="CA5" s="725"/>
      <c r="CB5" s="725"/>
      <c r="CC5" s="725"/>
      <c r="CD5" s="725"/>
      <c r="CE5" s="725"/>
      <c r="CF5" s="725"/>
      <c r="CG5" s="726"/>
      <c r="CH5" s="730" t="s">
        <v>310</v>
      </c>
      <c r="CI5" s="731"/>
      <c r="CJ5" s="731"/>
      <c r="CK5" s="731"/>
      <c r="CL5" s="732"/>
      <c r="CM5" s="730" t="s">
        <v>311</v>
      </c>
      <c r="CN5" s="731"/>
      <c r="CO5" s="731"/>
      <c r="CP5" s="731"/>
      <c r="CQ5" s="732"/>
      <c r="CR5" s="730" t="s">
        <v>312</v>
      </c>
      <c r="CS5" s="731"/>
      <c r="CT5" s="731"/>
      <c r="CU5" s="731"/>
      <c r="CV5" s="732"/>
      <c r="CW5" s="730" t="s">
        <v>313</v>
      </c>
      <c r="CX5" s="731"/>
      <c r="CY5" s="731"/>
      <c r="CZ5" s="731"/>
      <c r="DA5" s="732"/>
      <c r="DB5" s="730" t="s">
        <v>314</v>
      </c>
      <c r="DC5" s="731"/>
      <c r="DD5" s="731"/>
      <c r="DE5" s="731"/>
      <c r="DF5" s="732"/>
      <c r="DG5" s="760" t="s">
        <v>315</v>
      </c>
      <c r="DH5" s="761"/>
      <c r="DI5" s="761"/>
      <c r="DJ5" s="761"/>
      <c r="DK5" s="762"/>
      <c r="DL5" s="760" t="s">
        <v>316</v>
      </c>
      <c r="DM5" s="761"/>
      <c r="DN5" s="761"/>
      <c r="DO5" s="761"/>
      <c r="DP5" s="762"/>
      <c r="DQ5" s="730" t="s">
        <v>317</v>
      </c>
      <c r="DR5" s="731"/>
      <c r="DS5" s="731"/>
      <c r="DT5" s="731"/>
      <c r="DU5" s="732"/>
      <c r="DV5" s="730" t="s">
        <v>308</v>
      </c>
      <c r="DW5" s="731"/>
      <c r="DX5" s="731"/>
      <c r="DY5" s="731"/>
      <c r="DZ5" s="737"/>
      <c r="EA5" s="94"/>
    </row>
    <row r="6" spans="1:131" s="95" customFormat="1" ht="26.25" customHeight="1" thickBot="1" x14ac:dyDescent="0.25">
      <c r="A6" s="727"/>
      <c r="B6" s="728"/>
      <c r="C6" s="728"/>
      <c r="D6" s="728"/>
      <c r="E6" s="728"/>
      <c r="F6" s="728"/>
      <c r="G6" s="728"/>
      <c r="H6" s="728"/>
      <c r="I6" s="728"/>
      <c r="J6" s="728"/>
      <c r="K6" s="728"/>
      <c r="L6" s="728"/>
      <c r="M6" s="728"/>
      <c r="N6" s="728"/>
      <c r="O6" s="728"/>
      <c r="P6" s="729"/>
      <c r="Q6" s="733"/>
      <c r="R6" s="734"/>
      <c r="S6" s="734"/>
      <c r="T6" s="734"/>
      <c r="U6" s="735"/>
      <c r="V6" s="733"/>
      <c r="W6" s="734"/>
      <c r="X6" s="734"/>
      <c r="Y6" s="734"/>
      <c r="Z6" s="735"/>
      <c r="AA6" s="733"/>
      <c r="AB6" s="734"/>
      <c r="AC6" s="734"/>
      <c r="AD6" s="734"/>
      <c r="AE6" s="734"/>
      <c r="AF6" s="738"/>
      <c r="AG6" s="734"/>
      <c r="AH6" s="734"/>
      <c r="AI6" s="734"/>
      <c r="AJ6" s="739"/>
      <c r="AK6" s="734"/>
      <c r="AL6" s="734"/>
      <c r="AM6" s="734"/>
      <c r="AN6" s="734"/>
      <c r="AO6" s="735"/>
      <c r="AP6" s="733"/>
      <c r="AQ6" s="734"/>
      <c r="AR6" s="734"/>
      <c r="AS6" s="734"/>
      <c r="AT6" s="735"/>
      <c r="AU6" s="733"/>
      <c r="AV6" s="734"/>
      <c r="AW6" s="734"/>
      <c r="AX6" s="734"/>
      <c r="AY6" s="739"/>
      <c r="AZ6" s="91"/>
      <c r="BA6" s="91"/>
      <c r="BB6" s="91"/>
      <c r="BC6" s="91"/>
      <c r="BD6" s="91"/>
      <c r="BE6" s="92"/>
      <c r="BF6" s="92"/>
      <c r="BG6" s="92"/>
      <c r="BH6" s="92"/>
      <c r="BI6" s="92"/>
      <c r="BJ6" s="92"/>
      <c r="BK6" s="92"/>
      <c r="BL6" s="92"/>
      <c r="BM6" s="92"/>
      <c r="BN6" s="92"/>
      <c r="BO6" s="92"/>
      <c r="BP6" s="92"/>
      <c r="BQ6" s="727"/>
      <c r="BR6" s="728"/>
      <c r="BS6" s="728"/>
      <c r="BT6" s="728"/>
      <c r="BU6" s="728"/>
      <c r="BV6" s="728"/>
      <c r="BW6" s="728"/>
      <c r="BX6" s="728"/>
      <c r="BY6" s="728"/>
      <c r="BZ6" s="728"/>
      <c r="CA6" s="728"/>
      <c r="CB6" s="728"/>
      <c r="CC6" s="728"/>
      <c r="CD6" s="728"/>
      <c r="CE6" s="728"/>
      <c r="CF6" s="728"/>
      <c r="CG6" s="729"/>
      <c r="CH6" s="733"/>
      <c r="CI6" s="734"/>
      <c r="CJ6" s="734"/>
      <c r="CK6" s="734"/>
      <c r="CL6" s="735"/>
      <c r="CM6" s="733"/>
      <c r="CN6" s="734"/>
      <c r="CO6" s="734"/>
      <c r="CP6" s="734"/>
      <c r="CQ6" s="735"/>
      <c r="CR6" s="733"/>
      <c r="CS6" s="734"/>
      <c r="CT6" s="734"/>
      <c r="CU6" s="734"/>
      <c r="CV6" s="735"/>
      <c r="CW6" s="733"/>
      <c r="CX6" s="734"/>
      <c r="CY6" s="734"/>
      <c r="CZ6" s="734"/>
      <c r="DA6" s="735"/>
      <c r="DB6" s="733"/>
      <c r="DC6" s="734"/>
      <c r="DD6" s="734"/>
      <c r="DE6" s="734"/>
      <c r="DF6" s="735"/>
      <c r="DG6" s="763"/>
      <c r="DH6" s="764"/>
      <c r="DI6" s="764"/>
      <c r="DJ6" s="764"/>
      <c r="DK6" s="765"/>
      <c r="DL6" s="763"/>
      <c r="DM6" s="764"/>
      <c r="DN6" s="764"/>
      <c r="DO6" s="764"/>
      <c r="DP6" s="765"/>
      <c r="DQ6" s="733"/>
      <c r="DR6" s="734"/>
      <c r="DS6" s="734"/>
      <c r="DT6" s="734"/>
      <c r="DU6" s="735"/>
      <c r="DV6" s="733"/>
      <c r="DW6" s="734"/>
      <c r="DX6" s="734"/>
      <c r="DY6" s="734"/>
      <c r="DZ6" s="739"/>
      <c r="EA6" s="94"/>
    </row>
    <row r="7" spans="1:131" s="95" customFormat="1" ht="26.25" customHeight="1" thickTop="1" x14ac:dyDescent="0.2">
      <c r="A7" s="96">
        <v>1</v>
      </c>
      <c r="B7" s="746" t="s">
        <v>318</v>
      </c>
      <c r="C7" s="747"/>
      <c r="D7" s="747"/>
      <c r="E7" s="747"/>
      <c r="F7" s="747"/>
      <c r="G7" s="747"/>
      <c r="H7" s="747"/>
      <c r="I7" s="747"/>
      <c r="J7" s="747"/>
      <c r="K7" s="747"/>
      <c r="L7" s="747"/>
      <c r="M7" s="747"/>
      <c r="N7" s="747"/>
      <c r="O7" s="747"/>
      <c r="P7" s="748"/>
      <c r="Q7" s="749">
        <v>24333</v>
      </c>
      <c r="R7" s="750"/>
      <c r="S7" s="750"/>
      <c r="T7" s="750"/>
      <c r="U7" s="750"/>
      <c r="V7" s="750">
        <v>23082</v>
      </c>
      <c r="W7" s="750"/>
      <c r="X7" s="750"/>
      <c r="Y7" s="750"/>
      <c r="Z7" s="750"/>
      <c r="AA7" s="750">
        <v>1251</v>
      </c>
      <c r="AB7" s="750"/>
      <c r="AC7" s="750"/>
      <c r="AD7" s="750"/>
      <c r="AE7" s="751"/>
      <c r="AF7" s="752">
        <v>905</v>
      </c>
      <c r="AG7" s="753"/>
      <c r="AH7" s="753"/>
      <c r="AI7" s="753"/>
      <c r="AJ7" s="754"/>
      <c r="AK7" s="755">
        <v>1184</v>
      </c>
      <c r="AL7" s="756"/>
      <c r="AM7" s="756"/>
      <c r="AN7" s="756"/>
      <c r="AO7" s="756"/>
      <c r="AP7" s="756">
        <v>19699</v>
      </c>
      <c r="AQ7" s="756"/>
      <c r="AR7" s="756"/>
      <c r="AS7" s="756"/>
      <c r="AT7" s="756"/>
      <c r="AU7" s="757"/>
      <c r="AV7" s="757"/>
      <c r="AW7" s="757"/>
      <c r="AX7" s="757"/>
      <c r="AY7" s="758"/>
      <c r="AZ7" s="91"/>
      <c r="BA7" s="91"/>
      <c r="BB7" s="91"/>
      <c r="BC7" s="91"/>
      <c r="BD7" s="91"/>
      <c r="BE7" s="92"/>
      <c r="BF7" s="92"/>
      <c r="BG7" s="92"/>
      <c r="BH7" s="92"/>
      <c r="BI7" s="92"/>
      <c r="BJ7" s="92"/>
      <c r="BK7" s="92"/>
      <c r="BL7" s="92"/>
      <c r="BM7" s="92"/>
      <c r="BN7" s="92"/>
      <c r="BO7" s="92"/>
      <c r="BP7" s="92"/>
      <c r="BQ7" s="96">
        <v>1</v>
      </c>
      <c r="BR7" s="97"/>
      <c r="BS7" s="743" t="s">
        <v>319</v>
      </c>
      <c r="BT7" s="744"/>
      <c r="BU7" s="744"/>
      <c r="BV7" s="744"/>
      <c r="BW7" s="744"/>
      <c r="BX7" s="744"/>
      <c r="BY7" s="744"/>
      <c r="BZ7" s="744"/>
      <c r="CA7" s="744"/>
      <c r="CB7" s="744"/>
      <c r="CC7" s="744"/>
      <c r="CD7" s="744"/>
      <c r="CE7" s="744"/>
      <c r="CF7" s="744"/>
      <c r="CG7" s="759"/>
      <c r="CH7" s="740">
        <v>12</v>
      </c>
      <c r="CI7" s="741"/>
      <c r="CJ7" s="741"/>
      <c r="CK7" s="741"/>
      <c r="CL7" s="742"/>
      <c r="CM7" s="740">
        <v>41</v>
      </c>
      <c r="CN7" s="741"/>
      <c r="CO7" s="741"/>
      <c r="CP7" s="741"/>
      <c r="CQ7" s="742"/>
      <c r="CR7" s="740">
        <v>19</v>
      </c>
      <c r="CS7" s="741"/>
      <c r="CT7" s="741"/>
      <c r="CU7" s="741"/>
      <c r="CV7" s="742"/>
      <c r="CW7" s="740" t="s">
        <v>320</v>
      </c>
      <c r="CX7" s="741"/>
      <c r="CY7" s="741"/>
      <c r="CZ7" s="741"/>
      <c r="DA7" s="742"/>
      <c r="DB7" s="740" t="s">
        <v>320</v>
      </c>
      <c r="DC7" s="741"/>
      <c r="DD7" s="741"/>
      <c r="DE7" s="741"/>
      <c r="DF7" s="742"/>
      <c r="DG7" s="740" t="s">
        <v>320</v>
      </c>
      <c r="DH7" s="741"/>
      <c r="DI7" s="741"/>
      <c r="DJ7" s="741"/>
      <c r="DK7" s="742"/>
      <c r="DL7" s="740" t="s">
        <v>320</v>
      </c>
      <c r="DM7" s="741"/>
      <c r="DN7" s="741"/>
      <c r="DO7" s="741"/>
      <c r="DP7" s="742"/>
      <c r="DQ7" s="740" t="s">
        <v>320</v>
      </c>
      <c r="DR7" s="741"/>
      <c r="DS7" s="741"/>
      <c r="DT7" s="741"/>
      <c r="DU7" s="742"/>
      <c r="DV7" s="743"/>
      <c r="DW7" s="744"/>
      <c r="DX7" s="744"/>
      <c r="DY7" s="744"/>
      <c r="DZ7" s="745"/>
      <c r="EA7" s="94"/>
    </row>
    <row r="8" spans="1:131" s="95" customFormat="1" ht="26.25" customHeight="1" x14ac:dyDescent="0.2">
      <c r="A8" s="98">
        <v>2</v>
      </c>
      <c r="B8" s="777" t="s">
        <v>321</v>
      </c>
      <c r="C8" s="778"/>
      <c r="D8" s="778"/>
      <c r="E8" s="778"/>
      <c r="F8" s="778"/>
      <c r="G8" s="778"/>
      <c r="H8" s="778"/>
      <c r="I8" s="778"/>
      <c r="J8" s="778"/>
      <c r="K8" s="778"/>
      <c r="L8" s="778"/>
      <c r="M8" s="778"/>
      <c r="N8" s="778"/>
      <c r="O8" s="778"/>
      <c r="P8" s="779"/>
      <c r="Q8" s="780">
        <v>0</v>
      </c>
      <c r="R8" s="781"/>
      <c r="S8" s="781"/>
      <c r="T8" s="781"/>
      <c r="U8" s="781"/>
      <c r="V8" s="781">
        <v>0</v>
      </c>
      <c r="W8" s="781"/>
      <c r="X8" s="781"/>
      <c r="Y8" s="781"/>
      <c r="Z8" s="781"/>
      <c r="AA8" s="781">
        <v>0</v>
      </c>
      <c r="AB8" s="781"/>
      <c r="AC8" s="781"/>
      <c r="AD8" s="781"/>
      <c r="AE8" s="782"/>
      <c r="AF8" s="783">
        <v>0</v>
      </c>
      <c r="AG8" s="784"/>
      <c r="AH8" s="784"/>
      <c r="AI8" s="784"/>
      <c r="AJ8" s="785"/>
      <c r="AK8" s="766" t="s">
        <v>320</v>
      </c>
      <c r="AL8" s="767"/>
      <c r="AM8" s="767"/>
      <c r="AN8" s="767"/>
      <c r="AO8" s="767"/>
      <c r="AP8" s="767" t="s">
        <v>320</v>
      </c>
      <c r="AQ8" s="767"/>
      <c r="AR8" s="767"/>
      <c r="AS8" s="767"/>
      <c r="AT8" s="767"/>
      <c r="AU8" s="768"/>
      <c r="AV8" s="768"/>
      <c r="AW8" s="768"/>
      <c r="AX8" s="768"/>
      <c r="AY8" s="769"/>
      <c r="AZ8" s="91"/>
      <c r="BA8" s="91"/>
      <c r="BB8" s="91"/>
      <c r="BC8" s="91"/>
      <c r="BD8" s="91"/>
      <c r="BE8" s="92"/>
      <c r="BF8" s="92"/>
      <c r="BG8" s="92"/>
      <c r="BH8" s="92"/>
      <c r="BI8" s="92"/>
      <c r="BJ8" s="92"/>
      <c r="BK8" s="92"/>
      <c r="BL8" s="92"/>
      <c r="BM8" s="92"/>
      <c r="BN8" s="92"/>
      <c r="BO8" s="92"/>
      <c r="BP8" s="92"/>
      <c r="BQ8" s="98">
        <v>2</v>
      </c>
      <c r="BR8" s="99"/>
      <c r="BS8" s="770"/>
      <c r="BT8" s="771"/>
      <c r="BU8" s="771"/>
      <c r="BV8" s="771"/>
      <c r="BW8" s="771"/>
      <c r="BX8" s="771"/>
      <c r="BY8" s="771"/>
      <c r="BZ8" s="771"/>
      <c r="CA8" s="771"/>
      <c r="CB8" s="771"/>
      <c r="CC8" s="771"/>
      <c r="CD8" s="771"/>
      <c r="CE8" s="771"/>
      <c r="CF8" s="771"/>
      <c r="CG8" s="772"/>
      <c r="CH8" s="773"/>
      <c r="CI8" s="774"/>
      <c r="CJ8" s="774"/>
      <c r="CK8" s="774"/>
      <c r="CL8" s="775"/>
      <c r="CM8" s="773"/>
      <c r="CN8" s="774"/>
      <c r="CO8" s="774"/>
      <c r="CP8" s="774"/>
      <c r="CQ8" s="775"/>
      <c r="CR8" s="773"/>
      <c r="CS8" s="774"/>
      <c r="CT8" s="774"/>
      <c r="CU8" s="774"/>
      <c r="CV8" s="775"/>
      <c r="CW8" s="773"/>
      <c r="CX8" s="774"/>
      <c r="CY8" s="774"/>
      <c r="CZ8" s="774"/>
      <c r="DA8" s="775"/>
      <c r="DB8" s="773"/>
      <c r="DC8" s="774"/>
      <c r="DD8" s="774"/>
      <c r="DE8" s="774"/>
      <c r="DF8" s="775"/>
      <c r="DG8" s="773"/>
      <c r="DH8" s="774"/>
      <c r="DI8" s="774"/>
      <c r="DJ8" s="774"/>
      <c r="DK8" s="775"/>
      <c r="DL8" s="773"/>
      <c r="DM8" s="774"/>
      <c r="DN8" s="774"/>
      <c r="DO8" s="774"/>
      <c r="DP8" s="775"/>
      <c r="DQ8" s="773"/>
      <c r="DR8" s="774"/>
      <c r="DS8" s="774"/>
      <c r="DT8" s="774"/>
      <c r="DU8" s="775"/>
      <c r="DV8" s="770"/>
      <c r="DW8" s="771"/>
      <c r="DX8" s="771"/>
      <c r="DY8" s="771"/>
      <c r="DZ8" s="776"/>
      <c r="EA8" s="94"/>
    </row>
    <row r="9" spans="1:131" s="95" customFormat="1" ht="26.25" customHeight="1" x14ac:dyDescent="0.2">
      <c r="A9" s="98">
        <v>3</v>
      </c>
      <c r="B9" s="777"/>
      <c r="C9" s="778"/>
      <c r="D9" s="778"/>
      <c r="E9" s="778"/>
      <c r="F9" s="778"/>
      <c r="G9" s="778"/>
      <c r="H9" s="778"/>
      <c r="I9" s="778"/>
      <c r="J9" s="778"/>
      <c r="K9" s="778"/>
      <c r="L9" s="778"/>
      <c r="M9" s="778"/>
      <c r="N9" s="778"/>
      <c r="O9" s="778"/>
      <c r="P9" s="779"/>
      <c r="Q9" s="780"/>
      <c r="R9" s="781"/>
      <c r="S9" s="781"/>
      <c r="T9" s="781"/>
      <c r="U9" s="781"/>
      <c r="V9" s="781"/>
      <c r="W9" s="781"/>
      <c r="X9" s="781"/>
      <c r="Y9" s="781"/>
      <c r="Z9" s="781"/>
      <c r="AA9" s="781"/>
      <c r="AB9" s="781"/>
      <c r="AC9" s="781"/>
      <c r="AD9" s="781"/>
      <c r="AE9" s="782"/>
      <c r="AF9" s="783"/>
      <c r="AG9" s="784"/>
      <c r="AH9" s="784"/>
      <c r="AI9" s="784"/>
      <c r="AJ9" s="785"/>
      <c r="AK9" s="766"/>
      <c r="AL9" s="767"/>
      <c r="AM9" s="767"/>
      <c r="AN9" s="767"/>
      <c r="AO9" s="767"/>
      <c r="AP9" s="767"/>
      <c r="AQ9" s="767"/>
      <c r="AR9" s="767"/>
      <c r="AS9" s="767"/>
      <c r="AT9" s="767"/>
      <c r="AU9" s="768"/>
      <c r="AV9" s="768"/>
      <c r="AW9" s="768"/>
      <c r="AX9" s="768"/>
      <c r="AY9" s="769"/>
      <c r="AZ9" s="91"/>
      <c r="BA9" s="91"/>
      <c r="BB9" s="91"/>
      <c r="BC9" s="91"/>
      <c r="BD9" s="91"/>
      <c r="BE9" s="92"/>
      <c r="BF9" s="92"/>
      <c r="BG9" s="92"/>
      <c r="BH9" s="92"/>
      <c r="BI9" s="92"/>
      <c r="BJ9" s="92"/>
      <c r="BK9" s="92"/>
      <c r="BL9" s="92"/>
      <c r="BM9" s="92"/>
      <c r="BN9" s="92"/>
      <c r="BO9" s="92"/>
      <c r="BP9" s="92"/>
      <c r="BQ9" s="98">
        <v>3</v>
      </c>
      <c r="BR9" s="99"/>
      <c r="BS9" s="770"/>
      <c r="BT9" s="771"/>
      <c r="BU9" s="771"/>
      <c r="BV9" s="771"/>
      <c r="BW9" s="771"/>
      <c r="BX9" s="771"/>
      <c r="BY9" s="771"/>
      <c r="BZ9" s="771"/>
      <c r="CA9" s="771"/>
      <c r="CB9" s="771"/>
      <c r="CC9" s="771"/>
      <c r="CD9" s="771"/>
      <c r="CE9" s="771"/>
      <c r="CF9" s="771"/>
      <c r="CG9" s="772"/>
      <c r="CH9" s="773"/>
      <c r="CI9" s="774"/>
      <c r="CJ9" s="774"/>
      <c r="CK9" s="774"/>
      <c r="CL9" s="775"/>
      <c r="CM9" s="773"/>
      <c r="CN9" s="774"/>
      <c r="CO9" s="774"/>
      <c r="CP9" s="774"/>
      <c r="CQ9" s="775"/>
      <c r="CR9" s="773"/>
      <c r="CS9" s="774"/>
      <c r="CT9" s="774"/>
      <c r="CU9" s="774"/>
      <c r="CV9" s="775"/>
      <c r="CW9" s="773"/>
      <c r="CX9" s="774"/>
      <c r="CY9" s="774"/>
      <c r="CZ9" s="774"/>
      <c r="DA9" s="775"/>
      <c r="DB9" s="773"/>
      <c r="DC9" s="774"/>
      <c r="DD9" s="774"/>
      <c r="DE9" s="774"/>
      <c r="DF9" s="775"/>
      <c r="DG9" s="773"/>
      <c r="DH9" s="774"/>
      <c r="DI9" s="774"/>
      <c r="DJ9" s="774"/>
      <c r="DK9" s="775"/>
      <c r="DL9" s="773"/>
      <c r="DM9" s="774"/>
      <c r="DN9" s="774"/>
      <c r="DO9" s="774"/>
      <c r="DP9" s="775"/>
      <c r="DQ9" s="773"/>
      <c r="DR9" s="774"/>
      <c r="DS9" s="774"/>
      <c r="DT9" s="774"/>
      <c r="DU9" s="775"/>
      <c r="DV9" s="770"/>
      <c r="DW9" s="771"/>
      <c r="DX9" s="771"/>
      <c r="DY9" s="771"/>
      <c r="DZ9" s="776"/>
      <c r="EA9" s="94"/>
    </row>
    <row r="10" spans="1:131" s="95" customFormat="1" ht="26.25" customHeight="1" x14ac:dyDescent="0.2">
      <c r="A10" s="98">
        <v>4</v>
      </c>
      <c r="B10" s="777"/>
      <c r="C10" s="778"/>
      <c r="D10" s="778"/>
      <c r="E10" s="778"/>
      <c r="F10" s="778"/>
      <c r="G10" s="778"/>
      <c r="H10" s="778"/>
      <c r="I10" s="778"/>
      <c r="J10" s="778"/>
      <c r="K10" s="778"/>
      <c r="L10" s="778"/>
      <c r="M10" s="778"/>
      <c r="N10" s="778"/>
      <c r="O10" s="778"/>
      <c r="P10" s="779"/>
      <c r="Q10" s="780"/>
      <c r="R10" s="781"/>
      <c r="S10" s="781"/>
      <c r="T10" s="781"/>
      <c r="U10" s="781"/>
      <c r="V10" s="781"/>
      <c r="W10" s="781"/>
      <c r="X10" s="781"/>
      <c r="Y10" s="781"/>
      <c r="Z10" s="781"/>
      <c r="AA10" s="781"/>
      <c r="AB10" s="781"/>
      <c r="AC10" s="781"/>
      <c r="AD10" s="781"/>
      <c r="AE10" s="782"/>
      <c r="AF10" s="783"/>
      <c r="AG10" s="784"/>
      <c r="AH10" s="784"/>
      <c r="AI10" s="784"/>
      <c r="AJ10" s="785"/>
      <c r="AK10" s="766"/>
      <c r="AL10" s="767"/>
      <c r="AM10" s="767"/>
      <c r="AN10" s="767"/>
      <c r="AO10" s="767"/>
      <c r="AP10" s="767"/>
      <c r="AQ10" s="767"/>
      <c r="AR10" s="767"/>
      <c r="AS10" s="767"/>
      <c r="AT10" s="767"/>
      <c r="AU10" s="768"/>
      <c r="AV10" s="768"/>
      <c r="AW10" s="768"/>
      <c r="AX10" s="768"/>
      <c r="AY10" s="769"/>
      <c r="AZ10" s="91"/>
      <c r="BA10" s="91"/>
      <c r="BB10" s="91"/>
      <c r="BC10" s="91"/>
      <c r="BD10" s="91"/>
      <c r="BE10" s="92"/>
      <c r="BF10" s="92"/>
      <c r="BG10" s="92"/>
      <c r="BH10" s="92"/>
      <c r="BI10" s="92"/>
      <c r="BJ10" s="92"/>
      <c r="BK10" s="92"/>
      <c r="BL10" s="92"/>
      <c r="BM10" s="92"/>
      <c r="BN10" s="92"/>
      <c r="BO10" s="92"/>
      <c r="BP10" s="92"/>
      <c r="BQ10" s="98">
        <v>4</v>
      </c>
      <c r="BR10" s="99"/>
      <c r="BS10" s="770"/>
      <c r="BT10" s="771"/>
      <c r="BU10" s="771"/>
      <c r="BV10" s="771"/>
      <c r="BW10" s="771"/>
      <c r="BX10" s="771"/>
      <c r="BY10" s="771"/>
      <c r="BZ10" s="771"/>
      <c r="CA10" s="771"/>
      <c r="CB10" s="771"/>
      <c r="CC10" s="771"/>
      <c r="CD10" s="771"/>
      <c r="CE10" s="771"/>
      <c r="CF10" s="771"/>
      <c r="CG10" s="772"/>
      <c r="CH10" s="773"/>
      <c r="CI10" s="774"/>
      <c r="CJ10" s="774"/>
      <c r="CK10" s="774"/>
      <c r="CL10" s="775"/>
      <c r="CM10" s="773"/>
      <c r="CN10" s="774"/>
      <c r="CO10" s="774"/>
      <c r="CP10" s="774"/>
      <c r="CQ10" s="775"/>
      <c r="CR10" s="773"/>
      <c r="CS10" s="774"/>
      <c r="CT10" s="774"/>
      <c r="CU10" s="774"/>
      <c r="CV10" s="775"/>
      <c r="CW10" s="773"/>
      <c r="CX10" s="774"/>
      <c r="CY10" s="774"/>
      <c r="CZ10" s="774"/>
      <c r="DA10" s="775"/>
      <c r="DB10" s="773"/>
      <c r="DC10" s="774"/>
      <c r="DD10" s="774"/>
      <c r="DE10" s="774"/>
      <c r="DF10" s="775"/>
      <c r="DG10" s="773"/>
      <c r="DH10" s="774"/>
      <c r="DI10" s="774"/>
      <c r="DJ10" s="774"/>
      <c r="DK10" s="775"/>
      <c r="DL10" s="773"/>
      <c r="DM10" s="774"/>
      <c r="DN10" s="774"/>
      <c r="DO10" s="774"/>
      <c r="DP10" s="775"/>
      <c r="DQ10" s="773"/>
      <c r="DR10" s="774"/>
      <c r="DS10" s="774"/>
      <c r="DT10" s="774"/>
      <c r="DU10" s="775"/>
      <c r="DV10" s="770"/>
      <c r="DW10" s="771"/>
      <c r="DX10" s="771"/>
      <c r="DY10" s="771"/>
      <c r="DZ10" s="776"/>
      <c r="EA10" s="94"/>
    </row>
    <row r="11" spans="1:131" s="95" customFormat="1" ht="26.25" customHeight="1" x14ac:dyDescent="0.2">
      <c r="A11" s="98">
        <v>5</v>
      </c>
      <c r="B11" s="777"/>
      <c r="C11" s="778"/>
      <c r="D11" s="778"/>
      <c r="E11" s="778"/>
      <c r="F11" s="778"/>
      <c r="G11" s="778"/>
      <c r="H11" s="778"/>
      <c r="I11" s="778"/>
      <c r="J11" s="778"/>
      <c r="K11" s="778"/>
      <c r="L11" s="778"/>
      <c r="M11" s="778"/>
      <c r="N11" s="778"/>
      <c r="O11" s="778"/>
      <c r="P11" s="779"/>
      <c r="Q11" s="780"/>
      <c r="R11" s="781"/>
      <c r="S11" s="781"/>
      <c r="T11" s="781"/>
      <c r="U11" s="781"/>
      <c r="V11" s="781"/>
      <c r="W11" s="781"/>
      <c r="X11" s="781"/>
      <c r="Y11" s="781"/>
      <c r="Z11" s="781"/>
      <c r="AA11" s="781"/>
      <c r="AB11" s="781"/>
      <c r="AC11" s="781"/>
      <c r="AD11" s="781"/>
      <c r="AE11" s="782"/>
      <c r="AF11" s="783"/>
      <c r="AG11" s="784"/>
      <c r="AH11" s="784"/>
      <c r="AI11" s="784"/>
      <c r="AJ11" s="785"/>
      <c r="AK11" s="766"/>
      <c r="AL11" s="767"/>
      <c r="AM11" s="767"/>
      <c r="AN11" s="767"/>
      <c r="AO11" s="767"/>
      <c r="AP11" s="767"/>
      <c r="AQ11" s="767"/>
      <c r="AR11" s="767"/>
      <c r="AS11" s="767"/>
      <c r="AT11" s="767"/>
      <c r="AU11" s="768"/>
      <c r="AV11" s="768"/>
      <c r="AW11" s="768"/>
      <c r="AX11" s="768"/>
      <c r="AY11" s="769"/>
      <c r="AZ11" s="91"/>
      <c r="BA11" s="91"/>
      <c r="BB11" s="91"/>
      <c r="BC11" s="91"/>
      <c r="BD11" s="91"/>
      <c r="BE11" s="92"/>
      <c r="BF11" s="92"/>
      <c r="BG11" s="92"/>
      <c r="BH11" s="92"/>
      <c r="BI11" s="92"/>
      <c r="BJ11" s="92"/>
      <c r="BK11" s="92"/>
      <c r="BL11" s="92"/>
      <c r="BM11" s="92"/>
      <c r="BN11" s="92"/>
      <c r="BO11" s="92"/>
      <c r="BP11" s="92"/>
      <c r="BQ11" s="98">
        <v>5</v>
      </c>
      <c r="BR11" s="99"/>
      <c r="BS11" s="770"/>
      <c r="BT11" s="771"/>
      <c r="BU11" s="771"/>
      <c r="BV11" s="771"/>
      <c r="BW11" s="771"/>
      <c r="BX11" s="771"/>
      <c r="BY11" s="771"/>
      <c r="BZ11" s="771"/>
      <c r="CA11" s="771"/>
      <c r="CB11" s="771"/>
      <c r="CC11" s="771"/>
      <c r="CD11" s="771"/>
      <c r="CE11" s="771"/>
      <c r="CF11" s="771"/>
      <c r="CG11" s="772"/>
      <c r="CH11" s="773"/>
      <c r="CI11" s="774"/>
      <c r="CJ11" s="774"/>
      <c r="CK11" s="774"/>
      <c r="CL11" s="775"/>
      <c r="CM11" s="773"/>
      <c r="CN11" s="774"/>
      <c r="CO11" s="774"/>
      <c r="CP11" s="774"/>
      <c r="CQ11" s="775"/>
      <c r="CR11" s="773"/>
      <c r="CS11" s="774"/>
      <c r="CT11" s="774"/>
      <c r="CU11" s="774"/>
      <c r="CV11" s="775"/>
      <c r="CW11" s="773"/>
      <c r="CX11" s="774"/>
      <c r="CY11" s="774"/>
      <c r="CZ11" s="774"/>
      <c r="DA11" s="775"/>
      <c r="DB11" s="773"/>
      <c r="DC11" s="774"/>
      <c r="DD11" s="774"/>
      <c r="DE11" s="774"/>
      <c r="DF11" s="775"/>
      <c r="DG11" s="773"/>
      <c r="DH11" s="774"/>
      <c r="DI11" s="774"/>
      <c r="DJ11" s="774"/>
      <c r="DK11" s="775"/>
      <c r="DL11" s="773"/>
      <c r="DM11" s="774"/>
      <c r="DN11" s="774"/>
      <c r="DO11" s="774"/>
      <c r="DP11" s="775"/>
      <c r="DQ11" s="773"/>
      <c r="DR11" s="774"/>
      <c r="DS11" s="774"/>
      <c r="DT11" s="774"/>
      <c r="DU11" s="775"/>
      <c r="DV11" s="770"/>
      <c r="DW11" s="771"/>
      <c r="DX11" s="771"/>
      <c r="DY11" s="771"/>
      <c r="DZ11" s="776"/>
      <c r="EA11" s="94"/>
    </row>
    <row r="12" spans="1:131" s="95" customFormat="1" ht="26.25" customHeight="1" x14ac:dyDescent="0.2">
      <c r="A12" s="98">
        <v>6</v>
      </c>
      <c r="B12" s="777"/>
      <c r="C12" s="778"/>
      <c r="D12" s="778"/>
      <c r="E12" s="778"/>
      <c r="F12" s="778"/>
      <c r="G12" s="778"/>
      <c r="H12" s="778"/>
      <c r="I12" s="778"/>
      <c r="J12" s="778"/>
      <c r="K12" s="778"/>
      <c r="L12" s="778"/>
      <c r="M12" s="778"/>
      <c r="N12" s="778"/>
      <c r="O12" s="778"/>
      <c r="P12" s="779"/>
      <c r="Q12" s="780"/>
      <c r="R12" s="781"/>
      <c r="S12" s="781"/>
      <c r="T12" s="781"/>
      <c r="U12" s="781"/>
      <c r="V12" s="781"/>
      <c r="W12" s="781"/>
      <c r="X12" s="781"/>
      <c r="Y12" s="781"/>
      <c r="Z12" s="781"/>
      <c r="AA12" s="781"/>
      <c r="AB12" s="781"/>
      <c r="AC12" s="781"/>
      <c r="AD12" s="781"/>
      <c r="AE12" s="782"/>
      <c r="AF12" s="783"/>
      <c r="AG12" s="784"/>
      <c r="AH12" s="784"/>
      <c r="AI12" s="784"/>
      <c r="AJ12" s="785"/>
      <c r="AK12" s="766"/>
      <c r="AL12" s="767"/>
      <c r="AM12" s="767"/>
      <c r="AN12" s="767"/>
      <c r="AO12" s="767"/>
      <c r="AP12" s="767"/>
      <c r="AQ12" s="767"/>
      <c r="AR12" s="767"/>
      <c r="AS12" s="767"/>
      <c r="AT12" s="767"/>
      <c r="AU12" s="768"/>
      <c r="AV12" s="768"/>
      <c r="AW12" s="768"/>
      <c r="AX12" s="768"/>
      <c r="AY12" s="769"/>
      <c r="AZ12" s="91"/>
      <c r="BA12" s="91"/>
      <c r="BB12" s="91"/>
      <c r="BC12" s="91"/>
      <c r="BD12" s="91"/>
      <c r="BE12" s="92"/>
      <c r="BF12" s="92"/>
      <c r="BG12" s="92"/>
      <c r="BH12" s="92"/>
      <c r="BI12" s="92"/>
      <c r="BJ12" s="92"/>
      <c r="BK12" s="92"/>
      <c r="BL12" s="92"/>
      <c r="BM12" s="92"/>
      <c r="BN12" s="92"/>
      <c r="BO12" s="92"/>
      <c r="BP12" s="92"/>
      <c r="BQ12" s="98">
        <v>6</v>
      </c>
      <c r="BR12" s="99"/>
      <c r="BS12" s="770"/>
      <c r="BT12" s="771"/>
      <c r="BU12" s="771"/>
      <c r="BV12" s="771"/>
      <c r="BW12" s="771"/>
      <c r="BX12" s="771"/>
      <c r="BY12" s="771"/>
      <c r="BZ12" s="771"/>
      <c r="CA12" s="771"/>
      <c r="CB12" s="771"/>
      <c r="CC12" s="771"/>
      <c r="CD12" s="771"/>
      <c r="CE12" s="771"/>
      <c r="CF12" s="771"/>
      <c r="CG12" s="772"/>
      <c r="CH12" s="773"/>
      <c r="CI12" s="774"/>
      <c r="CJ12" s="774"/>
      <c r="CK12" s="774"/>
      <c r="CL12" s="775"/>
      <c r="CM12" s="773"/>
      <c r="CN12" s="774"/>
      <c r="CO12" s="774"/>
      <c r="CP12" s="774"/>
      <c r="CQ12" s="775"/>
      <c r="CR12" s="773"/>
      <c r="CS12" s="774"/>
      <c r="CT12" s="774"/>
      <c r="CU12" s="774"/>
      <c r="CV12" s="775"/>
      <c r="CW12" s="773"/>
      <c r="CX12" s="774"/>
      <c r="CY12" s="774"/>
      <c r="CZ12" s="774"/>
      <c r="DA12" s="775"/>
      <c r="DB12" s="773"/>
      <c r="DC12" s="774"/>
      <c r="DD12" s="774"/>
      <c r="DE12" s="774"/>
      <c r="DF12" s="775"/>
      <c r="DG12" s="773"/>
      <c r="DH12" s="774"/>
      <c r="DI12" s="774"/>
      <c r="DJ12" s="774"/>
      <c r="DK12" s="775"/>
      <c r="DL12" s="773"/>
      <c r="DM12" s="774"/>
      <c r="DN12" s="774"/>
      <c r="DO12" s="774"/>
      <c r="DP12" s="775"/>
      <c r="DQ12" s="773"/>
      <c r="DR12" s="774"/>
      <c r="DS12" s="774"/>
      <c r="DT12" s="774"/>
      <c r="DU12" s="775"/>
      <c r="DV12" s="770"/>
      <c r="DW12" s="771"/>
      <c r="DX12" s="771"/>
      <c r="DY12" s="771"/>
      <c r="DZ12" s="776"/>
      <c r="EA12" s="94"/>
    </row>
    <row r="13" spans="1:131" s="95" customFormat="1" ht="26.25" customHeight="1" x14ac:dyDescent="0.2">
      <c r="A13" s="98">
        <v>7</v>
      </c>
      <c r="B13" s="777"/>
      <c r="C13" s="778"/>
      <c r="D13" s="778"/>
      <c r="E13" s="778"/>
      <c r="F13" s="778"/>
      <c r="G13" s="778"/>
      <c r="H13" s="778"/>
      <c r="I13" s="778"/>
      <c r="J13" s="778"/>
      <c r="K13" s="778"/>
      <c r="L13" s="778"/>
      <c r="M13" s="778"/>
      <c r="N13" s="778"/>
      <c r="O13" s="778"/>
      <c r="P13" s="779"/>
      <c r="Q13" s="780"/>
      <c r="R13" s="781"/>
      <c r="S13" s="781"/>
      <c r="T13" s="781"/>
      <c r="U13" s="781"/>
      <c r="V13" s="781"/>
      <c r="W13" s="781"/>
      <c r="X13" s="781"/>
      <c r="Y13" s="781"/>
      <c r="Z13" s="781"/>
      <c r="AA13" s="781"/>
      <c r="AB13" s="781"/>
      <c r="AC13" s="781"/>
      <c r="AD13" s="781"/>
      <c r="AE13" s="782"/>
      <c r="AF13" s="783"/>
      <c r="AG13" s="784"/>
      <c r="AH13" s="784"/>
      <c r="AI13" s="784"/>
      <c r="AJ13" s="785"/>
      <c r="AK13" s="766"/>
      <c r="AL13" s="767"/>
      <c r="AM13" s="767"/>
      <c r="AN13" s="767"/>
      <c r="AO13" s="767"/>
      <c r="AP13" s="767"/>
      <c r="AQ13" s="767"/>
      <c r="AR13" s="767"/>
      <c r="AS13" s="767"/>
      <c r="AT13" s="767"/>
      <c r="AU13" s="768"/>
      <c r="AV13" s="768"/>
      <c r="AW13" s="768"/>
      <c r="AX13" s="768"/>
      <c r="AY13" s="769"/>
      <c r="AZ13" s="91"/>
      <c r="BA13" s="91"/>
      <c r="BB13" s="91"/>
      <c r="BC13" s="91"/>
      <c r="BD13" s="91"/>
      <c r="BE13" s="92"/>
      <c r="BF13" s="92"/>
      <c r="BG13" s="92"/>
      <c r="BH13" s="92"/>
      <c r="BI13" s="92"/>
      <c r="BJ13" s="92"/>
      <c r="BK13" s="92"/>
      <c r="BL13" s="92"/>
      <c r="BM13" s="92"/>
      <c r="BN13" s="92"/>
      <c r="BO13" s="92"/>
      <c r="BP13" s="92"/>
      <c r="BQ13" s="98">
        <v>7</v>
      </c>
      <c r="BR13" s="99"/>
      <c r="BS13" s="770"/>
      <c r="BT13" s="771"/>
      <c r="BU13" s="771"/>
      <c r="BV13" s="771"/>
      <c r="BW13" s="771"/>
      <c r="BX13" s="771"/>
      <c r="BY13" s="771"/>
      <c r="BZ13" s="771"/>
      <c r="CA13" s="771"/>
      <c r="CB13" s="771"/>
      <c r="CC13" s="771"/>
      <c r="CD13" s="771"/>
      <c r="CE13" s="771"/>
      <c r="CF13" s="771"/>
      <c r="CG13" s="772"/>
      <c r="CH13" s="773"/>
      <c r="CI13" s="774"/>
      <c r="CJ13" s="774"/>
      <c r="CK13" s="774"/>
      <c r="CL13" s="775"/>
      <c r="CM13" s="773"/>
      <c r="CN13" s="774"/>
      <c r="CO13" s="774"/>
      <c r="CP13" s="774"/>
      <c r="CQ13" s="775"/>
      <c r="CR13" s="773"/>
      <c r="CS13" s="774"/>
      <c r="CT13" s="774"/>
      <c r="CU13" s="774"/>
      <c r="CV13" s="775"/>
      <c r="CW13" s="773"/>
      <c r="CX13" s="774"/>
      <c r="CY13" s="774"/>
      <c r="CZ13" s="774"/>
      <c r="DA13" s="775"/>
      <c r="DB13" s="773"/>
      <c r="DC13" s="774"/>
      <c r="DD13" s="774"/>
      <c r="DE13" s="774"/>
      <c r="DF13" s="775"/>
      <c r="DG13" s="773"/>
      <c r="DH13" s="774"/>
      <c r="DI13" s="774"/>
      <c r="DJ13" s="774"/>
      <c r="DK13" s="775"/>
      <c r="DL13" s="773"/>
      <c r="DM13" s="774"/>
      <c r="DN13" s="774"/>
      <c r="DO13" s="774"/>
      <c r="DP13" s="775"/>
      <c r="DQ13" s="773"/>
      <c r="DR13" s="774"/>
      <c r="DS13" s="774"/>
      <c r="DT13" s="774"/>
      <c r="DU13" s="775"/>
      <c r="DV13" s="770"/>
      <c r="DW13" s="771"/>
      <c r="DX13" s="771"/>
      <c r="DY13" s="771"/>
      <c r="DZ13" s="776"/>
      <c r="EA13" s="94"/>
    </row>
    <row r="14" spans="1:131" s="95" customFormat="1" ht="26.25" customHeight="1" x14ac:dyDescent="0.2">
      <c r="A14" s="98">
        <v>8</v>
      </c>
      <c r="B14" s="777"/>
      <c r="C14" s="778"/>
      <c r="D14" s="778"/>
      <c r="E14" s="778"/>
      <c r="F14" s="778"/>
      <c r="G14" s="778"/>
      <c r="H14" s="778"/>
      <c r="I14" s="778"/>
      <c r="J14" s="778"/>
      <c r="K14" s="778"/>
      <c r="L14" s="778"/>
      <c r="M14" s="778"/>
      <c r="N14" s="778"/>
      <c r="O14" s="778"/>
      <c r="P14" s="779"/>
      <c r="Q14" s="780"/>
      <c r="R14" s="781"/>
      <c r="S14" s="781"/>
      <c r="T14" s="781"/>
      <c r="U14" s="781"/>
      <c r="V14" s="781"/>
      <c r="W14" s="781"/>
      <c r="X14" s="781"/>
      <c r="Y14" s="781"/>
      <c r="Z14" s="781"/>
      <c r="AA14" s="781"/>
      <c r="AB14" s="781"/>
      <c r="AC14" s="781"/>
      <c r="AD14" s="781"/>
      <c r="AE14" s="782"/>
      <c r="AF14" s="783"/>
      <c r="AG14" s="784"/>
      <c r="AH14" s="784"/>
      <c r="AI14" s="784"/>
      <c r="AJ14" s="785"/>
      <c r="AK14" s="766"/>
      <c r="AL14" s="767"/>
      <c r="AM14" s="767"/>
      <c r="AN14" s="767"/>
      <c r="AO14" s="767"/>
      <c r="AP14" s="767"/>
      <c r="AQ14" s="767"/>
      <c r="AR14" s="767"/>
      <c r="AS14" s="767"/>
      <c r="AT14" s="767"/>
      <c r="AU14" s="768"/>
      <c r="AV14" s="768"/>
      <c r="AW14" s="768"/>
      <c r="AX14" s="768"/>
      <c r="AY14" s="769"/>
      <c r="AZ14" s="91"/>
      <c r="BA14" s="91"/>
      <c r="BB14" s="91"/>
      <c r="BC14" s="91"/>
      <c r="BD14" s="91"/>
      <c r="BE14" s="92"/>
      <c r="BF14" s="92"/>
      <c r="BG14" s="92"/>
      <c r="BH14" s="92"/>
      <c r="BI14" s="92"/>
      <c r="BJ14" s="92"/>
      <c r="BK14" s="92"/>
      <c r="BL14" s="92"/>
      <c r="BM14" s="92"/>
      <c r="BN14" s="92"/>
      <c r="BO14" s="92"/>
      <c r="BP14" s="92"/>
      <c r="BQ14" s="98">
        <v>8</v>
      </c>
      <c r="BR14" s="99"/>
      <c r="BS14" s="770"/>
      <c r="BT14" s="771"/>
      <c r="BU14" s="771"/>
      <c r="BV14" s="771"/>
      <c r="BW14" s="771"/>
      <c r="BX14" s="771"/>
      <c r="BY14" s="771"/>
      <c r="BZ14" s="771"/>
      <c r="CA14" s="771"/>
      <c r="CB14" s="771"/>
      <c r="CC14" s="771"/>
      <c r="CD14" s="771"/>
      <c r="CE14" s="771"/>
      <c r="CF14" s="771"/>
      <c r="CG14" s="772"/>
      <c r="CH14" s="773"/>
      <c r="CI14" s="774"/>
      <c r="CJ14" s="774"/>
      <c r="CK14" s="774"/>
      <c r="CL14" s="775"/>
      <c r="CM14" s="773"/>
      <c r="CN14" s="774"/>
      <c r="CO14" s="774"/>
      <c r="CP14" s="774"/>
      <c r="CQ14" s="775"/>
      <c r="CR14" s="773"/>
      <c r="CS14" s="774"/>
      <c r="CT14" s="774"/>
      <c r="CU14" s="774"/>
      <c r="CV14" s="775"/>
      <c r="CW14" s="773"/>
      <c r="CX14" s="774"/>
      <c r="CY14" s="774"/>
      <c r="CZ14" s="774"/>
      <c r="DA14" s="775"/>
      <c r="DB14" s="773"/>
      <c r="DC14" s="774"/>
      <c r="DD14" s="774"/>
      <c r="DE14" s="774"/>
      <c r="DF14" s="775"/>
      <c r="DG14" s="773"/>
      <c r="DH14" s="774"/>
      <c r="DI14" s="774"/>
      <c r="DJ14" s="774"/>
      <c r="DK14" s="775"/>
      <c r="DL14" s="773"/>
      <c r="DM14" s="774"/>
      <c r="DN14" s="774"/>
      <c r="DO14" s="774"/>
      <c r="DP14" s="775"/>
      <c r="DQ14" s="773"/>
      <c r="DR14" s="774"/>
      <c r="DS14" s="774"/>
      <c r="DT14" s="774"/>
      <c r="DU14" s="775"/>
      <c r="DV14" s="770"/>
      <c r="DW14" s="771"/>
      <c r="DX14" s="771"/>
      <c r="DY14" s="771"/>
      <c r="DZ14" s="776"/>
      <c r="EA14" s="94"/>
    </row>
    <row r="15" spans="1:131" s="95" customFormat="1" ht="26.25" customHeight="1" x14ac:dyDescent="0.2">
      <c r="A15" s="98">
        <v>9</v>
      </c>
      <c r="B15" s="777"/>
      <c r="C15" s="778"/>
      <c r="D15" s="778"/>
      <c r="E15" s="778"/>
      <c r="F15" s="778"/>
      <c r="G15" s="778"/>
      <c r="H15" s="778"/>
      <c r="I15" s="778"/>
      <c r="J15" s="778"/>
      <c r="K15" s="778"/>
      <c r="L15" s="778"/>
      <c r="M15" s="778"/>
      <c r="N15" s="778"/>
      <c r="O15" s="778"/>
      <c r="P15" s="779"/>
      <c r="Q15" s="780"/>
      <c r="R15" s="781"/>
      <c r="S15" s="781"/>
      <c r="T15" s="781"/>
      <c r="U15" s="781"/>
      <c r="V15" s="781"/>
      <c r="W15" s="781"/>
      <c r="X15" s="781"/>
      <c r="Y15" s="781"/>
      <c r="Z15" s="781"/>
      <c r="AA15" s="781"/>
      <c r="AB15" s="781"/>
      <c r="AC15" s="781"/>
      <c r="AD15" s="781"/>
      <c r="AE15" s="782"/>
      <c r="AF15" s="783"/>
      <c r="AG15" s="784"/>
      <c r="AH15" s="784"/>
      <c r="AI15" s="784"/>
      <c r="AJ15" s="785"/>
      <c r="AK15" s="766"/>
      <c r="AL15" s="767"/>
      <c r="AM15" s="767"/>
      <c r="AN15" s="767"/>
      <c r="AO15" s="767"/>
      <c r="AP15" s="767"/>
      <c r="AQ15" s="767"/>
      <c r="AR15" s="767"/>
      <c r="AS15" s="767"/>
      <c r="AT15" s="767"/>
      <c r="AU15" s="768"/>
      <c r="AV15" s="768"/>
      <c r="AW15" s="768"/>
      <c r="AX15" s="768"/>
      <c r="AY15" s="769"/>
      <c r="AZ15" s="91"/>
      <c r="BA15" s="91"/>
      <c r="BB15" s="91"/>
      <c r="BC15" s="91"/>
      <c r="BD15" s="91"/>
      <c r="BE15" s="92"/>
      <c r="BF15" s="92"/>
      <c r="BG15" s="92"/>
      <c r="BH15" s="92"/>
      <c r="BI15" s="92"/>
      <c r="BJ15" s="92"/>
      <c r="BK15" s="92"/>
      <c r="BL15" s="92"/>
      <c r="BM15" s="92"/>
      <c r="BN15" s="92"/>
      <c r="BO15" s="92"/>
      <c r="BP15" s="92"/>
      <c r="BQ15" s="98">
        <v>9</v>
      </c>
      <c r="BR15" s="99"/>
      <c r="BS15" s="770"/>
      <c r="BT15" s="771"/>
      <c r="BU15" s="771"/>
      <c r="BV15" s="771"/>
      <c r="BW15" s="771"/>
      <c r="BX15" s="771"/>
      <c r="BY15" s="771"/>
      <c r="BZ15" s="771"/>
      <c r="CA15" s="771"/>
      <c r="CB15" s="771"/>
      <c r="CC15" s="771"/>
      <c r="CD15" s="771"/>
      <c r="CE15" s="771"/>
      <c r="CF15" s="771"/>
      <c r="CG15" s="772"/>
      <c r="CH15" s="773"/>
      <c r="CI15" s="774"/>
      <c r="CJ15" s="774"/>
      <c r="CK15" s="774"/>
      <c r="CL15" s="775"/>
      <c r="CM15" s="773"/>
      <c r="CN15" s="774"/>
      <c r="CO15" s="774"/>
      <c r="CP15" s="774"/>
      <c r="CQ15" s="775"/>
      <c r="CR15" s="773"/>
      <c r="CS15" s="774"/>
      <c r="CT15" s="774"/>
      <c r="CU15" s="774"/>
      <c r="CV15" s="775"/>
      <c r="CW15" s="773"/>
      <c r="CX15" s="774"/>
      <c r="CY15" s="774"/>
      <c r="CZ15" s="774"/>
      <c r="DA15" s="775"/>
      <c r="DB15" s="773"/>
      <c r="DC15" s="774"/>
      <c r="DD15" s="774"/>
      <c r="DE15" s="774"/>
      <c r="DF15" s="775"/>
      <c r="DG15" s="773"/>
      <c r="DH15" s="774"/>
      <c r="DI15" s="774"/>
      <c r="DJ15" s="774"/>
      <c r="DK15" s="775"/>
      <c r="DL15" s="773"/>
      <c r="DM15" s="774"/>
      <c r="DN15" s="774"/>
      <c r="DO15" s="774"/>
      <c r="DP15" s="775"/>
      <c r="DQ15" s="773"/>
      <c r="DR15" s="774"/>
      <c r="DS15" s="774"/>
      <c r="DT15" s="774"/>
      <c r="DU15" s="775"/>
      <c r="DV15" s="770"/>
      <c r="DW15" s="771"/>
      <c r="DX15" s="771"/>
      <c r="DY15" s="771"/>
      <c r="DZ15" s="776"/>
      <c r="EA15" s="94"/>
    </row>
    <row r="16" spans="1:131" s="95" customFormat="1" ht="26.25" customHeight="1" x14ac:dyDescent="0.2">
      <c r="A16" s="98">
        <v>10</v>
      </c>
      <c r="B16" s="777"/>
      <c r="C16" s="778"/>
      <c r="D16" s="778"/>
      <c r="E16" s="778"/>
      <c r="F16" s="778"/>
      <c r="G16" s="778"/>
      <c r="H16" s="778"/>
      <c r="I16" s="778"/>
      <c r="J16" s="778"/>
      <c r="K16" s="778"/>
      <c r="L16" s="778"/>
      <c r="M16" s="778"/>
      <c r="N16" s="778"/>
      <c r="O16" s="778"/>
      <c r="P16" s="779"/>
      <c r="Q16" s="780"/>
      <c r="R16" s="781"/>
      <c r="S16" s="781"/>
      <c r="T16" s="781"/>
      <c r="U16" s="781"/>
      <c r="V16" s="781"/>
      <c r="W16" s="781"/>
      <c r="X16" s="781"/>
      <c r="Y16" s="781"/>
      <c r="Z16" s="781"/>
      <c r="AA16" s="781"/>
      <c r="AB16" s="781"/>
      <c r="AC16" s="781"/>
      <c r="AD16" s="781"/>
      <c r="AE16" s="782"/>
      <c r="AF16" s="783"/>
      <c r="AG16" s="784"/>
      <c r="AH16" s="784"/>
      <c r="AI16" s="784"/>
      <c r="AJ16" s="785"/>
      <c r="AK16" s="766"/>
      <c r="AL16" s="767"/>
      <c r="AM16" s="767"/>
      <c r="AN16" s="767"/>
      <c r="AO16" s="767"/>
      <c r="AP16" s="767"/>
      <c r="AQ16" s="767"/>
      <c r="AR16" s="767"/>
      <c r="AS16" s="767"/>
      <c r="AT16" s="767"/>
      <c r="AU16" s="768"/>
      <c r="AV16" s="768"/>
      <c r="AW16" s="768"/>
      <c r="AX16" s="768"/>
      <c r="AY16" s="769"/>
      <c r="AZ16" s="91"/>
      <c r="BA16" s="91"/>
      <c r="BB16" s="91"/>
      <c r="BC16" s="91"/>
      <c r="BD16" s="91"/>
      <c r="BE16" s="92"/>
      <c r="BF16" s="92"/>
      <c r="BG16" s="92"/>
      <c r="BH16" s="92"/>
      <c r="BI16" s="92"/>
      <c r="BJ16" s="92"/>
      <c r="BK16" s="92"/>
      <c r="BL16" s="92"/>
      <c r="BM16" s="92"/>
      <c r="BN16" s="92"/>
      <c r="BO16" s="92"/>
      <c r="BP16" s="92"/>
      <c r="BQ16" s="98">
        <v>10</v>
      </c>
      <c r="BR16" s="99"/>
      <c r="BS16" s="770"/>
      <c r="BT16" s="771"/>
      <c r="BU16" s="771"/>
      <c r="BV16" s="771"/>
      <c r="BW16" s="771"/>
      <c r="BX16" s="771"/>
      <c r="BY16" s="771"/>
      <c r="BZ16" s="771"/>
      <c r="CA16" s="771"/>
      <c r="CB16" s="771"/>
      <c r="CC16" s="771"/>
      <c r="CD16" s="771"/>
      <c r="CE16" s="771"/>
      <c r="CF16" s="771"/>
      <c r="CG16" s="772"/>
      <c r="CH16" s="773"/>
      <c r="CI16" s="774"/>
      <c r="CJ16" s="774"/>
      <c r="CK16" s="774"/>
      <c r="CL16" s="775"/>
      <c r="CM16" s="773"/>
      <c r="CN16" s="774"/>
      <c r="CO16" s="774"/>
      <c r="CP16" s="774"/>
      <c r="CQ16" s="775"/>
      <c r="CR16" s="773"/>
      <c r="CS16" s="774"/>
      <c r="CT16" s="774"/>
      <c r="CU16" s="774"/>
      <c r="CV16" s="775"/>
      <c r="CW16" s="773"/>
      <c r="CX16" s="774"/>
      <c r="CY16" s="774"/>
      <c r="CZ16" s="774"/>
      <c r="DA16" s="775"/>
      <c r="DB16" s="773"/>
      <c r="DC16" s="774"/>
      <c r="DD16" s="774"/>
      <c r="DE16" s="774"/>
      <c r="DF16" s="775"/>
      <c r="DG16" s="773"/>
      <c r="DH16" s="774"/>
      <c r="DI16" s="774"/>
      <c r="DJ16" s="774"/>
      <c r="DK16" s="775"/>
      <c r="DL16" s="773"/>
      <c r="DM16" s="774"/>
      <c r="DN16" s="774"/>
      <c r="DO16" s="774"/>
      <c r="DP16" s="775"/>
      <c r="DQ16" s="773"/>
      <c r="DR16" s="774"/>
      <c r="DS16" s="774"/>
      <c r="DT16" s="774"/>
      <c r="DU16" s="775"/>
      <c r="DV16" s="770"/>
      <c r="DW16" s="771"/>
      <c r="DX16" s="771"/>
      <c r="DY16" s="771"/>
      <c r="DZ16" s="776"/>
      <c r="EA16" s="94"/>
    </row>
    <row r="17" spans="1:131" s="95" customFormat="1" ht="26.25" customHeight="1" x14ac:dyDescent="0.2">
      <c r="A17" s="98">
        <v>11</v>
      </c>
      <c r="B17" s="777"/>
      <c r="C17" s="778"/>
      <c r="D17" s="778"/>
      <c r="E17" s="778"/>
      <c r="F17" s="778"/>
      <c r="G17" s="778"/>
      <c r="H17" s="778"/>
      <c r="I17" s="778"/>
      <c r="J17" s="778"/>
      <c r="K17" s="778"/>
      <c r="L17" s="778"/>
      <c r="M17" s="778"/>
      <c r="N17" s="778"/>
      <c r="O17" s="778"/>
      <c r="P17" s="779"/>
      <c r="Q17" s="780"/>
      <c r="R17" s="781"/>
      <c r="S17" s="781"/>
      <c r="T17" s="781"/>
      <c r="U17" s="781"/>
      <c r="V17" s="781"/>
      <c r="W17" s="781"/>
      <c r="X17" s="781"/>
      <c r="Y17" s="781"/>
      <c r="Z17" s="781"/>
      <c r="AA17" s="781"/>
      <c r="AB17" s="781"/>
      <c r="AC17" s="781"/>
      <c r="AD17" s="781"/>
      <c r="AE17" s="782"/>
      <c r="AF17" s="783"/>
      <c r="AG17" s="784"/>
      <c r="AH17" s="784"/>
      <c r="AI17" s="784"/>
      <c r="AJ17" s="785"/>
      <c r="AK17" s="766"/>
      <c r="AL17" s="767"/>
      <c r="AM17" s="767"/>
      <c r="AN17" s="767"/>
      <c r="AO17" s="767"/>
      <c r="AP17" s="767"/>
      <c r="AQ17" s="767"/>
      <c r="AR17" s="767"/>
      <c r="AS17" s="767"/>
      <c r="AT17" s="767"/>
      <c r="AU17" s="768"/>
      <c r="AV17" s="768"/>
      <c r="AW17" s="768"/>
      <c r="AX17" s="768"/>
      <c r="AY17" s="769"/>
      <c r="AZ17" s="91"/>
      <c r="BA17" s="91"/>
      <c r="BB17" s="91"/>
      <c r="BC17" s="91"/>
      <c r="BD17" s="91"/>
      <c r="BE17" s="92"/>
      <c r="BF17" s="92"/>
      <c r="BG17" s="92"/>
      <c r="BH17" s="92"/>
      <c r="BI17" s="92"/>
      <c r="BJ17" s="92"/>
      <c r="BK17" s="92"/>
      <c r="BL17" s="92"/>
      <c r="BM17" s="92"/>
      <c r="BN17" s="92"/>
      <c r="BO17" s="92"/>
      <c r="BP17" s="92"/>
      <c r="BQ17" s="98">
        <v>11</v>
      </c>
      <c r="BR17" s="99"/>
      <c r="BS17" s="770"/>
      <c r="BT17" s="771"/>
      <c r="BU17" s="771"/>
      <c r="BV17" s="771"/>
      <c r="BW17" s="771"/>
      <c r="BX17" s="771"/>
      <c r="BY17" s="771"/>
      <c r="BZ17" s="771"/>
      <c r="CA17" s="771"/>
      <c r="CB17" s="771"/>
      <c r="CC17" s="771"/>
      <c r="CD17" s="771"/>
      <c r="CE17" s="771"/>
      <c r="CF17" s="771"/>
      <c r="CG17" s="772"/>
      <c r="CH17" s="773"/>
      <c r="CI17" s="774"/>
      <c r="CJ17" s="774"/>
      <c r="CK17" s="774"/>
      <c r="CL17" s="775"/>
      <c r="CM17" s="773"/>
      <c r="CN17" s="774"/>
      <c r="CO17" s="774"/>
      <c r="CP17" s="774"/>
      <c r="CQ17" s="775"/>
      <c r="CR17" s="773"/>
      <c r="CS17" s="774"/>
      <c r="CT17" s="774"/>
      <c r="CU17" s="774"/>
      <c r="CV17" s="775"/>
      <c r="CW17" s="773"/>
      <c r="CX17" s="774"/>
      <c r="CY17" s="774"/>
      <c r="CZ17" s="774"/>
      <c r="DA17" s="775"/>
      <c r="DB17" s="773"/>
      <c r="DC17" s="774"/>
      <c r="DD17" s="774"/>
      <c r="DE17" s="774"/>
      <c r="DF17" s="775"/>
      <c r="DG17" s="773"/>
      <c r="DH17" s="774"/>
      <c r="DI17" s="774"/>
      <c r="DJ17" s="774"/>
      <c r="DK17" s="775"/>
      <c r="DL17" s="773"/>
      <c r="DM17" s="774"/>
      <c r="DN17" s="774"/>
      <c r="DO17" s="774"/>
      <c r="DP17" s="775"/>
      <c r="DQ17" s="773"/>
      <c r="DR17" s="774"/>
      <c r="DS17" s="774"/>
      <c r="DT17" s="774"/>
      <c r="DU17" s="775"/>
      <c r="DV17" s="770"/>
      <c r="DW17" s="771"/>
      <c r="DX17" s="771"/>
      <c r="DY17" s="771"/>
      <c r="DZ17" s="776"/>
      <c r="EA17" s="94"/>
    </row>
    <row r="18" spans="1:131" s="95" customFormat="1" ht="26.25" customHeight="1" x14ac:dyDescent="0.2">
      <c r="A18" s="98">
        <v>12</v>
      </c>
      <c r="B18" s="777"/>
      <c r="C18" s="778"/>
      <c r="D18" s="778"/>
      <c r="E18" s="778"/>
      <c r="F18" s="778"/>
      <c r="G18" s="778"/>
      <c r="H18" s="778"/>
      <c r="I18" s="778"/>
      <c r="J18" s="778"/>
      <c r="K18" s="778"/>
      <c r="L18" s="778"/>
      <c r="M18" s="778"/>
      <c r="N18" s="778"/>
      <c r="O18" s="778"/>
      <c r="P18" s="779"/>
      <c r="Q18" s="780"/>
      <c r="R18" s="781"/>
      <c r="S18" s="781"/>
      <c r="T18" s="781"/>
      <c r="U18" s="781"/>
      <c r="V18" s="781"/>
      <c r="W18" s="781"/>
      <c r="X18" s="781"/>
      <c r="Y18" s="781"/>
      <c r="Z18" s="781"/>
      <c r="AA18" s="781"/>
      <c r="AB18" s="781"/>
      <c r="AC18" s="781"/>
      <c r="AD18" s="781"/>
      <c r="AE18" s="782"/>
      <c r="AF18" s="783"/>
      <c r="AG18" s="784"/>
      <c r="AH18" s="784"/>
      <c r="AI18" s="784"/>
      <c r="AJ18" s="785"/>
      <c r="AK18" s="766"/>
      <c r="AL18" s="767"/>
      <c r="AM18" s="767"/>
      <c r="AN18" s="767"/>
      <c r="AO18" s="767"/>
      <c r="AP18" s="767"/>
      <c r="AQ18" s="767"/>
      <c r="AR18" s="767"/>
      <c r="AS18" s="767"/>
      <c r="AT18" s="767"/>
      <c r="AU18" s="768"/>
      <c r="AV18" s="768"/>
      <c r="AW18" s="768"/>
      <c r="AX18" s="768"/>
      <c r="AY18" s="769"/>
      <c r="AZ18" s="91"/>
      <c r="BA18" s="91"/>
      <c r="BB18" s="91"/>
      <c r="BC18" s="91"/>
      <c r="BD18" s="91"/>
      <c r="BE18" s="92"/>
      <c r="BF18" s="92"/>
      <c r="BG18" s="92"/>
      <c r="BH18" s="92"/>
      <c r="BI18" s="92"/>
      <c r="BJ18" s="92"/>
      <c r="BK18" s="92"/>
      <c r="BL18" s="92"/>
      <c r="BM18" s="92"/>
      <c r="BN18" s="92"/>
      <c r="BO18" s="92"/>
      <c r="BP18" s="92"/>
      <c r="BQ18" s="98">
        <v>12</v>
      </c>
      <c r="BR18" s="99"/>
      <c r="BS18" s="770"/>
      <c r="BT18" s="771"/>
      <c r="BU18" s="771"/>
      <c r="BV18" s="771"/>
      <c r="BW18" s="771"/>
      <c r="BX18" s="771"/>
      <c r="BY18" s="771"/>
      <c r="BZ18" s="771"/>
      <c r="CA18" s="771"/>
      <c r="CB18" s="771"/>
      <c r="CC18" s="771"/>
      <c r="CD18" s="771"/>
      <c r="CE18" s="771"/>
      <c r="CF18" s="771"/>
      <c r="CG18" s="772"/>
      <c r="CH18" s="773"/>
      <c r="CI18" s="774"/>
      <c r="CJ18" s="774"/>
      <c r="CK18" s="774"/>
      <c r="CL18" s="775"/>
      <c r="CM18" s="773"/>
      <c r="CN18" s="774"/>
      <c r="CO18" s="774"/>
      <c r="CP18" s="774"/>
      <c r="CQ18" s="775"/>
      <c r="CR18" s="773"/>
      <c r="CS18" s="774"/>
      <c r="CT18" s="774"/>
      <c r="CU18" s="774"/>
      <c r="CV18" s="775"/>
      <c r="CW18" s="773"/>
      <c r="CX18" s="774"/>
      <c r="CY18" s="774"/>
      <c r="CZ18" s="774"/>
      <c r="DA18" s="775"/>
      <c r="DB18" s="773"/>
      <c r="DC18" s="774"/>
      <c r="DD18" s="774"/>
      <c r="DE18" s="774"/>
      <c r="DF18" s="775"/>
      <c r="DG18" s="773"/>
      <c r="DH18" s="774"/>
      <c r="DI18" s="774"/>
      <c r="DJ18" s="774"/>
      <c r="DK18" s="775"/>
      <c r="DL18" s="773"/>
      <c r="DM18" s="774"/>
      <c r="DN18" s="774"/>
      <c r="DO18" s="774"/>
      <c r="DP18" s="775"/>
      <c r="DQ18" s="773"/>
      <c r="DR18" s="774"/>
      <c r="DS18" s="774"/>
      <c r="DT18" s="774"/>
      <c r="DU18" s="775"/>
      <c r="DV18" s="770"/>
      <c r="DW18" s="771"/>
      <c r="DX18" s="771"/>
      <c r="DY18" s="771"/>
      <c r="DZ18" s="776"/>
      <c r="EA18" s="94"/>
    </row>
    <row r="19" spans="1:131" s="95" customFormat="1" ht="26.25" customHeight="1" x14ac:dyDescent="0.2">
      <c r="A19" s="98">
        <v>13</v>
      </c>
      <c r="B19" s="777"/>
      <c r="C19" s="778"/>
      <c r="D19" s="778"/>
      <c r="E19" s="778"/>
      <c r="F19" s="778"/>
      <c r="G19" s="778"/>
      <c r="H19" s="778"/>
      <c r="I19" s="778"/>
      <c r="J19" s="778"/>
      <c r="K19" s="778"/>
      <c r="L19" s="778"/>
      <c r="M19" s="778"/>
      <c r="N19" s="778"/>
      <c r="O19" s="778"/>
      <c r="P19" s="779"/>
      <c r="Q19" s="780"/>
      <c r="R19" s="781"/>
      <c r="S19" s="781"/>
      <c r="T19" s="781"/>
      <c r="U19" s="781"/>
      <c r="V19" s="781"/>
      <c r="W19" s="781"/>
      <c r="X19" s="781"/>
      <c r="Y19" s="781"/>
      <c r="Z19" s="781"/>
      <c r="AA19" s="781"/>
      <c r="AB19" s="781"/>
      <c r="AC19" s="781"/>
      <c r="AD19" s="781"/>
      <c r="AE19" s="782"/>
      <c r="AF19" s="783"/>
      <c r="AG19" s="784"/>
      <c r="AH19" s="784"/>
      <c r="AI19" s="784"/>
      <c r="AJ19" s="785"/>
      <c r="AK19" s="766"/>
      <c r="AL19" s="767"/>
      <c r="AM19" s="767"/>
      <c r="AN19" s="767"/>
      <c r="AO19" s="767"/>
      <c r="AP19" s="767"/>
      <c r="AQ19" s="767"/>
      <c r="AR19" s="767"/>
      <c r="AS19" s="767"/>
      <c r="AT19" s="767"/>
      <c r="AU19" s="768"/>
      <c r="AV19" s="768"/>
      <c r="AW19" s="768"/>
      <c r="AX19" s="768"/>
      <c r="AY19" s="769"/>
      <c r="AZ19" s="91"/>
      <c r="BA19" s="91"/>
      <c r="BB19" s="91"/>
      <c r="BC19" s="91"/>
      <c r="BD19" s="91"/>
      <c r="BE19" s="92"/>
      <c r="BF19" s="92"/>
      <c r="BG19" s="92"/>
      <c r="BH19" s="92"/>
      <c r="BI19" s="92"/>
      <c r="BJ19" s="92"/>
      <c r="BK19" s="92"/>
      <c r="BL19" s="92"/>
      <c r="BM19" s="92"/>
      <c r="BN19" s="92"/>
      <c r="BO19" s="92"/>
      <c r="BP19" s="92"/>
      <c r="BQ19" s="98">
        <v>13</v>
      </c>
      <c r="BR19" s="99"/>
      <c r="BS19" s="770"/>
      <c r="BT19" s="771"/>
      <c r="BU19" s="771"/>
      <c r="BV19" s="771"/>
      <c r="BW19" s="771"/>
      <c r="BX19" s="771"/>
      <c r="BY19" s="771"/>
      <c r="BZ19" s="771"/>
      <c r="CA19" s="771"/>
      <c r="CB19" s="771"/>
      <c r="CC19" s="771"/>
      <c r="CD19" s="771"/>
      <c r="CE19" s="771"/>
      <c r="CF19" s="771"/>
      <c r="CG19" s="772"/>
      <c r="CH19" s="773"/>
      <c r="CI19" s="774"/>
      <c r="CJ19" s="774"/>
      <c r="CK19" s="774"/>
      <c r="CL19" s="775"/>
      <c r="CM19" s="773"/>
      <c r="CN19" s="774"/>
      <c r="CO19" s="774"/>
      <c r="CP19" s="774"/>
      <c r="CQ19" s="775"/>
      <c r="CR19" s="773"/>
      <c r="CS19" s="774"/>
      <c r="CT19" s="774"/>
      <c r="CU19" s="774"/>
      <c r="CV19" s="775"/>
      <c r="CW19" s="773"/>
      <c r="CX19" s="774"/>
      <c r="CY19" s="774"/>
      <c r="CZ19" s="774"/>
      <c r="DA19" s="775"/>
      <c r="DB19" s="773"/>
      <c r="DC19" s="774"/>
      <c r="DD19" s="774"/>
      <c r="DE19" s="774"/>
      <c r="DF19" s="775"/>
      <c r="DG19" s="773"/>
      <c r="DH19" s="774"/>
      <c r="DI19" s="774"/>
      <c r="DJ19" s="774"/>
      <c r="DK19" s="775"/>
      <c r="DL19" s="773"/>
      <c r="DM19" s="774"/>
      <c r="DN19" s="774"/>
      <c r="DO19" s="774"/>
      <c r="DP19" s="775"/>
      <c r="DQ19" s="773"/>
      <c r="DR19" s="774"/>
      <c r="DS19" s="774"/>
      <c r="DT19" s="774"/>
      <c r="DU19" s="775"/>
      <c r="DV19" s="770"/>
      <c r="DW19" s="771"/>
      <c r="DX19" s="771"/>
      <c r="DY19" s="771"/>
      <c r="DZ19" s="776"/>
      <c r="EA19" s="94"/>
    </row>
    <row r="20" spans="1:131" s="95" customFormat="1" ht="26.25" customHeight="1" x14ac:dyDescent="0.2">
      <c r="A20" s="98">
        <v>14</v>
      </c>
      <c r="B20" s="777"/>
      <c r="C20" s="778"/>
      <c r="D20" s="778"/>
      <c r="E20" s="778"/>
      <c r="F20" s="778"/>
      <c r="G20" s="778"/>
      <c r="H20" s="778"/>
      <c r="I20" s="778"/>
      <c r="J20" s="778"/>
      <c r="K20" s="778"/>
      <c r="L20" s="778"/>
      <c r="M20" s="778"/>
      <c r="N20" s="778"/>
      <c r="O20" s="778"/>
      <c r="P20" s="779"/>
      <c r="Q20" s="780"/>
      <c r="R20" s="781"/>
      <c r="S20" s="781"/>
      <c r="T20" s="781"/>
      <c r="U20" s="781"/>
      <c r="V20" s="781"/>
      <c r="W20" s="781"/>
      <c r="X20" s="781"/>
      <c r="Y20" s="781"/>
      <c r="Z20" s="781"/>
      <c r="AA20" s="781"/>
      <c r="AB20" s="781"/>
      <c r="AC20" s="781"/>
      <c r="AD20" s="781"/>
      <c r="AE20" s="782"/>
      <c r="AF20" s="783"/>
      <c r="AG20" s="784"/>
      <c r="AH20" s="784"/>
      <c r="AI20" s="784"/>
      <c r="AJ20" s="785"/>
      <c r="AK20" s="766"/>
      <c r="AL20" s="767"/>
      <c r="AM20" s="767"/>
      <c r="AN20" s="767"/>
      <c r="AO20" s="767"/>
      <c r="AP20" s="767"/>
      <c r="AQ20" s="767"/>
      <c r="AR20" s="767"/>
      <c r="AS20" s="767"/>
      <c r="AT20" s="767"/>
      <c r="AU20" s="768"/>
      <c r="AV20" s="768"/>
      <c r="AW20" s="768"/>
      <c r="AX20" s="768"/>
      <c r="AY20" s="769"/>
      <c r="AZ20" s="91"/>
      <c r="BA20" s="91"/>
      <c r="BB20" s="91"/>
      <c r="BC20" s="91"/>
      <c r="BD20" s="91"/>
      <c r="BE20" s="92"/>
      <c r="BF20" s="92"/>
      <c r="BG20" s="92"/>
      <c r="BH20" s="92"/>
      <c r="BI20" s="92"/>
      <c r="BJ20" s="92"/>
      <c r="BK20" s="92"/>
      <c r="BL20" s="92"/>
      <c r="BM20" s="92"/>
      <c r="BN20" s="92"/>
      <c r="BO20" s="92"/>
      <c r="BP20" s="92"/>
      <c r="BQ20" s="98">
        <v>14</v>
      </c>
      <c r="BR20" s="99"/>
      <c r="BS20" s="770"/>
      <c r="BT20" s="771"/>
      <c r="BU20" s="771"/>
      <c r="BV20" s="771"/>
      <c r="BW20" s="771"/>
      <c r="BX20" s="771"/>
      <c r="BY20" s="771"/>
      <c r="BZ20" s="771"/>
      <c r="CA20" s="771"/>
      <c r="CB20" s="771"/>
      <c r="CC20" s="771"/>
      <c r="CD20" s="771"/>
      <c r="CE20" s="771"/>
      <c r="CF20" s="771"/>
      <c r="CG20" s="772"/>
      <c r="CH20" s="773"/>
      <c r="CI20" s="774"/>
      <c r="CJ20" s="774"/>
      <c r="CK20" s="774"/>
      <c r="CL20" s="775"/>
      <c r="CM20" s="773"/>
      <c r="CN20" s="774"/>
      <c r="CO20" s="774"/>
      <c r="CP20" s="774"/>
      <c r="CQ20" s="775"/>
      <c r="CR20" s="773"/>
      <c r="CS20" s="774"/>
      <c r="CT20" s="774"/>
      <c r="CU20" s="774"/>
      <c r="CV20" s="775"/>
      <c r="CW20" s="773"/>
      <c r="CX20" s="774"/>
      <c r="CY20" s="774"/>
      <c r="CZ20" s="774"/>
      <c r="DA20" s="775"/>
      <c r="DB20" s="773"/>
      <c r="DC20" s="774"/>
      <c r="DD20" s="774"/>
      <c r="DE20" s="774"/>
      <c r="DF20" s="775"/>
      <c r="DG20" s="773"/>
      <c r="DH20" s="774"/>
      <c r="DI20" s="774"/>
      <c r="DJ20" s="774"/>
      <c r="DK20" s="775"/>
      <c r="DL20" s="773"/>
      <c r="DM20" s="774"/>
      <c r="DN20" s="774"/>
      <c r="DO20" s="774"/>
      <c r="DP20" s="775"/>
      <c r="DQ20" s="773"/>
      <c r="DR20" s="774"/>
      <c r="DS20" s="774"/>
      <c r="DT20" s="774"/>
      <c r="DU20" s="775"/>
      <c r="DV20" s="770"/>
      <c r="DW20" s="771"/>
      <c r="DX20" s="771"/>
      <c r="DY20" s="771"/>
      <c r="DZ20" s="776"/>
      <c r="EA20" s="94"/>
    </row>
    <row r="21" spans="1:131" s="95" customFormat="1" ht="26.25" customHeight="1" thickBot="1" x14ac:dyDescent="0.25">
      <c r="A21" s="98">
        <v>15</v>
      </c>
      <c r="B21" s="777"/>
      <c r="C21" s="778"/>
      <c r="D21" s="778"/>
      <c r="E21" s="778"/>
      <c r="F21" s="778"/>
      <c r="G21" s="778"/>
      <c r="H21" s="778"/>
      <c r="I21" s="778"/>
      <c r="J21" s="778"/>
      <c r="K21" s="778"/>
      <c r="L21" s="778"/>
      <c r="M21" s="778"/>
      <c r="N21" s="778"/>
      <c r="O21" s="778"/>
      <c r="P21" s="779"/>
      <c r="Q21" s="780"/>
      <c r="R21" s="781"/>
      <c r="S21" s="781"/>
      <c r="T21" s="781"/>
      <c r="U21" s="781"/>
      <c r="V21" s="781"/>
      <c r="W21" s="781"/>
      <c r="X21" s="781"/>
      <c r="Y21" s="781"/>
      <c r="Z21" s="781"/>
      <c r="AA21" s="781"/>
      <c r="AB21" s="781"/>
      <c r="AC21" s="781"/>
      <c r="AD21" s="781"/>
      <c r="AE21" s="782"/>
      <c r="AF21" s="783"/>
      <c r="AG21" s="784"/>
      <c r="AH21" s="784"/>
      <c r="AI21" s="784"/>
      <c r="AJ21" s="785"/>
      <c r="AK21" s="766"/>
      <c r="AL21" s="767"/>
      <c r="AM21" s="767"/>
      <c r="AN21" s="767"/>
      <c r="AO21" s="767"/>
      <c r="AP21" s="767"/>
      <c r="AQ21" s="767"/>
      <c r="AR21" s="767"/>
      <c r="AS21" s="767"/>
      <c r="AT21" s="767"/>
      <c r="AU21" s="768"/>
      <c r="AV21" s="768"/>
      <c r="AW21" s="768"/>
      <c r="AX21" s="768"/>
      <c r="AY21" s="769"/>
      <c r="AZ21" s="91"/>
      <c r="BA21" s="91"/>
      <c r="BB21" s="91"/>
      <c r="BC21" s="91"/>
      <c r="BD21" s="91"/>
      <c r="BE21" s="92"/>
      <c r="BF21" s="92"/>
      <c r="BG21" s="92"/>
      <c r="BH21" s="92"/>
      <c r="BI21" s="92"/>
      <c r="BJ21" s="92"/>
      <c r="BK21" s="92"/>
      <c r="BL21" s="92"/>
      <c r="BM21" s="92"/>
      <c r="BN21" s="92"/>
      <c r="BO21" s="92"/>
      <c r="BP21" s="92"/>
      <c r="BQ21" s="98">
        <v>15</v>
      </c>
      <c r="BR21" s="99"/>
      <c r="BS21" s="770"/>
      <c r="BT21" s="771"/>
      <c r="BU21" s="771"/>
      <c r="BV21" s="771"/>
      <c r="BW21" s="771"/>
      <c r="BX21" s="771"/>
      <c r="BY21" s="771"/>
      <c r="BZ21" s="771"/>
      <c r="CA21" s="771"/>
      <c r="CB21" s="771"/>
      <c r="CC21" s="771"/>
      <c r="CD21" s="771"/>
      <c r="CE21" s="771"/>
      <c r="CF21" s="771"/>
      <c r="CG21" s="772"/>
      <c r="CH21" s="773"/>
      <c r="CI21" s="774"/>
      <c r="CJ21" s="774"/>
      <c r="CK21" s="774"/>
      <c r="CL21" s="775"/>
      <c r="CM21" s="773"/>
      <c r="CN21" s="774"/>
      <c r="CO21" s="774"/>
      <c r="CP21" s="774"/>
      <c r="CQ21" s="775"/>
      <c r="CR21" s="773"/>
      <c r="CS21" s="774"/>
      <c r="CT21" s="774"/>
      <c r="CU21" s="774"/>
      <c r="CV21" s="775"/>
      <c r="CW21" s="773"/>
      <c r="CX21" s="774"/>
      <c r="CY21" s="774"/>
      <c r="CZ21" s="774"/>
      <c r="DA21" s="775"/>
      <c r="DB21" s="773"/>
      <c r="DC21" s="774"/>
      <c r="DD21" s="774"/>
      <c r="DE21" s="774"/>
      <c r="DF21" s="775"/>
      <c r="DG21" s="773"/>
      <c r="DH21" s="774"/>
      <c r="DI21" s="774"/>
      <c r="DJ21" s="774"/>
      <c r="DK21" s="775"/>
      <c r="DL21" s="773"/>
      <c r="DM21" s="774"/>
      <c r="DN21" s="774"/>
      <c r="DO21" s="774"/>
      <c r="DP21" s="775"/>
      <c r="DQ21" s="773"/>
      <c r="DR21" s="774"/>
      <c r="DS21" s="774"/>
      <c r="DT21" s="774"/>
      <c r="DU21" s="775"/>
      <c r="DV21" s="770"/>
      <c r="DW21" s="771"/>
      <c r="DX21" s="771"/>
      <c r="DY21" s="771"/>
      <c r="DZ21" s="776"/>
      <c r="EA21" s="94"/>
    </row>
    <row r="22" spans="1:131" s="95" customFormat="1" ht="26.25" customHeight="1" x14ac:dyDescent="0.2">
      <c r="A22" s="98">
        <v>16</v>
      </c>
      <c r="B22" s="777"/>
      <c r="C22" s="778"/>
      <c r="D22" s="778"/>
      <c r="E22" s="778"/>
      <c r="F22" s="778"/>
      <c r="G22" s="778"/>
      <c r="H22" s="778"/>
      <c r="I22" s="778"/>
      <c r="J22" s="778"/>
      <c r="K22" s="778"/>
      <c r="L22" s="778"/>
      <c r="M22" s="778"/>
      <c r="N22" s="778"/>
      <c r="O22" s="778"/>
      <c r="P22" s="779"/>
      <c r="Q22" s="796"/>
      <c r="R22" s="797"/>
      <c r="S22" s="797"/>
      <c r="T22" s="797"/>
      <c r="U22" s="797"/>
      <c r="V22" s="797"/>
      <c r="W22" s="797"/>
      <c r="X22" s="797"/>
      <c r="Y22" s="797"/>
      <c r="Z22" s="797"/>
      <c r="AA22" s="797"/>
      <c r="AB22" s="797"/>
      <c r="AC22" s="797"/>
      <c r="AD22" s="797"/>
      <c r="AE22" s="798"/>
      <c r="AF22" s="783"/>
      <c r="AG22" s="784"/>
      <c r="AH22" s="784"/>
      <c r="AI22" s="784"/>
      <c r="AJ22" s="785"/>
      <c r="AK22" s="799"/>
      <c r="AL22" s="800"/>
      <c r="AM22" s="800"/>
      <c r="AN22" s="800"/>
      <c r="AO22" s="800"/>
      <c r="AP22" s="800"/>
      <c r="AQ22" s="800"/>
      <c r="AR22" s="800"/>
      <c r="AS22" s="800"/>
      <c r="AT22" s="800"/>
      <c r="AU22" s="801"/>
      <c r="AV22" s="801"/>
      <c r="AW22" s="801"/>
      <c r="AX22" s="801"/>
      <c r="AY22" s="802"/>
      <c r="AZ22" s="803" t="s">
        <v>322</v>
      </c>
      <c r="BA22" s="803"/>
      <c r="BB22" s="803"/>
      <c r="BC22" s="803"/>
      <c r="BD22" s="804"/>
      <c r="BE22" s="92"/>
      <c r="BF22" s="92"/>
      <c r="BG22" s="92"/>
      <c r="BH22" s="92"/>
      <c r="BI22" s="92"/>
      <c r="BJ22" s="92"/>
      <c r="BK22" s="92"/>
      <c r="BL22" s="92"/>
      <c r="BM22" s="92"/>
      <c r="BN22" s="92"/>
      <c r="BO22" s="92"/>
      <c r="BP22" s="92"/>
      <c r="BQ22" s="98">
        <v>16</v>
      </c>
      <c r="BR22" s="99"/>
      <c r="BS22" s="770"/>
      <c r="BT22" s="771"/>
      <c r="BU22" s="771"/>
      <c r="BV22" s="771"/>
      <c r="BW22" s="771"/>
      <c r="BX22" s="771"/>
      <c r="BY22" s="771"/>
      <c r="BZ22" s="771"/>
      <c r="CA22" s="771"/>
      <c r="CB22" s="771"/>
      <c r="CC22" s="771"/>
      <c r="CD22" s="771"/>
      <c r="CE22" s="771"/>
      <c r="CF22" s="771"/>
      <c r="CG22" s="772"/>
      <c r="CH22" s="773"/>
      <c r="CI22" s="774"/>
      <c r="CJ22" s="774"/>
      <c r="CK22" s="774"/>
      <c r="CL22" s="775"/>
      <c r="CM22" s="773"/>
      <c r="CN22" s="774"/>
      <c r="CO22" s="774"/>
      <c r="CP22" s="774"/>
      <c r="CQ22" s="775"/>
      <c r="CR22" s="773"/>
      <c r="CS22" s="774"/>
      <c r="CT22" s="774"/>
      <c r="CU22" s="774"/>
      <c r="CV22" s="775"/>
      <c r="CW22" s="773"/>
      <c r="CX22" s="774"/>
      <c r="CY22" s="774"/>
      <c r="CZ22" s="774"/>
      <c r="DA22" s="775"/>
      <c r="DB22" s="773"/>
      <c r="DC22" s="774"/>
      <c r="DD22" s="774"/>
      <c r="DE22" s="774"/>
      <c r="DF22" s="775"/>
      <c r="DG22" s="773"/>
      <c r="DH22" s="774"/>
      <c r="DI22" s="774"/>
      <c r="DJ22" s="774"/>
      <c r="DK22" s="775"/>
      <c r="DL22" s="773"/>
      <c r="DM22" s="774"/>
      <c r="DN22" s="774"/>
      <c r="DO22" s="774"/>
      <c r="DP22" s="775"/>
      <c r="DQ22" s="773"/>
      <c r="DR22" s="774"/>
      <c r="DS22" s="774"/>
      <c r="DT22" s="774"/>
      <c r="DU22" s="775"/>
      <c r="DV22" s="770"/>
      <c r="DW22" s="771"/>
      <c r="DX22" s="771"/>
      <c r="DY22" s="771"/>
      <c r="DZ22" s="776"/>
      <c r="EA22" s="94"/>
    </row>
    <row r="23" spans="1:131" s="95" customFormat="1" ht="26.25" customHeight="1" thickBot="1" x14ac:dyDescent="0.25">
      <c r="A23" s="100" t="s">
        <v>323</v>
      </c>
      <c r="B23" s="786" t="s">
        <v>324</v>
      </c>
      <c r="C23" s="787"/>
      <c r="D23" s="787"/>
      <c r="E23" s="787"/>
      <c r="F23" s="787"/>
      <c r="G23" s="787"/>
      <c r="H23" s="787"/>
      <c r="I23" s="787"/>
      <c r="J23" s="787"/>
      <c r="K23" s="787"/>
      <c r="L23" s="787"/>
      <c r="M23" s="787"/>
      <c r="N23" s="787"/>
      <c r="O23" s="787"/>
      <c r="P23" s="788"/>
      <c r="Q23" s="789">
        <v>24333</v>
      </c>
      <c r="R23" s="790"/>
      <c r="S23" s="790"/>
      <c r="T23" s="790"/>
      <c r="U23" s="790"/>
      <c r="V23" s="790">
        <v>23082</v>
      </c>
      <c r="W23" s="790"/>
      <c r="X23" s="790"/>
      <c r="Y23" s="790"/>
      <c r="Z23" s="790"/>
      <c r="AA23" s="790">
        <v>1251</v>
      </c>
      <c r="AB23" s="790"/>
      <c r="AC23" s="790"/>
      <c r="AD23" s="790"/>
      <c r="AE23" s="791"/>
      <c r="AF23" s="792">
        <v>905</v>
      </c>
      <c r="AG23" s="790"/>
      <c r="AH23" s="790"/>
      <c r="AI23" s="790"/>
      <c r="AJ23" s="793"/>
      <c r="AK23" s="794"/>
      <c r="AL23" s="795"/>
      <c r="AM23" s="795"/>
      <c r="AN23" s="795"/>
      <c r="AO23" s="795"/>
      <c r="AP23" s="790">
        <v>19699</v>
      </c>
      <c r="AQ23" s="790"/>
      <c r="AR23" s="790"/>
      <c r="AS23" s="790"/>
      <c r="AT23" s="790"/>
      <c r="AU23" s="806"/>
      <c r="AV23" s="806"/>
      <c r="AW23" s="806"/>
      <c r="AX23" s="806"/>
      <c r="AY23" s="807"/>
      <c r="AZ23" s="808" t="s">
        <v>61</v>
      </c>
      <c r="BA23" s="809"/>
      <c r="BB23" s="809"/>
      <c r="BC23" s="809"/>
      <c r="BD23" s="810"/>
      <c r="BE23" s="92"/>
      <c r="BF23" s="92"/>
      <c r="BG23" s="92"/>
      <c r="BH23" s="92"/>
      <c r="BI23" s="92"/>
      <c r="BJ23" s="92"/>
      <c r="BK23" s="92"/>
      <c r="BL23" s="92"/>
      <c r="BM23" s="92"/>
      <c r="BN23" s="92"/>
      <c r="BO23" s="92"/>
      <c r="BP23" s="92"/>
      <c r="BQ23" s="98">
        <v>17</v>
      </c>
      <c r="BR23" s="99"/>
      <c r="BS23" s="770"/>
      <c r="BT23" s="771"/>
      <c r="BU23" s="771"/>
      <c r="BV23" s="771"/>
      <c r="BW23" s="771"/>
      <c r="BX23" s="771"/>
      <c r="BY23" s="771"/>
      <c r="BZ23" s="771"/>
      <c r="CA23" s="771"/>
      <c r="CB23" s="771"/>
      <c r="CC23" s="771"/>
      <c r="CD23" s="771"/>
      <c r="CE23" s="771"/>
      <c r="CF23" s="771"/>
      <c r="CG23" s="772"/>
      <c r="CH23" s="773"/>
      <c r="CI23" s="774"/>
      <c r="CJ23" s="774"/>
      <c r="CK23" s="774"/>
      <c r="CL23" s="775"/>
      <c r="CM23" s="773"/>
      <c r="CN23" s="774"/>
      <c r="CO23" s="774"/>
      <c r="CP23" s="774"/>
      <c r="CQ23" s="775"/>
      <c r="CR23" s="773"/>
      <c r="CS23" s="774"/>
      <c r="CT23" s="774"/>
      <c r="CU23" s="774"/>
      <c r="CV23" s="775"/>
      <c r="CW23" s="773"/>
      <c r="CX23" s="774"/>
      <c r="CY23" s="774"/>
      <c r="CZ23" s="774"/>
      <c r="DA23" s="775"/>
      <c r="DB23" s="773"/>
      <c r="DC23" s="774"/>
      <c r="DD23" s="774"/>
      <c r="DE23" s="774"/>
      <c r="DF23" s="775"/>
      <c r="DG23" s="773"/>
      <c r="DH23" s="774"/>
      <c r="DI23" s="774"/>
      <c r="DJ23" s="774"/>
      <c r="DK23" s="775"/>
      <c r="DL23" s="773"/>
      <c r="DM23" s="774"/>
      <c r="DN23" s="774"/>
      <c r="DO23" s="774"/>
      <c r="DP23" s="775"/>
      <c r="DQ23" s="773"/>
      <c r="DR23" s="774"/>
      <c r="DS23" s="774"/>
      <c r="DT23" s="774"/>
      <c r="DU23" s="775"/>
      <c r="DV23" s="770"/>
      <c r="DW23" s="771"/>
      <c r="DX23" s="771"/>
      <c r="DY23" s="771"/>
      <c r="DZ23" s="776"/>
      <c r="EA23" s="94"/>
    </row>
    <row r="24" spans="1:131" s="95" customFormat="1" ht="26.25" customHeight="1" x14ac:dyDescent="0.2">
      <c r="A24" s="805" t="s">
        <v>325</v>
      </c>
      <c r="B24" s="805"/>
      <c r="C24" s="805"/>
      <c r="D24" s="805"/>
      <c r="E24" s="805"/>
      <c r="F24" s="805"/>
      <c r="G24" s="805"/>
      <c r="H24" s="805"/>
      <c r="I24" s="805"/>
      <c r="J24" s="805"/>
      <c r="K24" s="805"/>
      <c r="L24" s="805"/>
      <c r="M24" s="805"/>
      <c r="N24" s="805"/>
      <c r="O24" s="805"/>
      <c r="P24" s="805"/>
      <c r="Q24" s="805"/>
      <c r="R24" s="805"/>
      <c r="S24" s="805"/>
      <c r="T24" s="805"/>
      <c r="U24" s="805"/>
      <c r="V24" s="805"/>
      <c r="W24" s="805"/>
      <c r="X24" s="805"/>
      <c r="Y24" s="805"/>
      <c r="Z24" s="805"/>
      <c r="AA24" s="805"/>
      <c r="AB24" s="805"/>
      <c r="AC24" s="805"/>
      <c r="AD24" s="805"/>
      <c r="AE24" s="805"/>
      <c r="AF24" s="805"/>
      <c r="AG24" s="805"/>
      <c r="AH24" s="805"/>
      <c r="AI24" s="805"/>
      <c r="AJ24" s="805"/>
      <c r="AK24" s="805"/>
      <c r="AL24" s="805"/>
      <c r="AM24" s="805"/>
      <c r="AN24" s="805"/>
      <c r="AO24" s="805"/>
      <c r="AP24" s="805"/>
      <c r="AQ24" s="805"/>
      <c r="AR24" s="805"/>
      <c r="AS24" s="805"/>
      <c r="AT24" s="805"/>
      <c r="AU24" s="805"/>
      <c r="AV24" s="805"/>
      <c r="AW24" s="805"/>
      <c r="AX24" s="805"/>
      <c r="AY24" s="805"/>
      <c r="AZ24" s="91"/>
      <c r="BA24" s="91"/>
      <c r="BB24" s="91"/>
      <c r="BC24" s="91"/>
      <c r="BD24" s="91"/>
      <c r="BE24" s="92"/>
      <c r="BF24" s="92"/>
      <c r="BG24" s="92"/>
      <c r="BH24" s="92"/>
      <c r="BI24" s="92"/>
      <c r="BJ24" s="92"/>
      <c r="BK24" s="92"/>
      <c r="BL24" s="92"/>
      <c r="BM24" s="92"/>
      <c r="BN24" s="92"/>
      <c r="BO24" s="92"/>
      <c r="BP24" s="92"/>
      <c r="BQ24" s="98">
        <v>18</v>
      </c>
      <c r="BR24" s="99"/>
      <c r="BS24" s="770"/>
      <c r="BT24" s="771"/>
      <c r="BU24" s="771"/>
      <c r="BV24" s="771"/>
      <c r="BW24" s="771"/>
      <c r="BX24" s="771"/>
      <c r="BY24" s="771"/>
      <c r="BZ24" s="771"/>
      <c r="CA24" s="771"/>
      <c r="CB24" s="771"/>
      <c r="CC24" s="771"/>
      <c r="CD24" s="771"/>
      <c r="CE24" s="771"/>
      <c r="CF24" s="771"/>
      <c r="CG24" s="772"/>
      <c r="CH24" s="773"/>
      <c r="CI24" s="774"/>
      <c r="CJ24" s="774"/>
      <c r="CK24" s="774"/>
      <c r="CL24" s="775"/>
      <c r="CM24" s="773"/>
      <c r="CN24" s="774"/>
      <c r="CO24" s="774"/>
      <c r="CP24" s="774"/>
      <c r="CQ24" s="775"/>
      <c r="CR24" s="773"/>
      <c r="CS24" s="774"/>
      <c r="CT24" s="774"/>
      <c r="CU24" s="774"/>
      <c r="CV24" s="775"/>
      <c r="CW24" s="773"/>
      <c r="CX24" s="774"/>
      <c r="CY24" s="774"/>
      <c r="CZ24" s="774"/>
      <c r="DA24" s="775"/>
      <c r="DB24" s="773"/>
      <c r="DC24" s="774"/>
      <c r="DD24" s="774"/>
      <c r="DE24" s="774"/>
      <c r="DF24" s="775"/>
      <c r="DG24" s="773"/>
      <c r="DH24" s="774"/>
      <c r="DI24" s="774"/>
      <c r="DJ24" s="774"/>
      <c r="DK24" s="775"/>
      <c r="DL24" s="773"/>
      <c r="DM24" s="774"/>
      <c r="DN24" s="774"/>
      <c r="DO24" s="774"/>
      <c r="DP24" s="775"/>
      <c r="DQ24" s="773"/>
      <c r="DR24" s="774"/>
      <c r="DS24" s="774"/>
      <c r="DT24" s="774"/>
      <c r="DU24" s="775"/>
      <c r="DV24" s="770"/>
      <c r="DW24" s="771"/>
      <c r="DX24" s="771"/>
      <c r="DY24" s="771"/>
      <c r="DZ24" s="776"/>
      <c r="EA24" s="94"/>
    </row>
    <row r="25" spans="1:131" ht="26.25" customHeight="1" thickBot="1" x14ac:dyDescent="0.25">
      <c r="A25" s="722" t="s">
        <v>326</v>
      </c>
      <c r="B25" s="722"/>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91"/>
      <c r="BK25" s="91"/>
      <c r="BL25" s="91"/>
      <c r="BM25" s="91"/>
      <c r="BN25" s="91"/>
      <c r="BO25" s="101"/>
      <c r="BP25" s="101"/>
      <c r="BQ25" s="98">
        <v>19</v>
      </c>
      <c r="BR25" s="99"/>
      <c r="BS25" s="770"/>
      <c r="BT25" s="771"/>
      <c r="BU25" s="771"/>
      <c r="BV25" s="771"/>
      <c r="BW25" s="771"/>
      <c r="BX25" s="771"/>
      <c r="BY25" s="771"/>
      <c r="BZ25" s="771"/>
      <c r="CA25" s="771"/>
      <c r="CB25" s="771"/>
      <c r="CC25" s="771"/>
      <c r="CD25" s="771"/>
      <c r="CE25" s="771"/>
      <c r="CF25" s="771"/>
      <c r="CG25" s="772"/>
      <c r="CH25" s="773"/>
      <c r="CI25" s="774"/>
      <c r="CJ25" s="774"/>
      <c r="CK25" s="774"/>
      <c r="CL25" s="775"/>
      <c r="CM25" s="773"/>
      <c r="CN25" s="774"/>
      <c r="CO25" s="774"/>
      <c r="CP25" s="774"/>
      <c r="CQ25" s="775"/>
      <c r="CR25" s="773"/>
      <c r="CS25" s="774"/>
      <c r="CT25" s="774"/>
      <c r="CU25" s="774"/>
      <c r="CV25" s="775"/>
      <c r="CW25" s="773"/>
      <c r="CX25" s="774"/>
      <c r="CY25" s="774"/>
      <c r="CZ25" s="774"/>
      <c r="DA25" s="775"/>
      <c r="DB25" s="773"/>
      <c r="DC25" s="774"/>
      <c r="DD25" s="774"/>
      <c r="DE25" s="774"/>
      <c r="DF25" s="775"/>
      <c r="DG25" s="773"/>
      <c r="DH25" s="774"/>
      <c r="DI25" s="774"/>
      <c r="DJ25" s="774"/>
      <c r="DK25" s="775"/>
      <c r="DL25" s="773"/>
      <c r="DM25" s="774"/>
      <c r="DN25" s="774"/>
      <c r="DO25" s="774"/>
      <c r="DP25" s="775"/>
      <c r="DQ25" s="773"/>
      <c r="DR25" s="774"/>
      <c r="DS25" s="774"/>
      <c r="DT25" s="774"/>
      <c r="DU25" s="775"/>
      <c r="DV25" s="770"/>
      <c r="DW25" s="771"/>
      <c r="DX25" s="771"/>
      <c r="DY25" s="771"/>
      <c r="DZ25" s="776"/>
      <c r="EA25" s="89"/>
    </row>
    <row r="26" spans="1:131" ht="26.25" customHeight="1" x14ac:dyDescent="0.2">
      <c r="A26" s="724" t="s">
        <v>301</v>
      </c>
      <c r="B26" s="725"/>
      <c r="C26" s="725"/>
      <c r="D26" s="725"/>
      <c r="E26" s="725"/>
      <c r="F26" s="725"/>
      <c r="G26" s="725"/>
      <c r="H26" s="725"/>
      <c r="I26" s="725"/>
      <c r="J26" s="725"/>
      <c r="K26" s="725"/>
      <c r="L26" s="725"/>
      <c r="M26" s="725"/>
      <c r="N26" s="725"/>
      <c r="O26" s="725"/>
      <c r="P26" s="726"/>
      <c r="Q26" s="730" t="s">
        <v>327</v>
      </c>
      <c r="R26" s="731"/>
      <c r="S26" s="731"/>
      <c r="T26" s="731"/>
      <c r="U26" s="732"/>
      <c r="V26" s="730" t="s">
        <v>328</v>
      </c>
      <c r="W26" s="731"/>
      <c r="X26" s="731"/>
      <c r="Y26" s="731"/>
      <c r="Z26" s="732"/>
      <c r="AA26" s="730" t="s">
        <v>329</v>
      </c>
      <c r="AB26" s="731"/>
      <c r="AC26" s="731"/>
      <c r="AD26" s="731"/>
      <c r="AE26" s="731"/>
      <c r="AF26" s="811" t="s">
        <v>330</v>
      </c>
      <c r="AG26" s="812"/>
      <c r="AH26" s="812"/>
      <c r="AI26" s="812"/>
      <c r="AJ26" s="813"/>
      <c r="AK26" s="731" t="s">
        <v>331</v>
      </c>
      <c r="AL26" s="731"/>
      <c r="AM26" s="731"/>
      <c r="AN26" s="731"/>
      <c r="AO26" s="732"/>
      <c r="AP26" s="730" t="s">
        <v>332</v>
      </c>
      <c r="AQ26" s="731"/>
      <c r="AR26" s="731"/>
      <c r="AS26" s="731"/>
      <c r="AT26" s="732"/>
      <c r="AU26" s="730" t="s">
        <v>333</v>
      </c>
      <c r="AV26" s="731"/>
      <c r="AW26" s="731"/>
      <c r="AX26" s="731"/>
      <c r="AY26" s="732"/>
      <c r="AZ26" s="730" t="s">
        <v>334</v>
      </c>
      <c r="BA26" s="731"/>
      <c r="BB26" s="731"/>
      <c r="BC26" s="731"/>
      <c r="BD26" s="732"/>
      <c r="BE26" s="730" t="s">
        <v>308</v>
      </c>
      <c r="BF26" s="731"/>
      <c r="BG26" s="731"/>
      <c r="BH26" s="731"/>
      <c r="BI26" s="737"/>
      <c r="BJ26" s="91"/>
      <c r="BK26" s="91"/>
      <c r="BL26" s="91"/>
      <c r="BM26" s="91"/>
      <c r="BN26" s="91"/>
      <c r="BO26" s="101"/>
      <c r="BP26" s="101"/>
      <c r="BQ26" s="98">
        <v>20</v>
      </c>
      <c r="BR26" s="99"/>
      <c r="BS26" s="770"/>
      <c r="BT26" s="771"/>
      <c r="BU26" s="771"/>
      <c r="BV26" s="771"/>
      <c r="BW26" s="771"/>
      <c r="BX26" s="771"/>
      <c r="BY26" s="771"/>
      <c r="BZ26" s="771"/>
      <c r="CA26" s="771"/>
      <c r="CB26" s="771"/>
      <c r="CC26" s="771"/>
      <c r="CD26" s="771"/>
      <c r="CE26" s="771"/>
      <c r="CF26" s="771"/>
      <c r="CG26" s="772"/>
      <c r="CH26" s="773"/>
      <c r="CI26" s="774"/>
      <c r="CJ26" s="774"/>
      <c r="CK26" s="774"/>
      <c r="CL26" s="775"/>
      <c r="CM26" s="773"/>
      <c r="CN26" s="774"/>
      <c r="CO26" s="774"/>
      <c r="CP26" s="774"/>
      <c r="CQ26" s="775"/>
      <c r="CR26" s="773"/>
      <c r="CS26" s="774"/>
      <c r="CT26" s="774"/>
      <c r="CU26" s="774"/>
      <c r="CV26" s="775"/>
      <c r="CW26" s="773"/>
      <c r="CX26" s="774"/>
      <c r="CY26" s="774"/>
      <c r="CZ26" s="774"/>
      <c r="DA26" s="775"/>
      <c r="DB26" s="773"/>
      <c r="DC26" s="774"/>
      <c r="DD26" s="774"/>
      <c r="DE26" s="774"/>
      <c r="DF26" s="775"/>
      <c r="DG26" s="773"/>
      <c r="DH26" s="774"/>
      <c r="DI26" s="774"/>
      <c r="DJ26" s="774"/>
      <c r="DK26" s="775"/>
      <c r="DL26" s="773"/>
      <c r="DM26" s="774"/>
      <c r="DN26" s="774"/>
      <c r="DO26" s="774"/>
      <c r="DP26" s="775"/>
      <c r="DQ26" s="773"/>
      <c r="DR26" s="774"/>
      <c r="DS26" s="774"/>
      <c r="DT26" s="774"/>
      <c r="DU26" s="775"/>
      <c r="DV26" s="770"/>
      <c r="DW26" s="771"/>
      <c r="DX26" s="771"/>
      <c r="DY26" s="771"/>
      <c r="DZ26" s="776"/>
      <c r="EA26" s="89"/>
    </row>
    <row r="27" spans="1:131" ht="26.25" customHeight="1" thickBot="1" x14ac:dyDescent="0.25">
      <c r="A27" s="727"/>
      <c r="B27" s="728"/>
      <c r="C27" s="728"/>
      <c r="D27" s="728"/>
      <c r="E27" s="728"/>
      <c r="F27" s="728"/>
      <c r="G27" s="728"/>
      <c r="H27" s="728"/>
      <c r="I27" s="728"/>
      <c r="J27" s="728"/>
      <c r="K27" s="728"/>
      <c r="L27" s="728"/>
      <c r="M27" s="728"/>
      <c r="N27" s="728"/>
      <c r="O27" s="728"/>
      <c r="P27" s="729"/>
      <c r="Q27" s="733"/>
      <c r="R27" s="734"/>
      <c r="S27" s="734"/>
      <c r="T27" s="734"/>
      <c r="U27" s="735"/>
      <c r="V27" s="733"/>
      <c r="W27" s="734"/>
      <c r="X27" s="734"/>
      <c r="Y27" s="734"/>
      <c r="Z27" s="735"/>
      <c r="AA27" s="733"/>
      <c r="AB27" s="734"/>
      <c r="AC27" s="734"/>
      <c r="AD27" s="734"/>
      <c r="AE27" s="734"/>
      <c r="AF27" s="814"/>
      <c r="AG27" s="815"/>
      <c r="AH27" s="815"/>
      <c r="AI27" s="815"/>
      <c r="AJ27" s="816"/>
      <c r="AK27" s="734"/>
      <c r="AL27" s="734"/>
      <c r="AM27" s="734"/>
      <c r="AN27" s="734"/>
      <c r="AO27" s="735"/>
      <c r="AP27" s="733"/>
      <c r="AQ27" s="734"/>
      <c r="AR27" s="734"/>
      <c r="AS27" s="734"/>
      <c r="AT27" s="735"/>
      <c r="AU27" s="733"/>
      <c r="AV27" s="734"/>
      <c r="AW27" s="734"/>
      <c r="AX27" s="734"/>
      <c r="AY27" s="735"/>
      <c r="AZ27" s="733"/>
      <c r="BA27" s="734"/>
      <c r="BB27" s="734"/>
      <c r="BC27" s="734"/>
      <c r="BD27" s="735"/>
      <c r="BE27" s="733"/>
      <c r="BF27" s="734"/>
      <c r="BG27" s="734"/>
      <c r="BH27" s="734"/>
      <c r="BI27" s="739"/>
      <c r="BJ27" s="91"/>
      <c r="BK27" s="91"/>
      <c r="BL27" s="91"/>
      <c r="BM27" s="91"/>
      <c r="BN27" s="91"/>
      <c r="BO27" s="101"/>
      <c r="BP27" s="101"/>
      <c r="BQ27" s="98">
        <v>21</v>
      </c>
      <c r="BR27" s="99"/>
      <c r="BS27" s="770"/>
      <c r="BT27" s="771"/>
      <c r="BU27" s="771"/>
      <c r="BV27" s="771"/>
      <c r="BW27" s="771"/>
      <c r="BX27" s="771"/>
      <c r="BY27" s="771"/>
      <c r="BZ27" s="771"/>
      <c r="CA27" s="771"/>
      <c r="CB27" s="771"/>
      <c r="CC27" s="771"/>
      <c r="CD27" s="771"/>
      <c r="CE27" s="771"/>
      <c r="CF27" s="771"/>
      <c r="CG27" s="772"/>
      <c r="CH27" s="773"/>
      <c r="CI27" s="774"/>
      <c r="CJ27" s="774"/>
      <c r="CK27" s="774"/>
      <c r="CL27" s="775"/>
      <c r="CM27" s="773"/>
      <c r="CN27" s="774"/>
      <c r="CO27" s="774"/>
      <c r="CP27" s="774"/>
      <c r="CQ27" s="775"/>
      <c r="CR27" s="773"/>
      <c r="CS27" s="774"/>
      <c r="CT27" s="774"/>
      <c r="CU27" s="774"/>
      <c r="CV27" s="775"/>
      <c r="CW27" s="773"/>
      <c r="CX27" s="774"/>
      <c r="CY27" s="774"/>
      <c r="CZ27" s="774"/>
      <c r="DA27" s="775"/>
      <c r="DB27" s="773"/>
      <c r="DC27" s="774"/>
      <c r="DD27" s="774"/>
      <c r="DE27" s="774"/>
      <c r="DF27" s="775"/>
      <c r="DG27" s="773"/>
      <c r="DH27" s="774"/>
      <c r="DI27" s="774"/>
      <c r="DJ27" s="774"/>
      <c r="DK27" s="775"/>
      <c r="DL27" s="773"/>
      <c r="DM27" s="774"/>
      <c r="DN27" s="774"/>
      <c r="DO27" s="774"/>
      <c r="DP27" s="775"/>
      <c r="DQ27" s="773"/>
      <c r="DR27" s="774"/>
      <c r="DS27" s="774"/>
      <c r="DT27" s="774"/>
      <c r="DU27" s="775"/>
      <c r="DV27" s="770"/>
      <c r="DW27" s="771"/>
      <c r="DX27" s="771"/>
      <c r="DY27" s="771"/>
      <c r="DZ27" s="776"/>
      <c r="EA27" s="89"/>
    </row>
    <row r="28" spans="1:131" ht="26.25" customHeight="1" thickTop="1" x14ac:dyDescent="0.2">
      <c r="A28" s="102">
        <v>1</v>
      </c>
      <c r="B28" s="746" t="s">
        <v>335</v>
      </c>
      <c r="C28" s="747"/>
      <c r="D28" s="747"/>
      <c r="E28" s="747"/>
      <c r="F28" s="747"/>
      <c r="G28" s="747"/>
      <c r="H28" s="747"/>
      <c r="I28" s="747"/>
      <c r="J28" s="747"/>
      <c r="K28" s="747"/>
      <c r="L28" s="747"/>
      <c r="M28" s="747"/>
      <c r="N28" s="747"/>
      <c r="O28" s="747"/>
      <c r="P28" s="748"/>
      <c r="Q28" s="819">
        <v>3422</v>
      </c>
      <c r="R28" s="820"/>
      <c r="S28" s="820"/>
      <c r="T28" s="820"/>
      <c r="U28" s="820"/>
      <c r="V28" s="820">
        <v>3311</v>
      </c>
      <c r="W28" s="820"/>
      <c r="X28" s="820"/>
      <c r="Y28" s="820"/>
      <c r="Z28" s="820"/>
      <c r="AA28" s="820">
        <v>111</v>
      </c>
      <c r="AB28" s="820"/>
      <c r="AC28" s="820"/>
      <c r="AD28" s="820"/>
      <c r="AE28" s="821"/>
      <c r="AF28" s="822">
        <v>111</v>
      </c>
      <c r="AG28" s="820"/>
      <c r="AH28" s="820"/>
      <c r="AI28" s="820"/>
      <c r="AJ28" s="823"/>
      <c r="AK28" s="824">
        <v>244</v>
      </c>
      <c r="AL28" s="825"/>
      <c r="AM28" s="825"/>
      <c r="AN28" s="825"/>
      <c r="AO28" s="825"/>
      <c r="AP28" s="825" t="s">
        <v>320</v>
      </c>
      <c r="AQ28" s="825"/>
      <c r="AR28" s="825"/>
      <c r="AS28" s="825"/>
      <c r="AT28" s="825"/>
      <c r="AU28" s="825" t="s">
        <v>320</v>
      </c>
      <c r="AV28" s="825"/>
      <c r="AW28" s="825"/>
      <c r="AX28" s="825"/>
      <c r="AY28" s="825"/>
      <c r="AZ28" s="826" t="s">
        <v>320</v>
      </c>
      <c r="BA28" s="826"/>
      <c r="BB28" s="826"/>
      <c r="BC28" s="826"/>
      <c r="BD28" s="826"/>
      <c r="BE28" s="817"/>
      <c r="BF28" s="817"/>
      <c r="BG28" s="817"/>
      <c r="BH28" s="817"/>
      <c r="BI28" s="818"/>
      <c r="BJ28" s="91"/>
      <c r="BK28" s="91"/>
      <c r="BL28" s="91"/>
      <c r="BM28" s="91"/>
      <c r="BN28" s="91"/>
      <c r="BO28" s="101"/>
      <c r="BP28" s="101"/>
      <c r="BQ28" s="98">
        <v>22</v>
      </c>
      <c r="BR28" s="99"/>
      <c r="BS28" s="770"/>
      <c r="BT28" s="771"/>
      <c r="BU28" s="771"/>
      <c r="BV28" s="771"/>
      <c r="BW28" s="771"/>
      <c r="BX28" s="771"/>
      <c r="BY28" s="771"/>
      <c r="BZ28" s="771"/>
      <c r="CA28" s="771"/>
      <c r="CB28" s="771"/>
      <c r="CC28" s="771"/>
      <c r="CD28" s="771"/>
      <c r="CE28" s="771"/>
      <c r="CF28" s="771"/>
      <c r="CG28" s="772"/>
      <c r="CH28" s="773"/>
      <c r="CI28" s="774"/>
      <c r="CJ28" s="774"/>
      <c r="CK28" s="774"/>
      <c r="CL28" s="775"/>
      <c r="CM28" s="773"/>
      <c r="CN28" s="774"/>
      <c r="CO28" s="774"/>
      <c r="CP28" s="774"/>
      <c r="CQ28" s="775"/>
      <c r="CR28" s="773"/>
      <c r="CS28" s="774"/>
      <c r="CT28" s="774"/>
      <c r="CU28" s="774"/>
      <c r="CV28" s="775"/>
      <c r="CW28" s="773"/>
      <c r="CX28" s="774"/>
      <c r="CY28" s="774"/>
      <c r="CZ28" s="774"/>
      <c r="DA28" s="775"/>
      <c r="DB28" s="773"/>
      <c r="DC28" s="774"/>
      <c r="DD28" s="774"/>
      <c r="DE28" s="774"/>
      <c r="DF28" s="775"/>
      <c r="DG28" s="773"/>
      <c r="DH28" s="774"/>
      <c r="DI28" s="774"/>
      <c r="DJ28" s="774"/>
      <c r="DK28" s="775"/>
      <c r="DL28" s="773"/>
      <c r="DM28" s="774"/>
      <c r="DN28" s="774"/>
      <c r="DO28" s="774"/>
      <c r="DP28" s="775"/>
      <c r="DQ28" s="773"/>
      <c r="DR28" s="774"/>
      <c r="DS28" s="774"/>
      <c r="DT28" s="774"/>
      <c r="DU28" s="775"/>
      <c r="DV28" s="770"/>
      <c r="DW28" s="771"/>
      <c r="DX28" s="771"/>
      <c r="DY28" s="771"/>
      <c r="DZ28" s="776"/>
      <c r="EA28" s="89"/>
    </row>
    <row r="29" spans="1:131" ht="26.25" customHeight="1" x14ac:dyDescent="0.2">
      <c r="A29" s="102">
        <v>2</v>
      </c>
      <c r="B29" s="777" t="s">
        <v>336</v>
      </c>
      <c r="C29" s="778"/>
      <c r="D29" s="778"/>
      <c r="E29" s="778"/>
      <c r="F29" s="778"/>
      <c r="G29" s="778"/>
      <c r="H29" s="778"/>
      <c r="I29" s="778"/>
      <c r="J29" s="778"/>
      <c r="K29" s="778"/>
      <c r="L29" s="778"/>
      <c r="M29" s="778"/>
      <c r="N29" s="778"/>
      <c r="O29" s="778"/>
      <c r="P29" s="779"/>
      <c r="Q29" s="780">
        <v>3030</v>
      </c>
      <c r="R29" s="781"/>
      <c r="S29" s="781"/>
      <c r="T29" s="781"/>
      <c r="U29" s="781"/>
      <c r="V29" s="781">
        <v>2972</v>
      </c>
      <c r="W29" s="781"/>
      <c r="X29" s="781"/>
      <c r="Y29" s="781"/>
      <c r="Z29" s="781"/>
      <c r="AA29" s="781">
        <v>58</v>
      </c>
      <c r="AB29" s="781"/>
      <c r="AC29" s="781"/>
      <c r="AD29" s="781"/>
      <c r="AE29" s="782"/>
      <c r="AF29" s="783">
        <v>58</v>
      </c>
      <c r="AG29" s="784"/>
      <c r="AH29" s="784"/>
      <c r="AI29" s="784"/>
      <c r="AJ29" s="785"/>
      <c r="AK29" s="831">
        <v>449</v>
      </c>
      <c r="AL29" s="827"/>
      <c r="AM29" s="827"/>
      <c r="AN29" s="827"/>
      <c r="AO29" s="827"/>
      <c r="AP29" s="827" t="s">
        <v>320</v>
      </c>
      <c r="AQ29" s="827"/>
      <c r="AR29" s="827"/>
      <c r="AS29" s="827"/>
      <c r="AT29" s="827"/>
      <c r="AU29" s="827" t="s">
        <v>320</v>
      </c>
      <c r="AV29" s="827"/>
      <c r="AW29" s="827"/>
      <c r="AX29" s="827"/>
      <c r="AY29" s="827"/>
      <c r="AZ29" s="828" t="s">
        <v>320</v>
      </c>
      <c r="BA29" s="828"/>
      <c r="BB29" s="828"/>
      <c r="BC29" s="828"/>
      <c r="BD29" s="828"/>
      <c r="BE29" s="829"/>
      <c r="BF29" s="829"/>
      <c r="BG29" s="829"/>
      <c r="BH29" s="829"/>
      <c r="BI29" s="830"/>
      <c r="BJ29" s="91"/>
      <c r="BK29" s="91"/>
      <c r="BL29" s="91"/>
      <c r="BM29" s="91"/>
      <c r="BN29" s="91"/>
      <c r="BO29" s="101"/>
      <c r="BP29" s="101"/>
      <c r="BQ29" s="98">
        <v>23</v>
      </c>
      <c r="BR29" s="99"/>
      <c r="BS29" s="770"/>
      <c r="BT29" s="771"/>
      <c r="BU29" s="771"/>
      <c r="BV29" s="771"/>
      <c r="BW29" s="771"/>
      <c r="BX29" s="771"/>
      <c r="BY29" s="771"/>
      <c r="BZ29" s="771"/>
      <c r="CA29" s="771"/>
      <c r="CB29" s="771"/>
      <c r="CC29" s="771"/>
      <c r="CD29" s="771"/>
      <c r="CE29" s="771"/>
      <c r="CF29" s="771"/>
      <c r="CG29" s="772"/>
      <c r="CH29" s="773"/>
      <c r="CI29" s="774"/>
      <c r="CJ29" s="774"/>
      <c r="CK29" s="774"/>
      <c r="CL29" s="775"/>
      <c r="CM29" s="773"/>
      <c r="CN29" s="774"/>
      <c r="CO29" s="774"/>
      <c r="CP29" s="774"/>
      <c r="CQ29" s="775"/>
      <c r="CR29" s="773"/>
      <c r="CS29" s="774"/>
      <c r="CT29" s="774"/>
      <c r="CU29" s="774"/>
      <c r="CV29" s="775"/>
      <c r="CW29" s="773"/>
      <c r="CX29" s="774"/>
      <c r="CY29" s="774"/>
      <c r="CZ29" s="774"/>
      <c r="DA29" s="775"/>
      <c r="DB29" s="773"/>
      <c r="DC29" s="774"/>
      <c r="DD29" s="774"/>
      <c r="DE29" s="774"/>
      <c r="DF29" s="775"/>
      <c r="DG29" s="773"/>
      <c r="DH29" s="774"/>
      <c r="DI29" s="774"/>
      <c r="DJ29" s="774"/>
      <c r="DK29" s="775"/>
      <c r="DL29" s="773"/>
      <c r="DM29" s="774"/>
      <c r="DN29" s="774"/>
      <c r="DO29" s="774"/>
      <c r="DP29" s="775"/>
      <c r="DQ29" s="773"/>
      <c r="DR29" s="774"/>
      <c r="DS29" s="774"/>
      <c r="DT29" s="774"/>
      <c r="DU29" s="775"/>
      <c r="DV29" s="770"/>
      <c r="DW29" s="771"/>
      <c r="DX29" s="771"/>
      <c r="DY29" s="771"/>
      <c r="DZ29" s="776"/>
      <c r="EA29" s="89"/>
    </row>
    <row r="30" spans="1:131" ht="26.25" customHeight="1" x14ac:dyDescent="0.2">
      <c r="A30" s="102">
        <v>3</v>
      </c>
      <c r="B30" s="777" t="s">
        <v>337</v>
      </c>
      <c r="C30" s="778"/>
      <c r="D30" s="778"/>
      <c r="E30" s="778"/>
      <c r="F30" s="778"/>
      <c r="G30" s="778"/>
      <c r="H30" s="778"/>
      <c r="I30" s="778"/>
      <c r="J30" s="778"/>
      <c r="K30" s="778"/>
      <c r="L30" s="778"/>
      <c r="M30" s="778"/>
      <c r="N30" s="778"/>
      <c r="O30" s="778"/>
      <c r="P30" s="779"/>
      <c r="Q30" s="780">
        <v>608</v>
      </c>
      <c r="R30" s="781"/>
      <c r="S30" s="781"/>
      <c r="T30" s="781"/>
      <c r="U30" s="781"/>
      <c r="V30" s="781">
        <v>587</v>
      </c>
      <c r="W30" s="781"/>
      <c r="X30" s="781"/>
      <c r="Y30" s="781"/>
      <c r="Z30" s="781"/>
      <c r="AA30" s="781">
        <v>21</v>
      </c>
      <c r="AB30" s="781"/>
      <c r="AC30" s="781"/>
      <c r="AD30" s="781"/>
      <c r="AE30" s="782"/>
      <c r="AF30" s="783">
        <v>21</v>
      </c>
      <c r="AG30" s="784"/>
      <c r="AH30" s="784"/>
      <c r="AI30" s="784"/>
      <c r="AJ30" s="785"/>
      <c r="AK30" s="831">
        <v>128</v>
      </c>
      <c r="AL30" s="827"/>
      <c r="AM30" s="827"/>
      <c r="AN30" s="827"/>
      <c r="AO30" s="827"/>
      <c r="AP30" s="827" t="s">
        <v>320</v>
      </c>
      <c r="AQ30" s="827"/>
      <c r="AR30" s="827"/>
      <c r="AS30" s="827"/>
      <c r="AT30" s="827"/>
      <c r="AU30" s="827" t="s">
        <v>320</v>
      </c>
      <c r="AV30" s="827"/>
      <c r="AW30" s="827"/>
      <c r="AX30" s="827"/>
      <c r="AY30" s="827"/>
      <c r="AZ30" s="828" t="s">
        <v>320</v>
      </c>
      <c r="BA30" s="828"/>
      <c r="BB30" s="828"/>
      <c r="BC30" s="828"/>
      <c r="BD30" s="828"/>
      <c r="BE30" s="829"/>
      <c r="BF30" s="829"/>
      <c r="BG30" s="829"/>
      <c r="BH30" s="829"/>
      <c r="BI30" s="830"/>
      <c r="BJ30" s="91"/>
      <c r="BK30" s="91"/>
      <c r="BL30" s="91"/>
      <c r="BM30" s="91"/>
      <c r="BN30" s="91"/>
      <c r="BO30" s="101"/>
      <c r="BP30" s="101"/>
      <c r="BQ30" s="98">
        <v>24</v>
      </c>
      <c r="BR30" s="99"/>
      <c r="BS30" s="770"/>
      <c r="BT30" s="771"/>
      <c r="BU30" s="771"/>
      <c r="BV30" s="771"/>
      <c r="BW30" s="771"/>
      <c r="BX30" s="771"/>
      <c r="BY30" s="771"/>
      <c r="BZ30" s="771"/>
      <c r="CA30" s="771"/>
      <c r="CB30" s="771"/>
      <c r="CC30" s="771"/>
      <c r="CD30" s="771"/>
      <c r="CE30" s="771"/>
      <c r="CF30" s="771"/>
      <c r="CG30" s="772"/>
      <c r="CH30" s="773"/>
      <c r="CI30" s="774"/>
      <c r="CJ30" s="774"/>
      <c r="CK30" s="774"/>
      <c r="CL30" s="775"/>
      <c r="CM30" s="773"/>
      <c r="CN30" s="774"/>
      <c r="CO30" s="774"/>
      <c r="CP30" s="774"/>
      <c r="CQ30" s="775"/>
      <c r="CR30" s="773"/>
      <c r="CS30" s="774"/>
      <c r="CT30" s="774"/>
      <c r="CU30" s="774"/>
      <c r="CV30" s="775"/>
      <c r="CW30" s="773"/>
      <c r="CX30" s="774"/>
      <c r="CY30" s="774"/>
      <c r="CZ30" s="774"/>
      <c r="DA30" s="775"/>
      <c r="DB30" s="773"/>
      <c r="DC30" s="774"/>
      <c r="DD30" s="774"/>
      <c r="DE30" s="774"/>
      <c r="DF30" s="775"/>
      <c r="DG30" s="773"/>
      <c r="DH30" s="774"/>
      <c r="DI30" s="774"/>
      <c r="DJ30" s="774"/>
      <c r="DK30" s="775"/>
      <c r="DL30" s="773"/>
      <c r="DM30" s="774"/>
      <c r="DN30" s="774"/>
      <c r="DO30" s="774"/>
      <c r="DP30" s="775"/>
      <c r="DQ30" s="773"/>
      <c r="DR30" s="774"/>
      <c r="DS30" s="774"/>
      <c r="DT30" s="774"/>
      <c r="DU30" s="775"/>
      <c r="DV30" s="770"/>
      <c r="DW30" s="771"/>
      <c r="DX30" s="771"/>
      <c r="DY30" s="771"/>
      <c r="DZ30" s="776"/>
      <c r="EA30" s="89"/>
    </row>
    <row r="31" spans="1:131" ht="26.25" customHeight="1" x14ac:dyDescent="0.2">
      <c r="A31" s="102">
        <v>4</v>
      </c>
      <c r="B31" s="777" t="s">
        <v>338</v>
      </c>
      <c r="C31" s="778"/>
      <c r="D31" s="778"/>
      <c r="E31" s="778"/>
      <c r="F31" s="778"/>
      <c r="G31" s="778"/>
      <c r="H31" s="778"/>
      <c r="I31" s="778"/>
      <c r="J31" s="778"/>
      <c r="K31" s="778"/>
      <c r="L31" s="778"/>
      <c r="M31" s="778"/>
      <c r="N31" s="778"/>
      <c r="O31" s="778"/>
      <c r="P31" s="779"/>
      <c r="Q31" s="780">
        <v>1596</v>
      </c>
      <c r="R31" s="781"/>
      <c r="S31" s="781"/>
      <c r="T31" s="781"/>
      <c r="U31" s="781"/>
      <c r="V31" s="781">
        <v>1427</v>
      </c>
      <c r="W31" s="781"/>
      <c r="X31" s="781"/>
      <c r="Y31" s="781"/>
      <c r="Z31" s="781"/>
      <c r="AA31" s="781">
        <v>169</v>
      </c>
      <c r="AB31" s="781"/>
      <c r="AC31" s="781"/>
      <c r="AD31" s="781"/>
      <c r="AE31" s="782"/>
      <c r="AF31" s="783">
        <v>877</v>
      </c>
      <c r="AG31" s="784"/>
      <c r="AH31" s="784"/>
      <c r="AI31" s="784"/>
      <c r="AJ31" s="785"/>
      <c r="AK31" s="831">
        <v>254</v>
      </c>
      <c r="AL31" s="827"/>
      <c r="AM31" s="827"/>
      <c r="AN31" s="827"/>
      <c r="AO31" s="827"/>
      <c r="AP31" s="827">
        <v>7897</v>
      </c>
      <c r="AQ31" s="827"/>
      <c r="AR31" s="827"/>
      <c r="AS31" s="827"/>
      <c r="AT31" s="827"/>
      <c r="AU31" s="827">
        <v>2085</v>
      </c>
      <c r="AV31" s="827"/>
      <c r="AW31" s="827"/>
      <c r="AX31" s="827"/>
      <c r="AY31" s="827"/>
      <c r="AZ31" s="828" t="s">
        <v>320</v>
      </c>
      <c r="BA31" s="828"/>
      <c r="BB31" s="828"/>
      <c r="BC31" s="828"/>
      <c r="BD31" s="828"/>
      <c r="BE31" s="829" t="s">
        <v>339</v>
      </c>
      <c r="BF31" s="829"/>
      <c r="BG31" s="829"/>
      <c r="BH31" s="829"/>
      <c r="BI31" s="830"/>
      <c r="BJ31" s="91"/>
      <c r="BK31" s="91"/>
      <c r="BL31" s="91"/>
      <c r="BM31" s="91"/>
      <c r="BN31" s="91"/>
      <c r="BO31" s="101"/>
      <c r="BP31" s="101"/>
      <c r="BQ31" s="98">
        <v>25</v>
      </c>
      <c r="BR31" s="99"/>
      <c r="BS31" s="770"/>
      <c r="BT31" s="771"/>
      <c r="BU31" s="771"/>
      <c r="BV31" s="771"/>
      <c r="BW31" s="771"/>
      <c r="BX31" s="771"/>
      <c r="BY31" s="771"/>
      <c r="BZ31" s="771"/>
      <c r="CA31" s="771"/>
      <c r="CB31" s="771"/>
      <c r="CC31" s="771"/>
      <c r="CD31" s="771"/>
      <c r="CE31" s="771"/>
      <c r="CF31" s="771"/>
      <c r="CG31" s="772"/>
      <c r="CH31" s="773"/>
      <c r="CI31" s="774"/>
      <c r="CJ31" s="774"/>
      <c r="CK31" s="774"/>
      <c r="CL31" s="775"/>
      <c r="CM31" s="773"/>
      <c r="CN31" s="774"/>
      <c r="CO31" s="774"/>
      <c r="CP31" s="774"/>
      <c r="CQ31" s="775"/>
      <c r="CR31" s="773"/>
      <c r="CS31" s="774"/>
      <c r="CT31" s="774"/>
      <c r="CU31" s="774"/>
      <c r="CV31" s="775"/>
      <c r="CW31" s="773"/>
      <c r="CX31" s="774"/>
      <c r="CY31" s="774"/>
      <c r="CZ31" s="774"/>
      <c r="DA31" s="775"/>
      <c r="DB31" s="773"/>
      <c r="DC31" s="774"/>
      <c r="DD31" s="774"/>
      <c r="DE31" s="774"/>
      <c r="DF31" s="775"/>
      <c r="DG31" s="773"/>
      <c r="DH31" s="774"/>
      <c r="DI31" s="774"/>
      <c r="DJ31" s="774"/>
      <c r="DK31" s="775"/>
      <c r="DL31" s="773"/>
      <c r="DM31" s="774"/>
      <c r="DN31" s="774"/>
      <c r="DO31" s="774"/>
      <c r="DP31" s="775"/>
      <c r="DQ31" s="773"/>
      <c r="DR31" s="774"/>
      <c r="DS31" s="774"/>
      <c r="DT31" s="774"/>
      <c r="DU31" s="775"/>
      <c r="DV31" s="770"/>
      <c r="DW31" s="771"/>
      <c r="DX31" s="771"/>
      <c r="DY31" s="771"/>
      <c r="DZ31" s="776"/>
      <c r="EA31" s="89"/>
    </row>
    <row r="32" spans="1:131" ht="26.25" customHeight="1" x14ac:dyDescent="0.2">
      <c r="A32" s="102">
        <v>5</v>
      </c>
      <c r="B32" s="777" t="s">
        <v>340</v>
      </c>
      <c r="C32" s="778"/>
      <c r="D32" s="778"/>
      <c r="E32" s="778"/>
      <c r="F32" s="778"/>
      <c r="G32" s="778"/>
      <c r="H32" s="778"/>
      <c r="I32" s="778"/>
      <c r="J32" s="778"/>
      <c r="K32" s="778"/>
      <c r="L32" s="778"/>
      <c r="M32" s="778"/>
      <c r="N32" s="778"/>
      <c r="O32" s="778"/>
      <c r="P32" s="779"/>
      <c r="Q32" s="780" t="s">
        <v>320</v>
      </c>
      <c r="R32" s="781"/>
      <c r="S32" s="781"/>
      <c r="T32" s="781"/>
      <c r="U32" s="781"/>
      <c r="V32" s="781" t="s">
        <v>320</v>
      </c>
      <c r="W32" s="781"/>
      <c r="X32" s="781"/>
      <c r="Y32" s="781"/>
      <c r="Z32" s="781"/>
      <c r="AA32" s="781" t="s">
        <v>320</v>
      </c>
      <c r="AB32" s="781"/>
      <c r="AC32" s="781"/>
      <c r="AD32" s="781"/>
      <c r="AE32" s="782"/>
      <c r="AF32" s="783" t="s">
        <v>61</v>
      </c>
      <c r="AG32" s="784"/>
      <c r="AH32" s="784"/>
      <c r="AI32" s="784"/>
      <c r="AJ32" s="785"/>
      <c r="AK32" s="831" t="s">
        <v>320</v>
      </c>
      <c r="AL32" s="827"/>
      <c r="AM32" s="827"/>
      <c r="AN32" s="827"/>
      <c r="AO32" s="827"/>
      <c r="AP32" s="827" t="s">
        <v>320</v>
      </c>
      <c r="AQ32" s="827"/>
      <c r="AR32" s="827"/>
      <c r="AS32" s="827"/>
      <c r="AT32" s="827"/>
      <c r="AU32" s="827" t="s">
        <v>320</v>
      </c>
      <c r="AV32" s="827"/>
      <c r="AW32" s="827"/>
      <c r="AX32" s="827"/>
      <c r="AY32" s="827"/>
      <c r="AZ32" s="828" t="s">
        <v>320</v>
      </c>
      <c r="BA32" s="828"/>
      <c r="BB32" s="828"/>
      <c r="BC32" s="828"/>
      <c r="BD32" s="828"/>
      <c r="BE32" s="829" t="s">
        <v>341</v>
      </c>
      <c r="BF32" s="829"/>
      <c r="BG32" s="829"/>
      <c r="BH32" s="829"/>
      <c r="BI32" s="830"/>
      <c r="BJ32" s="91"/>
      <c r="BK32" s="91"/>
      <c r="BL32" s="91"/>
      <c r="BM32" s="91"/>
      <c r="BN32" s="91"/>
      <c r="BO32" s="101"/>
      <c r="BP32" s="101"/>
      <c r="BQ32" s="98">
        <v>26</v>
      </c>
      <c r="BR32" s="99"/>
      <c r="BS32" s="770"/>
      <c r="BT32" s="771"/>
      <c r="BU32" s="771"/>
      <c r="BV32" s="771"/>
      <c r="BW32" s="771"/>
      <c r="BX32" s="771"/>
      <c r="BY32" s="771"/>
      <c r="BZ32" s="771"/>
      <c r="CA32" s="771"/>
      <c r="CB32" s="771"/>
      <c r="CC32" s="771"/>
      <c r="CD32" s="771"/>
      <c r="CE32" s="771"/>
      <c r="CF32" s="771"/>
      <c r="CG32" s="772"/>
      <c r="CH32" s="773"/>
      <c r="CI32" s="774"/>
      <c r="CJ32" s="774"/>
      <c r="CK32" s="774"/>
      <c r="CL32" s="775"/>
      <c r="CM32" s="773"/>
      <c r="CN32" s="774"/>
      <c r="CO32" s="774"/>
      <c r="CP32" s="774"/>
      <c r="CQ32" s="775"/>
      <c r="CR32" s="773"/>
      <c r="CS32" s="774"/>
      <c r="CT32" s="774"/>
      <c r="CU32" s="774"/>
      <c r="CV32" s="775"/>
      <c r="CW32" s="773"/>
      <c r="CX32" s="774"/>
      <c r="CY32" s="774"/>
      <c r="CZ32" s="774"/>
      <c r="DA32" s="775"/>
      <c r="DB32" s="773"/>
      <c r="DC32" s="774"/>
      <c r="DD32" s="774"/>
      <c r="DE32" s="774"/>
      <c r="DF32" s="775"/>
      <c r="DG32" s="773"/>
      <c r="DH32" s="774"/>
      <c r="DI32" s="774"/>
      <c r="DJ32" s="774"/>
      <c r="DK32" s="775"/>
      <c r="DL32" s="773"/>
      <c r="DM32" s="774"/>
      <c r="DN32" s="774"/>
      <c r="DO32" s="774"/>
      <c r="DP32" s="775"/>
      <c r="DQ32" s="773"/>
      <c r="DR32" s="774"/>
      <c r="DS32" s="774"/>
      <c r="DT32" s="774"/>
      <c r="DU32" s="775"/>
      <c r="DV32" s="770"/>
      <c r="DW32" s="771"/>
      <c r="DX32" s="771"/>
      <c r="DY32" s="771"/>
      <c r="DZ32" s="776"/>
      <c r="EA32" s="89"/>
    </row>
    <row r="33" spans="1:131" ht="26.25" customHeight="1" x14ac:dyDescent="0.2">
      <c r="A33" s="102">
        <v>6</v>
      </c>
      <c r="B33" s="777"/>
      <c r="C33" s="778"/>
      <c r="D33" s="778"/>
      <c r="E33" s="778"/>
      <c r="F33" s="778"/>
      <c r="G33" s="778"/>
      <c r="H33" s="778"/>
      <c r="I33" s="778"/>
      <c r="J33" s="778"/>
      <c r="K33" s="778"/>
      <c r="L33" s="778"/>
      <c r="M33" s="778"/>
      <c r="N33" s="778"/>
      <c r="O33" s="778"/>
      <c r="P33" s="779"/>
      <c r="Q33" s="780"/>
      <c r="R33" s="781"/>
      <c r="S33" s="781"/>
      <c r="T33" s="781"/>
      <c r="U33" s="781"/>
      <c r="V33" s="781"/>
      <c r="W33" s="781"/>
      <c r="X33" s="781"/>
      <c r="Y33" s="781"/>
      <c r="Z33" s="781"/>
      <c r="AA33" s="781"/>
      <c r="AB33" s="781"/>
      <c r="AC33" s="781"/>
      <c r="AD33" s="781"/>
      <c r="AE33" s="782"/>
      <c r="AF33" s="783"/>
      <c r="AG33" s="784"/>
      <c r="AH33" s="784"/>
      <c r="AI33" s="784"/>
      <c r="AJ33" s="785"/>
      <c r="AK33" s="831"/>
      <c r="AL33" s="827"/>
      <c r="AM33" s="827"/>
      <c r="AN33" s="827"/>
      <c r="AO33" s="827"/>
      <c r="AP33" s="827"/>
      <c r="AQ33" s="827"/>
      <c r="AR33" s="827"/>
      <c r="AS33" s="827"/>
      <c r="AT33" s="827"/>
      <c r="AU33" s="827"/>
      <c r="AV33" s="827"/>
      <c r="AW33" s="827"/>
      <c r="AX33" s="827"/>
      <c r="AY33" s="827"/>
      <c r="AZ33" s="828"/>
      <c r="BA33" s="828"/>
      <c r="BB33" s="828"/>
      <c r="BC33" s="828"/>
      <c r="BD33" s="828"/>
      <c r="BE33" s="829"/>
      <c r="BF33" s="829"/>
      <c r="BG33" s="829"/>
      <c r="BH33" s="829"/>
      <c r="BI33" s="830"/>
      <c r="BJ33" s="91"/>
      <c r="BK33" s="91"/>
      <c r="BL33" s="91"/>
      <c r="BM33" s="91"/>
      <c r="BN33" s="91"/>
      <c r="BO33" s="101"/>
      <c r="BP33" s="101"/>
      <c r="BQ33" s="98">
        <v>27</v>
      </c>
      <c r="BR33" s="99"/>
      <c r="BS33" s="770"/>
      <c r="BT33" s="771"/>
      <c r="BU33" s="771"/>
      <c r="BV33" s="771"/>
      <c r="BW33" s="771"/>
      <c r="BX33" s="771"/>
      <c r="BY33" s="771"/>
      <c r="BZ33" s="771"/>
      <c r="CA33" s="771"/>
      <c r="CB33" s="771"/>
      <c r="CC33" s="771"/>
      <c r="CD33" s="771"/>
      <c r="CE33" s="771"/>
      <c r="CF33" s="771"/>
      <c r="CG33" s="772"/>
      <c r="CH33" s="773"/>
      <c r="CI33" s="774"/>
      <c r="CJ33" s="774"/>
      <c r="CK33" s="774"/>
      <c r="CL33" s="775"/>
      <c r="CM33" s="773"/>
      <c r="CN33" s="774"/>
      <c r="CO33" s="774"/>
      <c r="CP33" s="774"/>
      <c r="CQ33" s="775"/>
      <c r="CR33" s="773"/>
      <c r="CS33" s="774"/>
      <c r="CT33" s="774"/>
      <c r="CU33" s="774"/>
      <c r="CV33" s="775"/>
      <c r="CW33" s="773"/>
      <c r="CX33" s="774"/>
      <c r="CY33" s="774"/>
      <c r="CZ33" s="774"/>
      <c r="DA33" s="775"/>
      <c r="DB33" s="773"/>
      <c r="DC33" s="774"/>
      <c r="DD33" s="774"/>
      <c r="DE33" s="774"/>
      <c r="DF33" s="775"/>
      <c r="DG33" s="773"/>
      <c r="DH33" s="774"/>
      <c r="DI33" s="774"/>
      <c r="DJ33" s="774"/>
      <c r="DK33" s="775"/>
      <c r="DL33" s="773"/>
      <c r="DM33" s="774"/>
      <c r="DN33" s="774"/>
      <c r="DO33" s="774"/>
      <c r="DP33" s="775"/>
      <c r="DQ33" s="773"/>
      <c r="DR33" s="774"/>
      <c r="DS33" s="774"/>
      <c r="DT33" s="774"/>
      <c r="DU33" s="775"/>
      <c r="DV33" s="770"/>
      <c r="DW33" s="771"/>
      <c r="DX33" s="771"/>
      <c r="DY33" s="771"/>
      <c r="DZ33" s="776"/>
      <c r="EA33" s="89"/>
    </row>
    <row r="34" spans="1:131" ht="26.25" customHeight="1" x14ac:dyDescent="0.2">
      <c r="A34" s="102">
        <v>7</v>
      </c>
      <c r="B34" s="777"/>
      <c r="C34" s="778"/>
      <c r="D34" s="778"/>
      <c r="E34" s="778"/>
      <c r="F34" s="778"/>
      <c r="G34" s="778"/>
      <c r="H34" s="778"/>
      <c r="I34" s="778"/>
      <c r="J34" s="778"/>
      <c r="K34" s="778"/>
      <c r="L34" s="778"/>
      <c r="M34" s="778"/>
      <c r="N34" s="778"/>
      <c r="O34" s="778"/>
      <c r="P34" s="779"/>
      <c r="Q34" s="780"/>
      <c r="R34" s="781"/>
      <c r="S34" s="781"/>
      <c r="T34" s="781"/>
      <c r="U34" s="781"/>
      <c r="V34" s="781"/>
      <c r="W34" s="781"/>
      <c r="X34" s="781"/>
      <c r="Y34" s="781"/>
      <c r="Z34" s="781"/>
      <c r="AA34" s="781"/>
      <c r="AB34" s="781"/>
      <c r="AC34" s="781"/>
      <c r="AD34" s="781"/>
      <c r="AE34" s="782"/>
      <c r="AF34" s="783"/>
      <c r="AG34" s="784"/>
      <c r="AH34" s="784"/>
      <c r="AI34" s="784"/>
      <c r="AJ34" s="785"/>
      <c r="AK34" s="831"/>
      <c r="AL34" s="827"/>
      <c r="AM34" s="827"/>
      <c r="AN34" s="827"/>
      <c r="AO34" s="827"/>
      <c r="AP34" s="827"/>
      <c r="AQ34" s="827"/>
      <c r="AR34" s="827"/>
      <c r="AS34" s="827"/>
      <c r="AT34" s="827"/>
      <c r="AU34" s="827"/>
      <c r="AV34" s="827"/>
      <c r="AW34" s="827"/>
      <c r="AX34" s="827"/>
      <c r="AY34" s="827"/>
      <c r="AZ34" s="828"/>
      <c r="BA34" s="828"/>
      <c r="BB34" s="828"/>
      <c r="BC34" s="828"/>
      <c r="BD34" s="828"/>
      <c r="BE34" s="829"/>
      <c r="BF34" s="829"/>
      <c r="BG34" s="829"/>
      <c r="BH34" s="829"/>
      <c r="BI34" s="830"/>
      <c r="BJ34" s="91"/>
      <c r="BK34" s="91"/>
      <c r="BL34" s="91"/>
      <c r="BM34" s="91"/>
      <c r="BN34" s="91"/>
      <c r="BO34" s="101"/>
      <c r="BP34" s="101"/>
      <c r="BQ34" s="98">
        <v>28</v>
      </c>
      <c r="BR34" s="99"/>
      <c r="BS34" s="770"/>
      <c r="BT34" s="771"/>
      <c r="BU34" s="771"/>
      <c r="BV34" s="771"/>
      <c r="BW34" s="771"/>
      <c r="BX34" s="771"/>
      <c r="BY34" s="771"/>
      <c r="BZ34" s="771"/>
      <c r="CA34" s="771"/>
      <c r="CB34" s="771"/>
      <c r="CC34" s="771"/>
      <c r="CD34" s="771"/>
      <c r="CE34" s="771"/>
      <c r="CF34" s="771"/>
      <c r="CG34" s="772"/>
      <c r="CH34" s="773"/>
      <c r="CI34" s="774"/>
      <c r="CJ34" s="774"/>
      <c r="CK34" s="774"/>
      <c r="CL34" s="775"/>
      <c r="CM34" s="773"/>
      <c r="CN34" s="774"/>
      <c r="CO34" s="774"/>
      <c r="CP34" s="774"/>
      <c r="CQ34" s="775"/>
      <c r="CR34" s="773"/>
      <c r="CS34" s="774"/>
      <c r="CT34" s="774"/>
      <c r="CU34" s="774"/>
      <c r="CV34" s="775"/>
      <c r="CW34" s="773"/>
      <c r="CX34" s="774"/>
      <c r="CY34" s="774"/>
      <c r="CZ34" s="774"/>
      <c r="DA34" s="775"/>
      <c r="DB34" s="773"/>
      <c r="DC34" s="774"/>
      <c r="DD34" s="774"/>
      <c r="DE34" s="774"/>
      <c r="DF34" s="775"/>
      <c r="DG34" s="773"/>
      <c r="DH34" s="774"/>
      <c r="DI34" s="774"/>
      <c r="DJ34" s="774"/>
      <c r="DK34" s="775"/>
      <c r="DL34" s="773"/>
      <c r="DM34" s="774"/>
      <c r="DN34" s="774"/>
      <c r="DO34" s="774"/>
      <c r="DP34" s="775"/>
      <c r="DQ34" s="773"/>
      <c r="DR34" s="774"/>
      <c r="DS34" s="774"/>
      <c r="DT34" s="774"/>
      <c r="DU34" s="775"/>
      <c r="DV34" s="770"/>
      <c r="DW34" s="771"/>
      <c r="DX34" s="771"/>
      <c r="DY34" s="771"/>
      <c r="DZ34" s="776"/>
      <c r="EA34" s="89"/>
    </row>
    <row r="35" spans="1:131" ht="26.25" customHeight="1" x14ac:dyDescent="0.2">
      <c r="A35" s="102">
        <v>8</v>
      </c>
      <c r="B35" s="777"/>
      <c r="C35" s="778"/>
      <c r="D35" s="778"/>
      <c r="E35" s="778"/>
      <c r="F35" s="778"/>
      <c r="G35" s="778"/>
      <c r="H35" s="778"/>
      <c r="I35" s="778"/>
      <c r="J35" s="778"/>
      <c r="K35" s="778"/>
      <c r="L35" s="778"/>
      <c r="M35" s="778"/>
      <c r="N35" s="778"/>
      <c r="O35" s="778"/>
      <c r="P35" s="779"/>
      <c r="Q35" s="780"/>
      <c r="R35" s="781"/>
      <c r="S35" s="781"/>
      <c r="T35" s="781"/>
      <c r="U35" s="781"/>
      <c r="V35" s="781"/>
      <c r="W35" s="781"/>
      <c r="X35" s="781"/>
      <c r="Y35" s="781"/>
      <c r="Z35" s="781"/>
      <c r="AA35" s="781"/>
      <c r="AB35" s="781"/>
      <c r="AC35" s="781"/>
      <c r="AD35" s="781"/>
      <c r="AE35" s="782"/>
      <c r="AF35" s="783"/>
      <c r="AG35" s="784"/>
      <c r="AH35" s="784"/>
      <c r="AI35" s="784"/>
      <c r="AJ35" s="785"/>
      <c r="AK35" s="831"/>
      <c r="AL35" s="827"/>
      <c r="AM35" s="827"/>
      <c r="AN35" s="827"/>
      <c r="AO35" s="827"/>
      <c r="AP35" s="827"/>
      <c r="AQ35" s="827"/>
      <c r="AR35" s="827"/>
      <c r="AS35" s="827"/>
      <c r="AT35" s="827"/>
      <c r="AU35" s="827"/>
      <c r="AV35" s="827"/>
      <c r="AW35" s="827"/>
      <c r="AX35" s="827"/>
      <c r="AY35" s="827"/>
      <c r="AZ35" s="828"/>
      <c r="BA35" s="828"/>
      <c r="BB35" s="828"/>
      <c r="BC35" s="828"/>
      <c r="BD35" s="828"/>
      <c r="BE35" s="829"/>
      <c r="BF35" s="829"/>
      <c r="BG35" s="829"/>
      <c r="BH35" s="829"/>
      <c r="BI35" s="830"/>
      <c r="BJ35" s="91"/>
      <c r="BK35" s="91"/>
      <c r="BL35" s="91"/>
      <c r="BM35" s="91"/>
      <c r="BN35" s="91"/>
      <c r="BO35" s="101"/>
      <c r="BP35" s="101"/>
      <c r="BQ35" s="98">
        <v>29</v>
      </c>
      <c r="BR35" s="99"/>
      <c r="BS35" s="770"/>
      <c r="BT35" s="771"/>
      <c r="BU35" s="771"/>
      <c r="BV35" s="771"/>
      <c r="BW35" s="771"/>
      <c r="BX35" s="771"/>
      <c r="BY35" s="771"/>
      <c r="BZ35" s="771"/>
      <c r="CA35" s="771"/>
      <c r="CB35" s="771"/>
      <c r="CC35" s="771"/>
      <c r="CD35" s="771"/>
      <c r="CE35" s="771"/>
      <c r="CF35" s="771"/>
      <c r="CG35" s="772"/>
      <c r="CH35" s="773"/>
      <c r="CI35" s="774"/>
      <c r="CJ35" s="774"/>
      <c r="CK35" s="774"/>
      <c r="CL35" s="775"/>
      <c r="CM35" s="773"/>
      <c r="CN35" s="774"/>
      <c r="CO35" s="774"/>
      <c r="CP35" s="774"/>
      <c r="CQ35" s="775"/>
      <c r="CR35" s="773"/>
      <c r="CS35" s="774"/>
      <c r="CT35" s="774"/>
      <c r="CU35" s="774"/>
      <c r="CV35" s="775"/>
      <c r="CW35" s="773"/>
      <c r="CX35" s="774"/>
      <c r="CY35" s="774"/>
      <c r="CZ35" s="774"/>
      <c r="DA35" s="775"/>
      <c r="DB35" s="773"/>
      <c r="DC35" s="774"/>
      <c r="DD35" s="774"/>
      <c r="DE35" s="774"/>
      <c r="DF35" s="775"/>
      <c r="DG35" s="773"/>
      <c r="DH35" s="774"/>
      <c r="DI35" s="774"/>
      <c r="DJ35" s="774"/>
      <c r="DK35" s="775"/>
      <c r="DL35" s="773"/>
      <c r="DM35" s="774"/>
      <c r="DN35" s="774"/>
      <c r="DO35" s="774"/>
      <c r="DP35" s="775"/>
      <c r="DQ35" s="773"/>
      <c r="DR35" s="774"/>
      <c r="DS35" s="774"/>
      <c r="DT35" s="774"/>
      <c r="DU35" s="775"/>
      <c r="DV35" s="770"/>
      <c r="DW35" s="771"/>
      <c r="DX35" s="771"/>
      <c r="DY35" s="771"/>
      <c r="DZ35" s="776"/>
      <c r="EA35" s="89"/>
    </row>
    <row r="36" spans="1:131" ht="26.25" customHeight="1" x14ac:dyDescent="0.2">
      <c r="A36" s="102">
        <v>9</v>
      </c>
      <c r="B36" s="777"/>
      <c r="C36" s="778"/>
      <c r="D36" s="778"/>
      <c r="E36" s="778"/>
      <c r="F36" s="778"/>
      <c r="G36" s="778"/>
      <c r="H36" s="778"/>
      <c r="I36" s="778"/>
      <c r="J36" s="778"/>
      <c r="K36" s="778"/>
      <c r="L36" s="778"/>
      <c r="M36" s="778"/>
      <c r="N36" s="778"/>
      <c r="O36" s="778"/>
      <c r="P36" s="779"/>
      <c r="Q36" s="780"/>
      <c r="R36" s="781"/>
      <c r="S36" s="781"/>
      <c r="T36" s="781"/>
      <c r="U36" s="781"/>
      <c r="V36" s="781"/>
      <c r="W36" s="781"/>
      <c r="X36" s="781"/>
      <c r="Y36" s="781"/>
      <c r="Z36" s="781"/>
      <c r="AA36" s="781"/>
      <c r="AB36" s="781"/>
      <c r="AC36" s="781"/>
      <c r="AD36" s="781"/>
      <c r="AE36" s="782"/>
      <c r="AF36" s="783"/>
      <c r="AG36" s="784"/>
      <c r="AH36" s="784"/>
      <c r="AI36" s="784"/>
      <c r="AJ36" s="785"/>
      <c r="AK36" s="831"/>
      <c r="AL36" s="827"/>
      <c r="AM36" s="827"/>
      <c r="AN36" s="827"/>
      <c r="AO36" s="827"/>
      <c r="AP36" s="827"/>
      <c r="AQ36" s="827"/>
      <c r="AR36" s="827"/>
      <c r="AS36" s="827"/>
      <c r="AT36" s="827"/>
      <c r="AU36" s="827"/>
      <c r="AV36" s="827"/>
      <c r="AW36" s="827"/>
      <c r="AX36" s="827"/>
      <c r="AY36" s="827"/>
      <c r="AZ36" s="828"/>
      <c r="BA36" s="828"/>
      <c r="BB36" s="828"/>
      <c r="BC36" s="828"/>
      <c r="BD36" s="828"/>
      <c r="BE36" s="829"/>
      <c r="BF36" s="829"/>
      <c r="BG36" s="829"/>
      <c r="BH36" s="829"/>
      <c r="BI36" s="830"/>
      <c r="BJ36" s="91"/>
      <c r="BK36" s="91"/>
      <c r="BL36" s="91"/>
      <c r="BM36" s="91"/>
      <c r="BN36" s="91"/>
      <c r="BO36" s="101"/>
      <c r="BP36" s="101"/>
      <c r="BQ36" s="98">
        <v>30</v>
      </c>
      <c r="BR36" s="99"/>
      <c r="BS36" s="770"/>
      <c r="BT36" s="771"/>
      <c r="BU36" s="771"/>
      <c r="BV36" s="771"/>
      <c r="BW36" s="771"/>
      <c r="BX36" s="771"/>
      <c r="BY36" s="771"/>
      <c r="BZ36" s="771"/>
      <c r="CA36" s="771"/>
      <c r="CB36" s="771"/>
      <c r="CC36" s="771"/>
      <c r="CD36" s="771"/>
      <c r="CE36" s="771"/>
      <c r="CF36" s="771"/>
      <c r="CG36" s="772"/>
      <c r="CH36" s="773"/>
      <c r="CI36" s="774"/>
      <c r="CJ36" s="774"/>
      <c r="CK36" s="774"/>
      <c r="CL36" s="775"/>
      <c r="CM36" s="773"/>
      <c r="CN36" s="774"/>
      <c r="CO36" s="774"/>
      <c r="CP36" s="774"/>
      <c r="CQ36" s="775"/>
      <c r="CR36" s="773"/>
      <c r="CS36" s="774"/>
      <c r="CT36" s="774"/>
      <c r="CU36" s="774"/>
      <c r="CV36" s="775"/>
      <c r="CW36" s="773"/>
      <c r="CX36" s="774"/>
      <c r="CY36" s="774"/>
      <c r="CZ36" s="774"/>
      <c r="DA36" s="775"/>
      <c r="DB36" s="773"/>
      <c r="DC36" s="774"/>
      <c r="DD36" s="774"/>
      <c r="DE36" s="774"/>
      <c r="DF36" s="775"/>
      <c r="DG36" s="773"/>
      <c r="DH36" s="774"/>
      <c r="DI36" s="774"/>
      <c r="DJ36" s="774"/>
      <c r="DK36" s="775"/>
      <c r="DL36" s="773"/>
      <c r="DM36" s="774"/>
      <c r="DN36" s="774"/>
      <c r="DO36" s="774"/>
      <c r="DP36" s="775"/>
      <c r="DQ36" s="773"/>
      <c r="DR36" s="774"/>
      <c r="DS36" s="774"/>
      <c r="DT36" s="774"/>
      <c r="DU36" s="775"/>
      <c r="DV36" s="770"/>
      <c r="DW36" s="771"/>
      <c r="DX36" s="771"/>
      <c r="DY36" s="771"/>
      <c r="DZ36" s="776"/>
      <c r="EA36" s="89"/>
    </row>
    <row r="37" spans="1:131" ht="26.25" customHeight="1" x14ac:dyDescent="0.2">
      <c r="A37" s="102">
        <v>10</v>
      </c>
      <c r="B37" s="777"/>
      <c r="C37" s="778"/>
      <c r="D37" s="778"/>
      <c r="E37" s="778"/>
      <c r="F37" s="778"/>
      <c r="G37" s="778"/>
      <c r="H37" s="778"/>
      <c r="I37" s="778"/>
      <c r="J37" s="778"/>
      <c r="K37" s="778"/>
      <c r="L37" s="778"/>
      <c r="M37" s="778"/>
      <c r="N37" s="778"/>
      <c r="O37" s="778"/>
      <c r="P37" s="779"/>
      <c r="Q37" s="780"/>
      <c r="R37" s="781"/>
      <c r="S37" s="781"/>
      <c r="T37" s="781"/>
      <c r="U37" s="781"/>
      <c r="V37" s="781"/>
      <c r="W37" s="781"/>
      <c r="X37" s="781"/>
      <c r="Y37" s="781"/>
      <c r="Z37" s="781"/>
      <c r="AA37" s="781"/>
      <c r="AB37" s="781"/>
      <c r="AC37" s="781"/>
      <c r="AD37" s="781"/>
      <c r="AE37" s="782"/>
      <c r="AF37" s="783"/>
      <c r="AG37" s="784"/>
      <c r="AH37" s="784"/>
      <c r="AI37" s="784"/>
      <c r="AJ37" s="785"/>
      <c r="AK37" s="831"/>
      <c r="AL37" s="827"/>
      <c r="AM37" s="827"/>
      <c r="AN37" s="827"/>
      <c r="AO37" s="827"/>
      <c r="AP37" s="827"/>
      <c r="AQ37" s="827"/>
      <c r="AR37" s="827"/>
      <c r="AS37" s="827"/>
      <c r="AT37" s="827"/>
      <c r="AU37" s="827"/>
      <c r="AV37" s="827"/>
      <c r="AW37" s="827"/>
      <c r="AX37" s="827"/>
      <c r="AY37" s="827"/>
      <c r="AZ37" s="828"/>
      <c r="BA37" s="828"/>
      <c r="BB37" s="828"/>
      <c r="BC37" s="828"/>
      <c r="BD37" s="828"/>
      <c r="BE37" s="829"/>
      <c r="BF37" s="829"/>
      <c r="BG37" s="829"/>
      <c r="BH37" s="829"/>
      <c r="BI37" s="830"/>
      <c r="BJ37" s="91"/>
      <c r="BK37" s="91"/>
      <c r="BL37" s="91"/>
      <c r="BM37" s="91"/>
      <c r="BN37" s="91"/>
      <c r="BO37" s="101"/>
      <c r="BP37" s="101"/>
      <c r="BQ37" s="98">
        <v>31</v>
      </c>
      <c r="BR37" s="99"/>
      <c r="BS37" s="770"/>
      <c r="BT37" s="771"/>
      <c r="BU37" s="771"/>
      <c r="BV37" s="771"/>
      <c r="BW37" s="771"/>
      <c r="BX37" s="771"/>
      <c r="BY37" s="771"/>
      <c r="BZ37" s="771"/>
      <c r="CA37" s="771"/>
      <c r="CB37" s="771"/>
      <c r="CC37" s="771"/>
      <c r="CD37" s="771"/>
      <c r="CE37" s="771"/>
      <c r="CF37" s="771"/>
      <c r="CG37" s="772"/>
      <c r="CH37" s="773"/>
      <c r="CI37" s="774"/>
      <c r="CJ37" s="774"/>
      <c r="CK37" s="774"/>
      <c r="CL37" s="775"/>
      <c r="CM37" s="773"/>
      <c r="CN37" s="774"/>
      <c r="CO37" s="774"/>
      <c r="CP37" s="774"/>
      <c r="CQ37" s="775"/>
      <c r="CR37" s="773"/>
      <c r="CS37" s="774"/>
      <c r="CT37" s="774"/>
      <c r="CU37" s="774"/>
      <c r="CV37" s="775"/>
      <c r="CW37" s="773"/>
      <c r="CX37" s="774"/>
      <c r="CY37" s="774"/>
      <c r="CZ37" s="774"/>
      <c r="DA37" s="775"/>
      <c r="DB37" s="773"/>
      <c r="DC37" s="774"/>
      <c r="DD37" s="774"/>
      <c r="DE37" s="774"/>
      <c r="DF37" s="775"/>
      <c r="DG37" s="773"/>
      <c r="DH37" s="774"/>
      <c r="DI37" s="774"/>
      <c r="DJ37" s="774"/>
      <c r="DK37" s="775"/>
      <c r="DL37" s="773"/>
      <c r="DM37" s="774"/>
      <c r="DN37" s="774"/>
      <c r="DO37" s="774"/>
      <c r="DP37" s="775"/>
      <c r="DQ37" s="773"/>
      <c r="DR37" s="774"/>
      <c r="DS37" s="774"/>
      <c r="DT37" s="774"/>
      <c r="DU37" s="775"/>
      <c r="DV37" s="770"/>
      <c r="DW37" s="771"/>
      <c r="DX37" s="771"/>
      <c r="DY37" s="771"/>
      <c r="DZ37" s="776"/>
      <c r="EA37" s="89"/>
    </row>
    <row r="38" spans="1:131" ht="26.25" customHeight="1" x14ac:dyDescent="0.2">
      <c r="A38" s="102">
        <v>11</v>
      </c>
      <c r="B38" s="777"/>
      <c r="C38" s="778"/>
      <c r="D38" s="778"/>
      <c r="E38" s="778"/>
      <c r="F38" s="778"/>
      <c r="G38" s="778"/>
      <c r="H38" s="778"/>
      <c r="I38" s="778"/>
      <c r="J38" s="778"/>
      <c r="K38" s="778"/>
      <c r="L38" s="778"/>
      <c r="M38" s="778"/>
      <c r="N38" s="778"/>
      <c r="O38" s="778"/>
      <c r="P38" s="779"/>
      <c r="Q38" s="780"/>
      <c r="R38" s="781"/>
      <c r="S38" s="781"/>
      <c r="T38" s="781"/>
      <c r="U38" s="781"/>
      <c r="V38" s="781"/>
      <c r="W38" s="781"/>
      <c r="X38" s="781"/>
      <c r="Y38" s="781"/>
      <c r="Z38" s="781"/>
      <c r="AA38" s="781"/>
      <c r="AB38" s="781"/>
      <c r="AC38" s="781"/>
      <c r="AD38" s="781"/>
      <c r="AE38" s="782"/>
      <c r="AF38" s="783"/>
      <c r="AG38" s="784"/>
      <c r="AH38" s="784"/>
      <c r="AI38" s="784"/>
      <c r="AJ38" s="785"/>
      <c r="AK38" s="831"/>
      <c r="AL38" s="827"/>
      <c r="AM38" s="827"/>
      <c r="AN38" s="827"/>
      <c r="AO38" s="827"/>
      <c r="AP38" s="827"/>
      <c r="AQ38" s="827"/>
      <c r="AR38" s="827"/>
      <c r="AS38" s="827"/>
      <c r="AT38" s="827"/>
      <c r="AU38" s="827"/>
      <c r="AV38" s="827"/>
      <c r="AW38" s="827"/>
      <c r="AX38" s="827"/>
      <c r="AY38" s="827"/>
      <c r="AZ38" s="828"/>
      <c r="BA38" s="828"/>
      <c r="BB38" s="828"/>
      <c r="BC38" s="828"/>
      <c r="BD38" s="828"/>
      <c r="BE38" s="829"/>
      <c r="BF38" s="829"/>
      <c r="BG38" s="829"/>
      <c r="BH38" s="829"/>
      <c r="BI38" s="830"/>
      <c r="BJ38" s="91"/>
      <c r="BK38" s="91"/>
      <c r="BL38" s="91"/>
      <c r="BM38" s="91"/>
      <c r="BN38" s="91"/>
      <c r="BO38" s="101"/>
      <c r="BP38" s="101"/>
      <c r="BQ38" s="98">
        <v>32</v>
      </c>
      <c r="BR38" s="99"/>
      <c r="BS38" s="770"/>
      <c r="BT38" s="771"/>
      <c r="BU38" s="771"/>
      <c r="BV38" s="771"/>
      <c r="BW38" s="771"/>
      <c r="BX38" s="771"/>
      <c r="BY38" s="771"/>
      <c r="BZ38" s="771"/>
      <c r="CA38" s="771"/>
      <c r="CB38" s="771"/>
      <c r="CC38" s="771"/>
      <c r="CD38" s="771"/>
      <c r="CE38" s="771"/>
      <c r="CF38" s="771"/>
      <c r="CG38" s="772"/>
      <c r="CH38" s="773"/>
      <c r="CI38" s="774"/>
      <c r="CJ38" s="774"/>
      <c r="CK38" s="774"/>
      <c r="CL38" s="775"/>
      <c r="CM38" s="773"/>
      <c r="CN38" s="774"/>
      <c r="CO38" s="774"/>
      <c r="CP38" s="774"/>
      <c r="CQ38" s="775"/>
      <c r="CR38" s="773"/>
      <c r="CS38" s="774"/>
      <c r="CT38" s="774"/>
      <c r="CU38" s="774"/>
      <c r="CV38" s="775"/>
      <c r="CW38" s="773"/>
      <c r="CX38" s="774"/>
      <c r="CY38" s="774"/>
      <c r="CZ38" s="774"/>
      <c r="DA38" s="775"/>
      <c r="DB38" s="773"/>
      <c r="DC38" s="774"/>
      <c r="DD38" s="774"/>
      <c r="DE38" s="774"/>
      <c r="DF38" s="775"/>
      <c r="DG38" s="773"/>
      <c r="DH38" s="774"/>
      <c r="DI38" s="774"/>
      <c r="DJ38" s="774"/>
      <c r="DK38" s="775"/>
      <c r="DL38" s="773"/>
      <c r="DM38" s="774"/>
      <c r="DN38" s="774"/>
      <c r="DO38" s="774"/>
      <c r="DP38" s="775"/>
      <c r="DQ38" s="773"/>
      <c r="DR38" s="774"/>
      <c r="DS38" s="774"/>
      <c r="DT38" s="774"/>
      <c r="DU38" s="775"/>
      <c r="DV38" s="770"/>
      <c r="DW38" s="771"/>
      <c r="DX38" s="771"/>
      <c r="DY38" s="771"/>
      <c r="DZ38" s="776"/>
      <c r="EA38" s="89"/>
    </row>
    <row r="39" spans="1:131" ht="26.25" customHeight="1" x14ac:dyDescent="0.2">
      <c r="A39" s="102">
        <v>12</v>
      </c>
      <c r="B39" s="777"/>
      <c r="C39" s="778"/>
      <c r="D39" s="778"/>
      <c r="E39" s="778"/>
      <c r="F39" s="778"/>
      <c r="G39" s="778"/>
      <c r="H39" s="778"/>
      <c r="I39" s="778"/>
      <c r="J39" s="778"/>
      <c r="K39" s="778"/>
      <c r="L39" s="778"/>
      <c r="M39" s="778"/>
      <c r="N39" s="778"/>
      <c r="O39" s="778"/>
      <c r="P39" s="779"/>
      <c r="Q39" s="780"/>
      <c r="R39" s="781"/>
      <c r="S39" s="781"/>
      <c r="T39" s="781"/>
      <c r="U39" s="781"/>
      <c r="V39" s="781"/>
      <c r="W39" s="781"/>
      <c r="X39" s="781"/>
      <c r="Y39" s="781"/>
      <c r="Z39" s="781"/>
      <c r="AA39" s="781"/>
      <c r="AB39" s="781"/>
      <c r="AC39" s="781"/>
      <c r="AD39" s="781"/>
      <c r="AE39" s="782"/>
      <c r="AF39" s="783"/>
      <c r="AG39" s="784"/>
      <c r="AH39" s="784"/>
      <c r="AI39" s="784"/>
      <c r="AJ39" s="785"/>
      <c r="AK39" s="831"/>
      <c r="AL39" s="827"/>
      <c r="AM39" s="827"/>
      <c r="AN39" s="827"/>
      <c r="AO39" s="827"/>
      <c r="AP39" s="827"/>
      <c r="AQ39" s="827"/>
      <c r="AR39" s="827"/>
      <c r="AS39" s="827"/>
      <c r="AT39" s="827"/>
      <c r="AU39" s="827"/>
      <c r="AV39" s="827"/>
      <c r="AW39" s="827"/>
      <c r="AX39" s="827"/>
      <c r="AY39" s="827"/>
      <c r="AZ39" s="828"/>
      <c r="BA39" s="828"/>
      <c r="BB39" s="828"/>
      <c r="BC39" s="828"/>
      <c r="BD39" s="828"/>
      <c r="BE39" s="829"/>
      <c r="BF39" s="829"/>
      <c r="BG39" s="829"/>
      <c r="BH39" s="829"/>
      <c r="BI39" s="830"/>
      <c r="BJ39" s="91"/>
      <c r="BK39" s="91"/>
      <c r="BL39" s="91"/>
      <c r="BM39" s="91"/>
      <c r="BN39" s="91"/>
      <c r="BO39" s="101"/>
      <c r="BP39" s="101"/>
      <c r="BQ39" s="98">
        <v>33</v>
      </c>
      <c r="BR39" s="99"/>
      <c r="BS39" s="770"/>
      <c r="BT39" s="771"/>
      <c r="BU39" s="771"/>
      <c r="BV39" s="771"/>
      <c r="BW39" s="771"/>
      <c r="BX39" s="771"/>
      <c r="BY39" s="771"/>
      <c r="BZ39" s="771"/>
      <c r="CA39" s="771"/>
      <c r="CB39" s="771"/>
      <c r="CC39" s="771"/>
      <c r="CD39" s="771"/>
      <c r="CE39" s="771"/>
      <c r="CF39" s="771"/>
      <c r="CG39" s="772"/>
      <c r="CH39" s="773"/>
      <c r="CI39" s="774"/>
      <c r="CJ39" s="774"/>
      <c r="CK39" s="774"/>
      <c r="CL39" s="775"/>
      <c r="CM39" s="773"/>
      <c r="CN39" s="774"/>
      <c r="CO39" s="774"/>
      <c r="CP39" s="774"/>
      <c r="CQ39" s="775"/>
      <c r="CR39" s="773"/>
      <c r="CS39" s="774"/>
      <c r="CT39" s="774"/>
      <c r="CU39" s="774"/>
      <c r="CV39" s="775"/>
      <c r="CW39" s="773"/>
      <c r="CX39" s="774"/>
      <c r="CY39" s="774"/>
      <c r="CZ39" s="774"/>
      <c r="DA39" s="775"/>
      <c r="DB39" s="773"/>
      <c r="DC39" s="774"/>
      <c r="DD39" s="774"/>
      <c r="DE39" s="774"/>
      <c r="DF39" s="775"/>
      <c r="DG39" s="773"/>
      <c r="DH39" s="774"/>
      <c r="DI39" s="774"/>
      <c r="DJ39" s="774"/>
      <c r="DK39" s="775"/>
      <c r="DL39" s="773"/>
      <c r="DM39" s="774"/>
      <c r="DN39" s="774"/>
      <c r="DO39" s="774"/>
      <c r="DP39" s="775"/>
      <c r="DQ39" s="773"/>
      <c r="DR39" s="774"/>
      <c r="DS39" s="774"/>
      <c r="DT39" s="774"/>
      <c r="DU39" s="775"/>
      <c r="DV39" s="770"/>
      <c r="DW39" s="771"/>
      <c r="DX39" s="771"/>
      <c r="DY39" s="771"/>
      <c r="DZ39" s="776"/>
      <c r="EA39" s="89"/>
    </row>
    <row r="40" spans="1:131" ht="26.25" customHeight="1" x14ac:dyDescent="0.2">
      <c r="A40" s="98">
        <v>13</v>
      </c>
      <c r="B40" s="777"/>
      <c r="C40" s="778"/>
      <c r="D40" s="778"/>
      <c r="E40" s="778"/>
      <c r="F40" s="778"/>
      <c r="G40" s="778"/>
      <c r="H40" s="778"/>
      <c r="I40" s="778"/>
      <c r="J40" s="778"/>
      <c r="K40" s="778"/>
      <c r="L40" s="778"/>
      <c r="M40" s="778"/>
      <c r="N40" s="778"/>
      <c r="O40" s="778"/>
      <c r="P40" s="779"/>
      <c r="Q40" s="780"/>
      <c r="R40" s="781"/>
      <c r="S40" s="781"/>
      <c r="T40" s="781"/>
      <c r="U40" s="781"/>
      <c r="V40" s="781"/>
      <c r="W40" s="781"/>
      <c r="X40" s="781"/>
      <c r="Y40" s="781"/>
      <c r="Z40" s="781"/>
      <c r="AA40" s="781"/>
      <c r="AB40" s="781"/>
      <c r="AC40" s="781"/>
      <c r="AD40" s="781"/>
      <c r="AE40" s="782"/>
      <c r="AF40" s="783"/>
      <c r="AG40" s="784"/>
      <c r="AH40" s="784"/>
      <c r="AI40" s="784"/>
      <c r="AJ40" s="785"/>
      <c r="AK40" s="831"/>
      <c r="AL40" s="827"/>
      <c r="AM40" s="827"/>
      <c r="AN40" s="827"/>
      <c r="AO40" s="827"/>
      <c r="AP40" s="827"/>
      <c r="AQ40" s="827"/>
      <c r="AR40" s="827"/>
      <c r="AS40" s="827"/>
      <c r="AT40" s="827"/>
      <c r="AU40" s="827"/>
      <c r="AV40" s="827"/>
      <c r="AW40" s="827"/>
      <c r="AX40" s="827"/>
      <c r="AY40" s="827"/>
      <c r="AZ40" s="828"/>
      <c r="BA40" s="828"/>
      <c r="BB40" s="828"/>
      <c r="BC40" s="828"/>
      <c r="BD40" s="828"/>
      <c r="BE40" s="829"/>
      <c r="BF40" s="829"/>
      <c r="BG40" s="829"/>
      <c r="BH40" s="829"/>
      <c r="BI40" s="830"/>
      <c r="BJ40" s="91"/>
      <c r="BK40" s="91"/>
      <c r="BL40" s="91"/>
      <c r="BM40" s="91"/>
      <c r="BN40" s="91"/>
      <c r="BO40" s="101"/>
      <c r="BP40" s="101"/>
      <c r="BQ40" s="98">
        <v>34</v>
      </c>
      <c r="BR40" s="99"/>
      <c r="BS40" s="770"/>
      <c r="BT40" s="771"/>
      <c r="BU40" s="771"/>
      <c r="BV40" s="771"/>
      <c r="BW40" s="771"/>
      <c r="BX40" s="771"/>
      <c r="BY40" s="771"/>
      <c r="BZ40" s="771"/>
      <c r="CA40" s="771"/>
      <c r="CB40" s="771"/>
      <c r="CC40" s="771"/>
      <c r="CD40" s="771"/>
      <c r="CE40" s="771"/>
      <c r="CF40" s="771"/>
      <c r="CG40" s="772"/>
      <c r="CH40" s="773"/>
      <c r="CI40" s="774"/>
      <c r="CJ40" s="774"/>
      <c r="CK40" s="774"/>
      <c r="CL40" s="775"/>
      <c r="CM40" s="773"/>
      <c r="CN40" s="774"/>
      <c r="CO40" s="774"/>
      <c r="CP40" s="774"/>
      <c r="CQ40" s="775"/>
      <c r="CR40" s="773"/>
      <c r="CS40" s="774"/>
      <c r="CT40" s="774"/>
      <c r="CU40" s="774"/>
      <c r="CV40" s="775"/>
      <c r="CW40" s="773"/>
      <c r="CX40" s="774"/>
      <c r="CY40" s="774"/>
      <c r="CZ40" s="774"/>
      <c r="DA40" s="775"/>
      <c r="DB40" s="773"/>
      <c r="DC40" s="774"/>
      <c r="DD40" s="774"/>
      <c r="DE40" s="774"/>
      <c r="DF40" s="775"/>
      <c r="DG40" s="773"/>
      <c r="DH40" s="774"/>
      <c r="DI40" s="774"/>
      <c r="DJ40" s="774"/>
      <c r="DK40" s="775"/>
      <c r="DL40" s="773"/>
      <c r="DM40" s="774"/>
      <c r="DN40" s="774"/>
      <c r="DO40" s="774"/>
      <c r="DP40" s="775"/>
      <c r="DQ40" s="773"/>
      <c r="DR40" s="774"/>
      <c r="DS40" s="774"/>
      <c r="DT40" s="774"/>
      <c r="DU40" s="775"/>
      <c r="DV40" s="770"/>
      <c r="DW40" s="771"/>
      <c r="DX40" s="771"/>
      <c r="DY40" s="771"/>
      <c r="DZ40" s="776"/>
      <c r="EA40" s="89"/>
    </row>
    <row r="41" spans="1:131" ht="26.25" customHeight="1" x14ac:dyDescent="0.2">
      <c r="A41" s="98">
        <v>14</v>
      </c>
      <c r="B41" s="777"/>
      <c r="C41" s="778"/>
      <c r="D41" s="778"/>
      <c r="E41" s="778"/>
      <c r="F41" s="778"/>
      <c r="G41" s="778"/>
      <c r="H41" s="778"/>
      <c r="I41" s="778"/>
      <c r="J41" s="778"/>
      <c r="K41" s="778"/>
      <c r="L41" s="778"/>
      <c r="M41" s="778"/>
      <c r="N41" s="778"/>
      <c r="O41" s="778"/>
      <c r="P41" s="779"/>
      <c r="Q41" s="780"/>
      <c r="R41" s="781"/>
      <c r="S41" s="781"/>
      <c r="T41" s="781"/>
      <c r="U41" s="781"/>
      <c r="V41" s="781"/>
      <c r="W41" s="781"/>
      <c r="X41" s="781"/>
      <c r="Y41" s="781"/>
      <c r="Z41" s="781"/>
      <c r="AA41" s="781"/>
      <c r="AB41" s="781"/>
      <c r="AC41" s="781"/>
      <c r="AD41" s="781"/>
      <c r="AE41" s="782"/>
      <c r="AF41" s="783"/>
      <c r="AG41" s="784"/>
      <c r="AH41" s="784"/>
      <c r="AI41" s="784"/>
      <c r="AJ41" s="785"/>
      <c r="AK41" s="831"/>
      <c r="AL41" s="827"/>
      <c r="AM41" s="827"/>
      <c r="AN41" s="827"/>
      <c r="AO41" s="827"/>
      <c r="AP41" s="827"/>
      <c r="AQ41" s="827"/>
      <c r="AR41" s="827"/>
      <c r="AS41" s="827"/>
      <c r="AT41" s="827"/>
      <c r="AU41" s="827"/>
      <c r="AV41" s="827"/>
      <c r="AW41" s="827"/>
      <c r="AX41" s="827"/>
      <c r="AY41" s="827"/>
      <c r="AZ41" s="828"/>
      <c r="BA41" s="828"/>
      <c r="BB41" s="828"/>
      <c r="BC41" s="828"/>
      <c r="BD41" s="828"/>
      <c r="BE41" s="829"/>
      <c r="BF41" s="829"/>
      <c r="BG41" s="829"/>
      <c r="BH41" s="829"/>
      <c r="BI41" s="830"/>
      <c r="BJ41" s="91"/>
      <c r="BK41" s="91"/>
      <c r="BL41" s="91"/>
      <c r="BM41" s="91"/>
      <c r="BN41" s="91"/>
      <c r="BO41" s="101"/>
      <c r="BP41" s="101"/>
      <c r="BQ41" s="98">
        <v>35</v>
      </c>
      <c r="BR41" s="99"/>
      <c r="BS41" s="770"/>
      <c r="BT41" s="771"/>
      <c r="BU41" s="771"/>
      <c r="BV41" s="771"/>
      <c r="BW41" s="771"/>
      <c r="BX41" s="771"/>
      <c r="BY41" s="771"/>
      <c r="BZ41" s="771"/>
      <c r="CA41" s="771"/>
      <c r="CB41" s="771"/>
      <c r="CC41" s="771"/>
      <c r="CD41" s="771"/>
      <c r="CE41" s="771"/>
      <c r="CF41" s="771"/>
      <c r="CG41" s="772"/>
      <c r="CH41" s="773"/>
      <c r="CI41" s="774"/>
      <c r="CJ41" s="774"/>
      <c r="CK41" s="774"/>
      <c r="CL41" s="775"/>
      <c r="CM41" s="773"/>
      <c r="CN41" s="774"/>
      <c r="CO41" s="774"/>
      <c r="CP41" s="774"/>
      <c r="CQ41" s="775"/>
      <c r="CR41" s="773"/>
      <c r="CS41" s="774"/>
      <c r="CT41" s="774"/>
      <c r="CU41" s="774"/>
      <c r="CV41" s="775"/>
      <c r="CW41" s="773"/>
      <c r="CX41" s="774"/>
      <c r="CY41" s="774"/>
      <c r="CZ41" s="774"/>
      <c r="DA41" s="775"/>
      <c r="DB41" s="773"/>
      <c r="DC41" s="774"/>
      <c r="DD41" s="774"/>
      <c r="DE41" s="774"/>
      <c r="DF41" s="775"/>
      <c r="DG41" s="773"/>
      <c r="DH41" s="774"/>
      <c r="DI41" s="774"/>
      <c r="DJ41" s="774"/>
      <c r="DK41" s="775"/>
      <c r="DL41" s="773"/>
      <c r="DM41" s="774"/>
      <c r="DN41" s="774"/>
      <c r="DO41" s="774"/>
      <c r="DP41" s="775"/>
      <c r="DQ41" s="773"/>
      <c r="DR41" s="774"/>
      <c r="DS41" s="774"/>
      <c r="DT41" s="774"/>
      <c r="DU41" s="775"/>
      <c r="DV41" s="770"/>
      <c r="DW41" s="771"/>
      <c r="DX41" s="771"/>
      <c r="DY41" s="771"/>
      <c r="DZ41" s="776"/>
      <c r="EA41" s="89"/>
    </row>
    <row r="42" spans="1:131" ht="26.25" customHeight="1" x14ac:dyDescent="0.2">
      <c r="A42" s="98">
        <v>15</v>
      </c>
      <c r="B42" s="777"/>
      <c r="C42" s="778"/>
      <c r="D42" s="778"/>
      <c r="E42" s="778"/>
      <c r="F42" s="778"/>
      <c r="G42" s="778"/>
      <c r="H42" s="778"/>
      <c r="I42" s="778"/>
      <c r="J42" s="778"/>
      <c r="K42" s="778"/>
      <c r="L42" s="778"/>
      <c r="M42" s="778"/>
      <c r="N42" s="778"/>
      <c r="O42" s="778"/>
      <c r="P42" s="779"/>
      <c r="Q42" s="780"/>
      <c r="R42" s="781"/>
      <c r="S42" s="781"/>
      <c r="T42" s="781"/>
      <c r="U42" s="781"/>
      <c r="V42" s="781"/>
      <c r="W42" s="781"/>
      <c r="X42" s="781"/>
      <c r="Y42" s="781"/>
      <c r="Z42" s="781"/>
      <c r="AA42" s="781"/>
      <c r="AB42" s="781"/>
      <c r="AC42" s="781"/>
      <c r="AD42" s="781"/>
      <c r="AE42" s="782"/>
      <c r="AF42" s="783"/>
      <c r="AG42" s="784"/>
      <c r="AH42" s="784"/>
      <c r="AI42" s="784"/>
      <c r="AJ42" s="785"/>
      <c r="AK42" s="831"/>
      <c r="AL42" s="827"/>
      <c r="AM42" s="827"/>
      <c r="AN42" s="827"/>
      <c r="AO42" s="827"/>
      <c r="AP42" s="827"/>
      <c r="AQ42" s="827"/>
      <c r="AR42" s="827"/>
      <c r="AS42" s="827"/>
      <c r="AT42" s="827"/>
      <c r="AU42" s="827"/>
      <c r="AV42" s="827"/>
      <c r="AW42" s="827"/>
      <c r="AX42" s="827"/>
      <c r="AY42" s="827"/>
      <c r="AZ42" s="828"/>
      <c r="BA42" s="828"/>
      <c r="BB42" s="828"/>
      <c r="BC42" s="828"/>
      <c r="BD42" s="828"/>
      <c r="BE42" s="829"/>
      <c r="BF42" s="829"/>
      <c r="BG42" s="829"/>
      <c r="BH42" s="829"/>
      <c r="BI42" s="830"/>
      <c r="BJ42" s="91"/>
      <c r="BK42" s="91"/>
      <c r="BL42" s="91"/>
      <c r="BM42" s="91"/>
      <c r="BN42" s="91"/>
      <c r="BO42" s="101"/>
      <c r="BP42" s="101"/>
      <c r="BQ42" s="98">
        <v>36</v>
      </c>
      <c r="BR42" s="99"/>
      <c r="BS42" s="770"/>
      <c r="BT42" s="771"/>
      <c r="BU42" s="771"/>
      <c r="BV42" s="771"/>
      <c r="BW42" s="771"/>
      <c r="BX42" s="771"/>
      <c r="BY42" s="771"/>
      <c r="BZ42" s="771"/>
      <c r="CA42" s="771"/>
      <c r="CB42" s="771"/>
      <c r="CC42" s="771"/>
      <c r="CD42" s="771"/>
      <c r="CE42" s="771"/>
      <c r="CF42" s="771"/>
      <c r="CG42" s="772"/>
      <c r="CH42" s="773"/>
      <c r="CI42" s="774"/>
      <c r="CJ42" s="774"/>
      <c r="CK42" s="774"/>
      <c r="CL42" s="775"/>
      <c r="CM42" s="773"/>
      <c r="CN42" s="774"/>
      <c r="CO42" s="774"/>
      <c r="CP42" s="774"/>
      <c r="CQ42" s="775"/>
      <c r="CR42" s="773"/>
      <c r="CS42" s="774"/>
      <c r="CT42" s="774"/>
      <c r="CU42" s="774"/>
      <c r="CV42" s="775"/>
      <c r="CW42" s="773"/>
      <c r="CX42" s="774"/>
      <c r="CY42" s="774"/>
      <c r="CZ42" s="774"/>
      <c r="DA42" s="775"/>
      <c r="DB42" s="773"/>
      <c r="DC42" s="774"/>
      <c r="DD42" s="774"/>
      <c r="DE42" s="774"/>
      <c r="DF42" s="775"/>
      <c r="DG42" s="773"/>
      <c r="DH42" s="774"/>
      <c r="DI42" s="774"/>
      <c r="DJ42" s="774"/>
      <c r="DK42" s="775"/>
      <c r="DL42" s="773"/>
      <c r="DM42" s="774"/>
      <c r="DN42" s="774"/>
      <c r="DO42" s="774"/>
      <c r="DP42" s="775"/>
      <c r="DQ42" s="773"/>
      <c r="DR42" s="774"/>
      <c r="DS42" s="774"/>
      <c r="DT42" s="774"/>
      <c r="DU42" s="775"/>
      <c r="DV42" s="770"/>
      <c r="DW42" s="771"/>
      <c r="DX42" s="771"/>
      <c r="DY42" s="771"/>
      <c r="DZ42" s="776"/>
      <c r="EA42" s="89"/>
    </row>
    <row r="43" spans="1:131" ht="26.25" customHeight="1" x14ac:dyDescent="0.2">
      <c r="A43" s="98">
        <v>16</v>
      </c>
      <c r="B43" s="777"/>
      <c r="C43" s="778"/>
      <c r="D43" s="778"/>
      <c r="E43" s="778"/>
      <c r="F43" s="778"/>
      <c r="G43" s="778"/>
      <c r="H43" s="778"/>
      <c r="I43" s="778"/>
      <c r="J43" s="778"/>
      <c r="K43" s="778"/>
      <c r="L43" s="778"/>
      <c r="M43" s="778"/>
      <c r="N43" s="778"/>
      <c r="O43" s="778"/>
      <c r="P43" s="779"/>
      <c r="Q43" s="780"/>
      <c r="R43" s="781"/>
      <c r="S43" s="781"/>
      <c r="T43" s="781"/>
      <c r="U43" s="781"/>
      <c r="V43" s="781"/>
      <c r="W43" s="781"/>
      <c r="X43" s="781"/>
      <c r="Y43" s="781"/>
      <c r="Z43" s="781"/>
      <c r="AA43" s="781"/>
      <c r="AB43" s="781"/>
      <c r="AC43" s="781"/>
      <c r="AD43" s="781"/>
      <c r="AE43" s="782"/>
      <c r="AF43" s="783"/>
      <c r="AG43" s="784"/>
      <c r="AH43" s="784"/>
      <c r="AI43" s="784"/>
      <c r="AJ43" s="785"/>
      <c r="AK43" s="831"/>
      <c r="AL43" s="827"/>
      <c r="AM43" s="827"/>
      <c r="AN43" s="827"/>
      <c r="AO43" s="827"/>
      <c r="AP43" s="827"/>
      <c r="AQ43" s="827"/>
      <c r="AR43" s="827"/>
      <c r="AS43" s="827"/>
      <c r="AT43" s="827"/>
      <c r="AU43" s="827"/>
      <c r="AV43" s="827"/>
      <c r="AW43" s="827"/>
      <c r="AX43" s="827"/>
      <c r="AY43" s="827"/>
      <c r="AZ43" s="828"/>
      <c r="BA43" s="828"/>
      <c r="BB43" s="828"/>
      <c r="BC43" s="828"/>
      <c r="BD43" s="828"/>
      <c r="BE43" s="829"/>
      <c r="BF43" s="829"/>
      <c r="BG43" s="829"/>
      <c r="BH43" s="829"/>
      <c r="BI43" s="830"/>
      <c r="BJ43" s="91"/>
      <c r="BK43" s="91"/>
      <c r="BL43" s="91"/>
      <c r="BM43" s="91"/>
      <c r="BN43" s="91"/>
      <c r="BO43" s="101"/>
      <c r="BP43" s="101"/>
      <c r="BQ43" s="98">
        <v>37</v>
      </c>
      <c r="BR43" s="99"/>
      <c r="BS43" s="770"/>
      <c r="BT43" s="771"/>
      <c r="BU43" s="771"/>
      <c r="BV43" s="771"/>
      <c r="BW43" s="771"/>
      <c r="BX43" s="771"/>
      <c r="BY43" s="771"/>
      <c r="BZ43" s="771"/>
      <c r="CA43" s="771"/>
      <c r="CB43" s="771"/>
      <c r="CC43" s="771"/>
      <c r="CD43" s="771"/>
      <c r="CE43" s="771"/>
      <c r="CF43" s="771"/>
      <c r="CG43" s="772"/>
      <c r="CH43" s="773"/>
      <c r="CI43" s="774"/>
      <c r="CJ43" s="774"/>
      <c r="CK43" s="774"/>
      <c r="CL43" s="775"/>
      <c r="CM43" s="773"/>
      <c r="CN43" s="774"/>
      <c r="CO43" s="774"/>
      <c r="CP43" s="774"/>
      <c r="CQ43" s="775"/>
      <c r="CR43" s="773"/>
      <c r="CS43" s="774"/>
      <c r="CT43" s="774"/>
      <c r="CU43" s="774"/>
      <c r="CV43" s="775"/>
      <c r="CW43" s="773"/>
      <c r="CX43" s="774"/>
      <c r="CY43" s="774"/>
      <c r="CZ43" s="774"/>
      <c r="DA43" s="775"/>
      <c r="DB43" s="773"/>
      <c r="DC43" s="774"/>
      <c r="DD43" s="774"/>
      <c r="DE43" s="774"/>
      <c r="DF43" s="775"/>
      <c r="DG43" s="773"/>
      <c r="DH43" s="774"/>
      <c r="DI43" s="774"/>
      <c r="DJ43" s="774"/>
      <c r="DK43" s="775"/>
      <c r="DL43" s="773"/>
      <c r="DM43" s="774"/>
      <c r="DN43" s="774"/>
      <c r="DO43" s="774"/>
      <c r="DP43" s="775"/>
      <c r="DQ43" s="773"/>
      <c r="DR43" s="774"/>
      <c r="DS43" s="774"/>
      <c r="DT43" s="774"/>
      <c r="DU43" s="775"/>
      <c r="DV43" s="770"/>
      <c r="DW43" s="771"/>
      <c r="DX43" s="771"/>
      <c r="DY43" s="771"/>
      <c r="DZ43" s="776"/>
      <c r="EA43" s="89"/>
    </row>
    <row r="44" spans="1:131" ht="26.25" customHeight="1" x14ac:dyDescent="0.2">
      <c r="A44" s="98">
        <v>17</v>
      </c>
      <c r="B44" s="777"/>
      <c r="C44" s="778"/>
      <c r="D44" s="778"/>
      <c r="E44" s="778"/>
      <c r="F44" s="778"/>
      <c r="G44" s="778"/>
      <c r="H44" s="778"/>
      <c r="I44" s="778"/>
      <c r="J44" s="778"/>
      <c r="K44" s="778"/>
      <c r="L44" s="778"/>
      <c r="M44" s="778"/>
      <c r="N44" s="778"/>
      <c r="O44" s="778"/>
      <c r="P44" s="779"/>
      <c r="Q44" s="780"/>
      <c r="R44" s="781"/>
      <c r="S44" s="781"/>
      <c r="T44" s="781"/>
      <c r="U44" s="781"/>
      <c r="V44" s="781"/>
      <c r="W44" s="781"/>
      <c r="X44" s="781"/>
      <c r="Y44" s="781"/>
      <c r="Z44" s="781"/>
      <c r="AA44" s="781"/>
      <c r="AB44" s="781"/>
      <c r="AC44" s="781"/>
      <c r="AD44" s="781"/>
      <c r="AE44" s="782"/>
      <c r="AF44" s="783"/>
      <c r="AG44" s="784"/>
      <c r="AH44" s="784"/>
      <c r="AI44" s="784"/>
      <c r="AJ44" s="785"/>
      <c r="AK44" s="831"/>
      <c r="AL44" s="827"/>
      <c r="AM44" s="827"/>
      <c r="AN44" s="827"/>
      <c r="AO44" s="827"/>
      <c r="AP44" s="827"/>
      <c r="AQ44" s="827"/>
      <c r="AR44" s="827"/>
      <c r="AS44" s="827"/>
      <c r="AT44" s="827"/>
      <c r="AU44" s="827"/>
      <c r="AV44" s="827"/>
      <c r="AW44" s="827"/>
      <c r="AX44" s="827"/>
      <c r="AY44" s="827"/>
      <c r="AZ44" s="828"/>
      <c r="BA44" s="828"/>
      <c r="BB44" s="828"/>
      <c r="BC44" s="828"/>
      <c r="BD44" s="828"/>
      <c r="BE44" s="829"/>
      <c r="BF44" s="829"/>
      <c r="BG44" s="829"/>
      <c r="BH44" s="829"/>
      <c r="BI44" s="830"/>
      <c r="BJ44" s="91"/>
      <c r="BK44" s="91"/>
      <c r="BL44" s="91"/>
      <c r="BM44" s="91"/>
      <c r="BN44" s="91"/>
      <c r="BO44" s="101"/>
      <c r="BP44" s="101"/>
      <c r="BQ44" s="98">
        <v>38</v>
      </c>
      <c r="BR44" s="99"/>
      <c r="BS44" s="770"/>
      <c r="BT44" s="771"/>
      <c r="BU44" s="771"/>
      <c r="BV44" s="771"/>
      <c r="BW44" s="771"/>
      <c r="BX44" s="771"/>
      <c r="BY44" s="771"/>
      <c r="BZ44" s="771"/>
      <c r="CA44" s="771"/>
      <c r="CB44" s="771"/>
      <c r="CC44" s="771"/>
      <c r="CD44" s="771"/>
      <c r="CE44" s="771"/>
      <c r="CF44" s="771"/>
      <c r="CG44" s="772"/>
      <c r="CH44" s="773"/>
      <c r="CI44" s="774"/>
      <c r="CJ44" s="774"/>
      <c r="CK44" s="774"/>
      <c r="CL44" s="775"/>
      <c r="CM44" s="773"/>
      <c r="CN44" s="774"/>
      <c r="CO44" s="774"/>
      <c r="CP44" s="774"/>
      <c r="CQ44" s="775"/>
      <c r="CR44" s="773"/>
      <c r="CS44" s="774"/>
      <c r="CT44" s="774"/>
      <c r="CU44" s="774"/>
      <c r="CV44" s="775"/>
      <c r="CW44" s="773"/>
      <c r="CX44" s="774"/>
      <c r="CY44" s="774"/>
      <c r="CZ44" s="774"/>
      <c r="DA44" s="775"/>
      <c r="DB44" s="773"/>
      <c r="DC44" s="774"/>
      <c r="DD44" s="774"/>
      <c r="DE44" s="774"/>
      <c r="DF44" s="775"/>
      <c r="DG44" s="773"/>
      <c r="DH44" s="774"/>
      <c r="DI44" s="774"/>
      <c r="DJ44" s="774"/>
      <c r="DK44" s="775"/>
      <c r="DL44" s="773"/>
      <c r="DM44" s="774"/>
      <c r="DN44" s="774"/>
      <c r="DO44" s="774"/>
      <c r="DP44" s="775"/>
      <c r="DQ44" s="773"/>
      <c r="DR44" s="774"/>
      <c r="DS44" s="774"/>
      <c r="DT44" s="774"/>
      <c r="DU44" s="775"/>
      <c r="DV44" s="770"/>
      <c r="DW44" s="771"/>
      <c r="DX44" s="771"/>
      <c r="DY44" s="771"/>
      <c r="DZ44" s="776"/>
      <c r="EA44" s="89"/>
    </row>
    <row r="45" spans="1:131" ht="26.25" customHeight="1" x14ac:dyDescent="0.2">
      <c r="A45" s="98">
        <v>18</v>
      </c>
      <c r="B45" s="777"/>
      <c r="C45" s="778"/>
      <c r="D45" s="778"/>
      <c r="E45" s="778"/>
      <c r="F45" s="778"/>
      <c r="G45" s="778"/>
      <c r="H45" s="778"/>
      <c r="I45" s="778"/>
      <c r="J45" s="778"/>
      <c r="K45" s="778"/>
      <c r="L45" s="778"/>
      <c r="M45" s="778"/>
      <c r="N45" s="778"/>
      <c r="O45" s="778"/>
      <c r="P45" s="779"/>
      <c r="Q45" s="780"/>
      <c r="R45" s="781"/>
      <c r="S45" s="781"/>
      <c r="T45" s="781"/>
      <c r="U45" s="781"/>
      <c r="V45" s="781"/>
      <c r="W45" s="781"/>
      <c r="X45" s="781"/>
      <c r="Y45" s="781"/>
      <c r="Z45" s="781"/>
      <c r="AA45" s="781"/>
      <c r="AB45" s="781"/>
      <c r="AC45" s="781"/>
      <c r="AD45" s="781"/>
      <c r="AE45" s="782"/>
      <c r="AF45" s="783"/>
      <c r="AG45" s="784"/>
      <c r="AH45" s="784"/>
      <c r="AI45" s="784"/>
      <c r="AJ45" s="785"/>
      <c r="AK45" s="831"/>
      <c r="AL45" s="827"/>
      <c r="AM45" s="827"/>
      <c r="AN45" s="827"/>
      <c r="AO45" s="827"/>
      <c r="AP45" s="827"/>
      <c r="AQ45" s="827"/>
      <c r="AR45" s="827"/>
      <c r="AS45" s="827"/>
      <c r="AT45" s="827"/>
      <c r="AU45" s="827"/>
      <c r="AV45" s="827"/>
      <c r="AW45" s="827"/>
      <c r="AX45" s="827"/>
      <c r="AY45" s="827"/>
      <c r="AZ45" s="828"/>
      <c r="BA45" s="828"/>
      <c r="BB45" s="828"/>
      <c r="BC45" s="828"/>
      <c r="BD45" s="828"/>
      <c r="BE45" s="829"/>
      <c r="BF45" s="829"/>
      <c r="BG45" s="829"/>
      <c r="BH45" s="829"/>
      <c r="BI45" s="830"/>
      <c r="BJ45" s="91"/>
      <c r="BK45" s="91"/>
      <c r="BL45" s="91"/>
      <c r="BM45" s="91"/>
      <c r="BN45" s="91"/>
      <c r="BO45" s="101"/>
      <c r="BP45" s="101"/>
      <c r="BQ45" s="98">
        <v>39</v>
      </c>
      <c r="BR45" s="99"/>
      <c r="BS45" s="770"/>
      <c r="BT45" s="771"/>
      <c r="BU45" s="771"/>
      <c r="BV45" s="771"/>
      <c r="BW45" s="771"/>
      <c r="BX45" s="771"/>
      <c r="BY45" s="771"/>
      <c r="BZ45" s="771"/>
      <c r="CA45" s="771"/>
      <c r="CB45" s="771"/>
      <c r="CC45" s="771"/>
      <c r="CD45" s="771"/>
      <c r="CE45" s="771"/>
      <c r="CF45" s="771"/>
      <c r="CG45" s="772"/>
      <c r="CH45" s="773"/>
      <c r="CI45" s="774"/>
      <c r="CJ45" s="774"/>
      <c r="CK45" s="774"/>
      <c r="CL45" s="775"/>
      <c r="CM45" s="773"/>
      <c r="CN45" s="774"/>
      <c r="CO45" s="774"/>
      <c r="CP45" s="774"/>
      <c r="CQ45" s="775"/>
      <c r="CR45" s="773"/>
      <c r="CS45" s="774"/>
      <c r="CT45" s="774"/>
      <c r="CU45" s="774"/>
      <c r="CV45" s="775"/>
      <c r="CW45" s="773"/>
      <c r="CX45" s="774"/>
      <c r="CY45" s="774"/>
      <c r="CZ45" s="774"/>
      <c r="DA45" s="775"/>
      <c r="DB45" s="773"/>
      <c r="DC45" s="774"/>
      <c r="DD45" s="774"/>
      <c r="DE45" s="774"/>
      <c r="DF45" s="775"/>
      <c r="DG45" s="773"/>
      <c r="DH45" s="774"/>
      <c r="DI45" s="774"/>
      <c r="DJ45" s="774"/>
      <c r="DK45" s="775"/>
      <c r="DL45" s="773"/>
      <c r="DM45" s="774"/>
      <c r="DN45" s="774"/>
      <c r="DO45" s="774"/>
      <c r="DP45" s="775"/>
      <c r="DQ45" s="773"/>
      <c r="DR45" s="774"/>
      <c r="DS45" s="774"/>
      <c r="DT45" s="774"/>
      <c r="DU45" s="775"/>
      <c r="DV45" s="770"/>
      <c r="DW45" s="771"/>
      <c r="DX45" s="771"/>
      <c r="DY45" s="771"/>
      <c r="DZ45" s="776"/>
      <c r="EA45" s="89"/>
    </row>
    <row r="46" spans="1:131" ht="26.25" customHeight="1" x14ac:dyDescent="0.2">
      <c r="A46" s="98">
        <v>19</v>
      </c>
      <c r="B46" s="777"/>
      <c r="C46" s="778"/>
      <c r="D46" s="778"/>
      <c r="E46" s="778"/>
      <c r="F46" s="778"/>
      <c r="G46" s="778"/>
      <c r="H46" s="778"/>
      <c r="I46" s="778"/>
      <c r="J46" s="778"/>
      <c r="K46" s="778"/>
      <c r="L46" s="778"/>
      <c r="M46" s="778"/>
      <c r="N46" s="778"/>
      <c r="O46" s="778"/>
      <c r="P46" s="779"/>
      <c r="Q46" s="780"/>
      <c r="R46" s="781"/>
      <c r="S46" s="781"/>
      <c r="T46" s="781"/>
      <c r="U46" s="781"/>
      <c r="V46" s="781"/>
      <c r="W46" s="781"/>
      <c r="X46" s="781"/>
      <c r="Y46" s="781"/>
      <c r="Z46" s="781"/>
      <c r="AA46" s="781"/>
      <c r="AB46" s="781"/>
      <c r="AC46" s="781"/>
      <c r="AD46" s="781"/>
      <c r="AE46" s="782"/>
      <c r="AF46" s="783"/>
      <c r="AG46" s="784"/>
      <c r="AH46" s="784"/>
      <c r="AI46" s="784"/>
      <c r="AJ46" s="785"/>
      <c r="AK46" s="831"/>
      <c r="AL46" s="827"/>
      <c r="AM46" s="827"/>
      <c r="AN46" s="827"/>
      <c r="AO46" s="827"/>
      <c r="AP46" s="827"/>
      <c r="AQ46" s="827"/>
      <c r="AR46" s="827"/>
      <c r="AS46" s="827"/>
      <c r="AT46" s="827"/>
      <c r="AU46" s="827"/>
      <c r="AV46" s="827"/>
      <c r="AW46" s="827"/>
      <c r="AX46" s="827"/>
      <c r="AY46" s="827"/>
      <c r="AZ46" s="828"/>
      <c r="BA46" s="828"/>
      <c r="BB46" s="828"/>
      <c r="BC46" s="828"/>
      <c r="BD46" s="828"/>
      <c r="BE46" s="829"/>
      <c r="BF46" s="829"/>
      <c r="BG46" s="829"/>
      <c r="BH46" s="829"/>
      <c r="BI46" s="830"/>
      <c r="BJ46" s="91"/>
      <c r="BK46" s="91"/>
      <c r="BL46" s="91"/>
      <c r="BM46" s="91"/>
      <c r="BN46" s="91"/>
      <c r="BO46" s="101"/>
      <c r="BP46" s="101"/>
      <c r="BQ46" s="98">
        <v>40</v>
      </c>
      <c r="BR46" s="99"/>
      <c r="BS46" s="770"/>
      <c r="BT46" s="771"/>
      <c r="BU46" s="771"/>
      <c r="BV46" s="771"/>
      <c r="BW46" s="771"/>
      <c r="BX46" s="771"/>
      <c r="BY46" s="771"/>
      <c r="BZ46" s="771"/>
      <c r="CA46" s="771"/>
      <c r="CB46" s="771"/>
      <c r="CC46" s="771"/>
      <c r="CD46" s="771"/>
      <c r="CE46" s="771"/>
      <c r="CF46" s="771"/>
      <c r="CG46" s="772"/>
      <c r="CH46" s="773"/>
      <c r="CI46" s="774"/>
      <c r="CJ46" s="774"/>
      <c r="CK46" s="774"/>
      <c r="CL46" s="775"/>
      <c r="CM46" s="773"/>
      <c r="CN46" s="774"/>
      <c r="CO46" s="774"/>
      <c r="CP46" s="774"/>
      <c r="CQ46" s="775"/>
      <c r="CR46" s="773"/>
      <c r="CS46" s="774"/>
      <c r="CT46" s="774"/>
      <c r="CU46" s="774"/>
      <c r="CV46" s="775"/>
      <c r="CW46" s="773"/>
      <c r="CX46" s="774"/>
      <c r="CY46" s="774"/>
      <c r="CZ46" s="774"/>
      <c r="DA46" s="775"/>
      <c r="DB46" s="773"/>
      <c r="DC46" s="774"/>
      <c r="DD46" s="774"/>
      <c r="DE46" s="774"/>
      <c r="DF46" s="775"/>
      <c r="DG46" s="773"/>
      <c r="DH46" s="774"/>
      <c r="DI46" s="774"/>
      <c r="DJ46" s="774"/>
      <c r="DK46" s="775"/>
      <c r="DL46" s="773"/>
      <c r="DM46" s="774"/>
      <c r="DN46" s="774"/>
      <c r="DO46" s="774"/>
      <c r="DP46" s="775"/>
      <c r="DQ46" s="773"/>
      <c r="DR46" s="774"/>
      <c r="DS46" s="774"/>
      <c r="DT46" s="774"/>
      <c r="DU46" s="775"/>
      <c r="DV46" s="770"/>
      <c r="DW46" s="771"/>
      <c r="DX46" s="771"/>
      <c r="DY46" s="771"/>
      <c r="DZ46" s="776"/>
      <c r="EA46" s="89"/>
    </row>
    <row r="47" spans="1:131" ht="26.25" customHeight="1" x14ac:dyDescent="0.2">
      <c r="A47" s="98">
        <v>20</v>
      </c>
      <c r="B47" s="777"/>
      <c r="C47" s="778"/>
      <c r="D47" s="778"/>
      <c r="E47" s="778"/>
      <c r="F47" s="778"/>
      <c r="G47" s="778"/>
      <c r="H47" s="778"/>
      <c r="I47" s="778"/>
      <c r="J47" s="778"/>
      <c r="K47" s="778"/>
      <c r="L47" s="778"/>
      <c r="M47" s="778"/>
      <c r="N47" s="778"/>
      <c r="O47" s="778"/>
      <c r="P47" s="779"/>
      <c r="Q47" s="780"/>
      <c r="R47" s="781"/>
      <c r="S47" s="781"/>
      <c r="T47" s="781"/>
      <c r="U47" s="781"/>
      <c r="V47" s="781"/>
      <c r="W47" s="781"/>
      <c r="X47" s="781"/>
      <c r="Y47" s="781"/>
      <c r="Z47" s="781"/>
      <c r="AA47" s="781"/>
      <c r="AB47" s="781"/>
      <c r="AC47" s="781"/>
      <c r="AD47" s="781"/>
      <c r="AE47" s="782"/>
      <c r="AF47" s="783"/>
      <c r="AG47" s="784"/>
      <c r="AH47" s="784"/>
      <c r="AI47" s="784"/>
      <c r="AJ47" s="785"/>
      <c r="AK47" s="831"/>
      <c r="AL47" s="827"/>
      <c r="AM47" s="827"/>
      <c r="AN47" s="827"/>
      <c r="AO47" s="827"/>
      <c r="AP47" s="827"/>
      <c r="AQ47" s="827"/>
      <c r="AR47" s="827"/>
      <c r="AS47" s="827"/>
      <c r="AT47" s="827"/>
      <c r="AU47" s="827"/>
      <c r="AV47" s="827"/>
      <c r="AW47" s="827"/>
      <c r="AX47" s="827"/>
      <c r="AY47" s="827"/>
      <c r="AZ47" s="828"/>
      <c r="BA47" s="828"/>
      <c r="BB47" s="828"/>
      <c r="BC47" s="828"/>
      <c r="BD47" s="828"/>
      <c r="BE47" s="829"/>
      <c r="BF47" s="829"/>
      <c r="BG47" s="829"/>
      <c r="BH47" s="829"/>
      <c r="BI47" s="830"/>
      <c r="BJ47" s="91"/>
      <c r="BK47" s="91"/>
      <c r="BL47" s="91"/>
      <c r="BM47" s="91"/>
      <c r="BN47" s="91"/>
      <c r="BO47" s="101"/>
      <c r="BP47" s="101"/>
      <c r="BQ47" s="98">
        <v>41</v>
      </c>
      <c r="BR47" s="99"/>
      <c r="BS47" s="770"/>
      <c r="BT47" s="771"/>
      <c r="BU47" s="771"/>
      <c r="BV47" s="771"/>
      <c r="BW47" s="771"/>
      <c r="BX47" s="771"/>
      <c r="BY47" s="771"/>
      <c r="BZ47" s="771"/>
      <c r="CA47" s="771"/>
      <c r="CB47" s="771"/>
      <c r="CC47" s="771"/>
      <c r="CD47" s="771"/>
      <c r="CE47" s="771"/>
      <c r="CF47" s="771"/>
      <c r="CG47" s="772"/>
      <c r="CH47" s="773"/>
      <c r="CI47" s="774"/>
      <c r="CJ47" s="774"/>
      <c r="CK47" s="774"/>
      <c r="CL47" s="775"/>
      <c r="CM47" s="773"/>
      <c r="CN47" s="774"/>
      <c r="CO47" s="774"/>
      <c r="CP47" s="774"/>
      <c r="CQ47" s="775"/>
      <c r="CR47" s="773"/>
      <c r="CS47" s="774"/>
      <c r="CT47" s="774"/>
      <c r="CU47" s="774"/>
      <c r="CV47" s="775"/>
      <c r="CW47" s="773"/>
      <c r="CX47" s="774"/>
      <c r="CY47" s="774"/>
      <c r="CZ47" s="774"/>
      <c r="DA47" s="775"/>
      <c r="DB47" s="773"/>
      <c r="DC47" s="774"/>
      <c r="DD47" s="774"/>
      <c r="DE47" s="774"/>
      <c r="DF47" s="775"/>
      <c r="DG47" s="773"/>
      <c r="DH47" s="774"/>
      <c r="DI47" s="774"/>
      <c r="DJ47" s="774"/>
      <c r="DK47" s="775"/>
      <c r="DL47" s="773"/>
      <c r="DM47" s="774"/>
      <c r="DN47" s="774"/>
      <c r="DO47" s="774"/>
      <c r="DP47" s="775"/>
      <c r="DQ47" s="773"/>
      <c r="DR47" s="774"/>
      <c r="DS47" s="774"/>
      <c r="DT47" s="774"/>
      <c r="DU47" s="775"/>
      <c r="DV47" s="770"/>
      <c r="DW47" s="771"/>
      <c r="DX47" s="771"/>
      <c r="DY47" s="771"/>
      <c r="DZ47" s="776"/>
      <c r="EA47" s="89"/>
    </row>
    <row r="48" spans="1:131" ht="26.25" customHeight="1" x14ac:dyDescent="0.2">
      <c r="A48" s="98">
        <v>21</v>
      </c>
      <c r="B48" s="777"/>
      <c r="C48" s="778"/>
      <c r="D48" s="778"/>
      <c r="E48" s="778"/>
      <c r="F48" s="778"/>
      <c r="G48" s="778"/>
      <c r="H48" s="778"/>
      <c r="I48" s="778"/>
      <c r="J48" s="778"/>
      <c r="K48" s="778"/>
      <c r="L48" s="778"/>
      <c r="M48" s="778"/>
      <c r="N48" s="778"/>
      <c r="O48" s="778"/>
      <c r="P48" s="779"/>
      <c r="Q48" s="780"/>
      <c r="R48" s="781"/>
      <c r="S48" s="781"/>
      <c r="T48" s="781"/>
      <c r="U48" s="781"/>
      <c r="V48" s="781"/>
      <c r="W48" s="781"/>
      <c r="X48" s="781"/>
      <c r="Y48" s="781"/>
      <c r="Z48" s="781"/>
      <c r="AA48" s="781"/>
      <c r="AB48" s="781"/>
      <c r="AC48" s="781"/>
      <c r="AD48" s="781"/>
      <c r="AE48" s="782"/>
      <c r="AF48" s="783"/>
      <c r="AG48" s="784"/>
      <c r="AH48" s="784"/>
      <c r="AI48" s="784"/>
      <c r="AJ48" s="785"/>
      <c r="AK48" s="831"/>
      <c r="AL48" s="827"/>
      <c r="AM48" s="827"/>
      <c r="AN48" s="827"/>
      <c r="AO48" s="827"/>
      <c r="AP48" s="827"/>
      <c r="AQ48" s="827"/>
      <c r="AR48" s="827"/>
      <c r="AS48" s="827"/>
      <c r="AT48" s="827"/>
      <c r="AU48" s="827"/>
      <c r="AV48" s="827"/>
      <c r="AW48" s="827"/>
      <c r="AX48" s="827"/>
      <c r="AY48" s="827"/>
      <c r="AZ48" s="828"/>
      <c r="BA48" s="828"/>
      <c r="BB48" s="828"/>
      <c r="BC48" s="828"/>
      <c r="BD48" s="828"/>
      <c r="BE48" s="829"/>
      <c r="BF48" s="829"/>
      <c r="BG48" s="829"/>
      <c r="BH48" s="829"/>
      <c r="BI48" s="830"/>
      <c r="BJ48" s="91"/>
      <c r="BK48" s="91"/>
      <c r="BL48" s="91"/>
      <c r="BM48" s="91"/>
      <c r="BN48" s="91"/>
      <c r="BO48" s="101"/>
      <c r="BP48" s="101"/>
      <c r="BQ48" s="98">
        <v>42</v>
      </c>
      <c r="BR48" s="99"/>
      <c r="BS48" s="770"/>
      <c r="BT48" s="771"/>
      <c r="BU48" s="771"/>
      <c r="BV48" s="771"/>
      <c r="BW48" s="771"/>
      <c r="BX48" s="771"/>
      <c r="BY48" s="771"/>
      <c r="BZ48" s="771"/>
      <c r="CA48" s="771"/>
      <c r="CB48" s="771"/>
      <c r="CC48" s="771"/>
      <c r="CD48" s="771"/>
      <c r="CE48" s="771"/>
      <c r="CF48" s="771"/>
      <c r="CG48" s="772"/>
      <c r="CH48" s="773"/>
      <c r="CI48" s="774"/>
      <c r="CJ48" s="774"/>
      <c r="CK48" s="774"/>
      <c r="CL48" s="775"/>
      <c r="CM48" s="773"/>
      <c r="CN48" s="774"/>
      <c r="CO48" s="774"/>
      <c r="CP48" s="774"/>
      <c r="CQ48" s="775"/>
      <c r="CR48" s="773"/>
      <c r="CS48" s="774"/>
      <c r="CT48" s="774"/>
      <c r="CU48" s="774"/>
      <c r="CV48" s="775"/>
      <c r="CW48" s="773"/>
      <c r="CX48" s="774"/>
      <c r="CY48" s="774"/>
      <c r="CZ48" s="774"/>
      <c r="DA48" s="775"/>
      <c r="DB48" s="773"/>
      <c r="DC48" s="774"/>
      <c r="DD48" s="774"/>
      <c r="DE48" s="774"/>
      <c r="DF48" s="775"/>
      <c r="DG48" s="773"/>
      <c r="DH48" s="774"/>
      <c r="DI48" s="774"/>
      <c r="DJ48" s="774"/>
      <c r="DK48" s="775"/>
      <c r="DL48" s="773"/>
      <c r="DM48" s="774"/>
      <c r="DN48" s="774"/>
      <c r="DO48" s="774"/>
      <c r="DP48" s="775"/>
      <c r="DQ48" s="773"/>
      <c r="DR48" s="774"/>
      <c r="DS48" s="774"/>
      <c r="DT48" s="774"/>
      <c r="DU48" s="775"/>
      <c r="DV48" s="770"/>
      <c r="DW48" s="771"/>
      <c r="DX48" s="771"/>
      <c r="DY48" s="771"/>
      <c r="DZ48" s="776"/>
      <c r="EA48" s="89"/>
    </row>
    <row r="49" spans="1:131" ht="26.25" customHeight="1" x14ac:dyDescent="0.2">
      <c r="A49" s="98">
        <v>22</v>
      </c>
      <c r="B49" s="777"/>
      <c r="C49" s="778"/>
      <c r="D49" s="778"/>
      <c r="E49" s="778"/>
      <c r="F49" s="778"/>
      <c r="G49" s="778"/>
      <c r="H49" s="778"/>
      <c r="I49" s="778"/>
      <c r="J49" s="778"/>
      <c r="K49" s="778"/>
      <c r="L49" s="778"/>
      <c r="M49" s="778"/>
      <c r="N49" s="778"/>
      <c r="O49" s="778"/>
      <c r="P49" s="779"/>
      <c r="Q49" s="780"/>
      <c r="R49" s="781"/>
      <c r="S49" s="781"/>
      <c r="T49" s="781"/>
      <c r="U49" s="781"/>
      <c r="V49" s="781"/>
      <c r="W49" s="781"/>
      <c r="X49" s="781"/>
      <c r="Y49" s="781"/>
      <c r="Z49" s="781"/>
      <c r="AA49" s="781"/>
      <c r="AB49" s="781"/>
      <c r="AC49" s="781"/>
      <c r="AD49" s="781"/>
      <c r="AE49" s="782"/>
      <c r="AF49" s="783"/>
      <c r="AG49" s="784"/>
      <c r="AH49" s="784"/>
      <c r="AI49" s="784"/>
      <c r="AJ49" s="785"/>
      <c r="AK49" s="831"/>
      <c r="AL49" s="827"/>
      <c r="AM49" s="827"/>
      <c r="AN49" s="827"/>
      <c r="AO49" s="827"/>
      <c r="AP49" s="827"/>
      <c r="AQ49" s="827"/>
      <c r="AR49" s="827"/>
      <c r="AS49" s="827"/>
      <c r="AT49" s="827"/>
      <c r="AU49" s="827"/>
      <c r="AV49" s="827"/>
      <c r="AW49" s="827"/>
      <c r="AX49" s="827"/>
      <c r="AY49" s="827"/>
      <c r="AZ49" s="828"/>
      <c r="BA49" s="828"/>
      <c r="BB49" s="828"/>
      <c r="BC49" s="828"/>
      <c r="BD49" s="828"/>
      <c r="BE49" s="829"/>
      <c r="BF49" s="829"/>
      <c r="BG49" s="829"/>
      <c r="BH49" s="829"/>
      <c r="BI49" s="830"/>
      <c r="BJ49" s="91"/>
      <c r="BK49" s="91"/>
      <c r="BL49" s="91"/>
      <c r="BM49" s="91"/>
      <c r="BN49" s="91"/>
      <c r="BO49" s="101"/>
      <c r="BP49" s="101"/>
      <c r="BQ49" s="98">
        <v>43</v>
      </c>
      <c r="BR49" s="99"/>
      <c r="BS49" s="770"/>
      <c r="BT49" s="771"/>
      <c r="BU49" s="771"/>
      <c r="BV49" s="771"/>
      <c r="BW49" s="771"/>
      <c r="BX49" s="771"/>
      <c r="BY49" s="771"/>
      <c r="BZ49" s="771"/>
      <c r="CA49" s="771"/>
      <c r="CB49" s="771"/>
      <c r="CC49" s="771"/>
      <c r="CD49" s="771"/>
      <c r="CE49" s="771"/>
      <c r="CF49" s="771"/>
      <c r="CG49" s="772"/>
      <c r="CH49" s="773"/>
      <c r="CI49" s="774"/>
      <c r="CJ49" s="774"/>
      <c r="CK49" s="774"/>
      <c r="CL49" s="775"/>
      <c r="CM49" s="773"/>
      <c r="CN49" s="774"/>
      <c r="CO49" s="774"/>
      <c r="CP49" s="774"/>
      <c r="CQ49" s="775"/>
      <c r="CR49" s="773"/>
      <c r="CS49" s="774"/>
      <c r="CT49" s="774"/>
      <c r="CU49" s="774"/>
      <c r="CV49" s="775"/>
      <c r="CW49" s="773"/>
      <c r="CX49" s="774"/>
      <c r="CY49" s="774"/>
      <c r="CZ49" s="774"/>
      <c r="DA49" s="775"/>
      <c r="DB49" s="773"/>
      <c r="DC49" s="774"/>
      <c r="DD49" s="774"/>
      <c r="DE49" s="774"/>
      <c r="DF49" s="775"/>
      <c r="DG49" s="773"/>
      <c r="DH49" s="774"/>
      <c r="DI49" s="774"/>
      <c r="DJ49" s="774"/>
      <c r="DK49" s="775"/>
      <c r="DL49" s="773"/>
      <c r="DM49" s="774"/>
      <c r="DN49" s="774"/>
      <c r="DO49" s="774"/>
      <c r="DP49" s="775"/>
      <c r="DQ49" s="773"/>
      <c r="DR49" s="774"/>
      <c r="DS49" s="774"/>
      <c r="DT49" s="774"/>
      <c r="DU49" s="775"/>
      <c r="DV49" s="770"/>
      <c r="DW49" s="771"/>
      <c r="DX49" s="771"/>
      <c r="DY49" s="771"/>
      <c r="DZ49" s="776"/>
      <c r="EA49" s="89"/>
    </row>
    <row r="50" spans="1:131" ht="26.25" customHeight="1" x14ac:dyDescent="0.2">
      <c r="A50" s="98">
        <v>23</v>
      </c>
      <c r="B50" s="777"/>
      <c r="C50" s="778"/>
      <c r="D50" s="778"/>
      <c r="E50" s="778"/>
      <c r="F50" s="778"/>
      <c r="G50" s="778"/>
      <c r="H50" s="778"/>
      <c r="I50" s="778"/>
      <c r="J50" s="778"/>
      <c r="K50" s="778"/>
      <c r="L50" s="778"/>
      <c r="M50" s="778"/>
      <c r="N50" s="778"/>
      <c r="O50" s="778"/>
      <c r="P50" s="779"/>
      <c r="Q50" s="832"/>
      <c r="R50" s="833"/>
      <c r="S50" s="833"/>
      <c r="T50" s="833"/>
      <c r="U50" s="833"/>
      <c r="V50" s="833"/>
      <c r="W50" s="833"/>
      <c r="X50" s="833"/>
      <c r="Y50" s="833"/>
      <c r="Z50" s="833"/>
      <c r="AA50" s="833"/>
      <c r="AB50" s="833"/>
      <c r="AC50" s="833"/>
      <c r="AD50" s="833"/>
      <c r="AE50" s="834"/>
      <c r="AF50" s="783"/>
      <c r="AG50" s="784"/>
      <c r="AH50" s="784"/>
      <c r="AI50" s="784"/>
      <c r="AJ50" s="785"/>
      <c r="AK50" s="836"/>
      <c r="AL50" s="833"/>
      <c r="AM50" s="833"/>
      <c r="AN50" s="833"/>
      <c r="AO50" s="833"/>
      <c r="AP50" s="833"/>
      <c r="AQ50" s="833"/>
      <c r="AR50" s="833"/>
      <c r="AS50" s="833"/>
      <c r="AT50" s="833"/>
      <c r="AU50" s="833"/>
      <c r="AV50" s="833"/>
      <c r="AW50" s="833"/>
      <c r="AX50" s="833"/>
      <c r="AY50" s="833"/>
      <c r="AZ50" s="835"/>
      <c r="BA50" s="835"/>
      <c r="BB50" s="835"/>
      <c r="BC50" s="835"/>
      <c r="BD50" s="835"/>
      <c r="BE50" s="829"/>
      <c r="BF50" s="829"/>
      <c r="BG50" s="829"/>
      <c r="BH50" s="829"/>
      <c r="BI50" s="830"/>
      <c r="BJ50" s="91"/>
      <c r="BK50" s="91"/>
      <c r="BL50" s="91"/>
      <c r="BM50" s="91"/>
      <c r="BN50" s="91"/>
      <c r="BO50" s="101"/>
      <c r="BP50" s="101"/>
      <c r="BQ50" s="98">
        <v>44</v>
      </c>
      <c r="BR50" s="99"/>
      <c r="BS50" s="770"/>
      <c r="BT50" s="771"/>
      <c r="BU50" s="771"/>
      <c r="BV50" s="771"/>
      <c r="BW50" s="771"/>
      <c r="BX50" s="771"/>
      <c r="BY50" s="771"/>
      <c r="BZ50" s="771"/>
      <c r="CA50" s="771"/>
      <c r="CB50" s="771"/>
      <c r="CC50" s="771"/>
      <c r="CD50" s="771"/>
      <c r="CE50" s="771"/>
      <c r="CF50" s="771"/>
      <c r="CG50" s="772"/>
      <c r="CH50" s="773"/>
      <c r="CI50" s="774"/>
      <c r="CJ50" s="774"/>
      <c r="CK50" s="774"/>
      <c r="CL50" s="775"/>
      <c r="CM50" s="773"/>
      <c r="CN50" s="774"/>
      <c r="CO50" s="774"/>
      <c r="CP50" s="774"/>
      <c r="CQ50" s="775"/>
      <c r="CR50" s="773"/>
      <c r="CS50" s="774"/>
      <c r="CT50" s="774"/>
      <c r="CU50" s="774"/>
      <c r="CV50" s="775"/>
      <c r="CW50" s="773"/>
      <c r="CX50" s="774"/>
      <c r="CY50" s="774"/>
      <c r="CZ50" s="774"/>
      <c r="DA50" s="775"/>
      <c r="DB50" s="773"/>
      <c r="DC50" s="774"/>
      <c r="DD50" s="774"/>
      <c r="DE50" s="774"/>
      <c r="DF50" s="775"/>
      <c r="DG50" s="773"/>
      <c r="DH50" s="774"/>
      <c r="DI50" s="774"/>
      <c r="DJ50" s="774"/>
      <c r="DK50" s="775"/>
      <c r="DL50" s="773"/>
      <c r="DM50" s="774"/>
      <c r="DN50" s="774"/>
      <c r="DO50" s="774"/>
      <c r="DP50" s="775"/>
      <c r="DQ50" s="773"/>
      <c r="DR50" s="774"/>
      <c r="DS50" s="774"/>
      <c r="DT50" s="774"/>
      <c r="DU50" s="775"/>
      <c r="DV50" s="770"/>
      <c r="DW50" s="771"/>
      <c r="DX50" s="771"/>
      <c r="DY50" s="771"/>
      <c r="DZ50" s="776"/>
      <c r="EA50" s="89"/>
    </row>
    <row r="51" spans="1:131" ht="26.25" customHeight="1" x14ac:dyDescent="0.2">
      <c r="A51" s="98">
        <v>24</v>
      </c>
      <c r="B51" s="777"/>
      <c r="C51" s="778"/>
      <c r="D51" s="778"/>
      <c r="E51" s="778"/>
      <c r="F51" s="778"/>
      <c r="G51" s="778"/>
      <c r="H51" s="778"/>
      <c r="I51" s="778"/>
      <c r="J51" s="778"/>
      <c r="K51" s="778"/>
      <c r="L51" s="778"/>
      <c r="M51" s="778"/>
      <c r="N51" s="778"/>
      <c r="O51" s="778"/>
      <c r="P51" s="779"/>
      <c r="Q51" s="832"/>
      <c r="R51" s="833"/>
      <c r="S51" s="833"/>
      <c r="T51" s="833"/>
      <c r="U51" s="833"/>
      <c r="V51" s="833"/>
      <c r="W51" s="833"/>
      <c r="X51" s="833"/>
      <c r="Y51" s="833"/>
      <c r="Z51" s="833"/>
      <c r="AA51" s="833"/>
      <c r="AB51" s="833"/>
      <c r="AC51" s="833"/>
      <c r="AD51" s="833"/>
      <c r="AE51" s="834"/>
      <c r="AF51" s="783"/>
      <c r="AG51" s="784"/>
      <c r="AH51" s="784"/>
      <c r="AI51" s="784"/>
      <c r="AJ51" s="785"/>
      <c r="AK51" s="836"/>
      <c r="AL51" s="833"/>
      <c r="AM51" s="833"/>
      <c r="AN51" s="833"/>
      <c r="AO51" s="833"/>
      <c r="AP51" s="833"/>
      <c r="AQ51" s="833"/>
      <c r="AR51" s="833"/>
      <c r="AS51" s="833"/>
      <c r="AT51" s="833"/>
      <c r="AU51" s="833"/>
      <c r="AV51" s="833"/>
      <c r="AW51" s="833"/>
      <c r="AX51" s="833"/>
      <c r="AY51" s="833"/>
      <c r="AZ51" s="835"/>
      <c r="BA51" s="835"/>
      <c r="BB51" s="835"/>
      <c r="BC51" s="835"/>
      <c r="BD51" s="835"/>
      <c r="BE51" s="829"/>
      <c r="BF51" s="829"/>
      <c r="BG51" s="829"/>
      <c r="BH51" s="829"/>
      <c r="BI51" s="830"/>
      <c r="BJ51" s="91"/>
      <c r="BK51" s="91"/>
      <c r="BL51" s="91"/>
      <c r="BM51" s="91"/>
      <c r="BN51" s="91"/>
      <c r="BO51" s="101"/>
      <c r="BP51" s="101"/>
      <c r="BQ51" s="98">
        <v>45</v>
      </c>
      <c r="BR51" s="99"/>
      <c r="BS51" s="770"/>
      <c r="BT51" s="771"/>
      <c r="BU51" s="771"/>
      <c r="BV51" s="771"/>
      <c r="BW51" s="771"/>
      <c r="BX51" s="771"/>
      <c r="BY51" s="771"/>
      <c r="BZ51" s="771"/>
      <c r="CA51" s="771"/>
      <c r="CB51" s="771"/>
      <c r="CC51" s="771"/>
      <c r="CD51" s="771"/>
      <c r="CE51" s="771"/>
      <c r="CF51" s="771"/>
      <c r="CG51" s="772"/>
      <c r="CH51" s="773"/>
      <c r="CI51" s="774"/>
      <c r="CJ51" s="774"/>
      <c r="CK51" s="774"/>
      <c r="CL51" s="775"/>
      <c r="CM51" s="773"/>
      <c r="CN51" s="774"/>
      <c r="CO51" s="774"/>
      <c r="CP51" s="774"/>
      <c r="CQ51" s="775"/>
      <c r="CR51" s="773"/>
      <c r="CS51" s="774"/>
      <c r="CT51" s="774"/>
      <c r="CU51" s="774"/>
      <c r="CV51" s="775"/>
      <c r="CW51" s="773"/>
      <c r="CX51" s="774"/>
      <c r="CY51" s="774"/>
      <c r="CZ51" s="774"/>
      <c r="DA51" s="775"/>
      <c r="DB51" s="773"/>
      <c r="DC51" s="774"/>
      <c r="DD51" s="774"/>
      <c r="DE51" s="774"/>
      <c r="DF51" s="775"/>
      <c r="DG51" s="773"/>
      <c r="DH51" s="774"/>
      <c r="DI51" s="774"/>
      <c r="DJ51" s="774"/>
      <c r="DK51" s="775"/>
      <c r="DL51" s="773"/>
      <c r="DM51" s="774"/>
      <c r="DN51" s="774"/>
      <c r="DO51" s="774"/>
      <c r="DP51" s="775"/>
      <c r="DQ51" s="773"/>
      <c r="DR51" s="774"/>
      <c r="DS51" s="774"/>
      <c r="DT51" s="774"/>
      <c r="DU51" s="775"/>
      <c r="DV51" s="770"/>
      <c r="DW51" s="771"/>
      <c r="DX51" s="771"/>
      <c r="DY51" s="771"/>
      <c r="DZ51" s="776"/>
      <c r="EA51" s="89"/>
    </row>
    <row r="52" spans="1:131" ht="26.25" customHeight="1" x14ac:dyDescent="0.2">
      <c r="A52" s="98">
        <v>25</v>
      </c>
      <c r="B52" s="777"/>
      <c r="C52" s="778"/>
      <c r="D52" s="778"/>
      <c r="E52" s="778"/>
      <c r="F52" s="778"/>
      <c r="G52" s="778"/>
      <c r="H52" s="778"/>
      <c r="I52" s="778"/>
      <c r="J52" s="778"/>
      <c r="K52" s="778"/>
      <c r="L52" s="778"/>
      <c r="M52" s="778"/>
      <c r="N52" s="778"/>
      <c r="O52" s="778"/>
      <c r="P52" s="779"/>
      <c r="Q52" s="832"/>
      <c r="R52" s="833"/>
      <c r="S52" s="833"/>
      <c r="T52" s="833"/>
      <c r="U52" s="833"/>
      <c r="V52" s="833"/>
      <c r="W52" s="833"/>
      <c r="X52" s="833"/>
      <c r="Y52" s="833"/>
      <c r="Z52" s="833"/>
      <c r="AA52" s="833"/>
      <c r="AB52" s="833"/>
      <c r="AC52" s="833"/>
      <c r="AD52" s="833"/>
      <c r="AE52" s="834"/>
      <c r="AF52" s="783"/>
      <c r="AG52" s="784"/>
      <c r="AH52" s="784"/>
      <c r="AI52" s="784"/>
      <c r="AJ52" s="785"/>
      <c r="AK52" s="836"/>
      <c r="AL52" s="833"/>
      <c r="AM52" s="833"/>
      <c r="AN52" s="833"/>
      <c r="AO52" s="833"/>
      <c r="AP52" s="833"/>
      <c r="AQ52" s="833"/>
      <c r="AR52" s="833"/>
      <c r="AS52" s="833"/>
      <c r="AT52" s="833"/>
      <c r="AU52" s="833"/>
      <c r="AV52" s="833"/>
      <c r="AW52" s="833"/>
      <c r="AX52" s="833"/>
      <c r="AY52" s="833"/>
      <c r="AZ52" s="835"/>
      <c r="BA52" s="835"/>
      <c r="BB52" s="835"/>
      <c r="BC52" s="835"/>
      <c r="BD52" s="835"/>
      <c r="BE52" s="829"/>
      <c r="BF52" s="829"/>
      <c r="BG52" s="829"/>
      <c r="BH52" s="829"/>
      <c r="BI52" s="830"/>
      <c r="BJ52" s="91"/>
      <c r="BK52" s="91"/>
      <c r="BL52" s="91"/>
      <c r="BM52" s="91"/>
      <c r="BN52" s="91"/>
      <c r="BO52" s="101"/>
      <c r="BP52" s="101"/>
      <c r="BQ52" s="98">
        <v>46</v>
      </c>
      <c r="BR52" s="99"/>
      <c r="BS52" s="770"/>
      <c r="BT52" s="771"/>
      <c r="BU52" s="771"/>
      <c r="BV52" s="771"/>
      <c r="BW52" s="771"/>
      <c r="BX52" s="771"/>
      <c r="BY52" s="771"/>
      <c r="BZ52" s="771"/>
      <c r="CA52" s="771"/>
      <c r="CB52" s="771"/>
      <c r="CC52" s="771"/>
      <c r="CD52" s="771"/>
      <c r="CE52" s="771"/>
      <c r="CF52" s="771"/>
      <c r="CG52" s="772"/>
      <c r="CH52" s="773"/>
      <c r="CI52" s="774"/>
      <c r="CJ52" s="774"/>
      <c r="CK52" s="774"/>
      <c r="CL52" s="775"/>
      <c r="CM52" s="773"/>
      <c r="CN52" s="774"/>
      <c r="CO52" s="774"/>
      <c r="CP52" s="774"/>
      <c r="CQ52" s="775"/>
      <c r="CR52" s="773"/>
      <c r="CS52" s="774"/>
      <c r="CT52" s="774"/>
      <c r="CU52" s="774"/>
      <c r="CV52" s="775"/>
      <c r="CW52" s="773"/>
      <c r="CX52" s="774"/>
      <c r="CY52" s="774"/>
      <c r="CZ52" s="774"/>
      <c r="DA52" s="775"/>
      <c r="DB52" s="773"/>
      <c r="DC52" s="774"/>
      <c r="DD52" s="774"/>
      <c r="DE52" s="774"/>
      <c r="DF52" s="775"/>
      <c r="DG52" s="773"/>
      <c r="DH52" s="774"/>
      <c r="DI52" s="774"/>
      <c r="DJ52" s="774"/>
      <c r="DK52" s="775"/>
      <c r="DL52" s="773"/>
      <c r="DM52" s="774"/>
      <c r="DN52" s="774"/>
      <c r="DO52" s="774"/>
      <c r="DP52" s="775"/>
      <c r="DQ52" s="773"/>
      <c r="DR52" s="774"/>
      <c r="DS52" s="774"/>
      <c r="DT52" s="774"/>
      <c r="DU52" s="775"/>
      <c r="DV52" s="770"/>
      <c r="DW52" s="771"/>
      <c r="DX52" s="771"/>
      <c r="DY52" s="771"/>
      <c r="DZ52" s="776"/>
      <c r="EA52" s="89"/>
    </row>
    <row r="53" spans="1:131" ht="26.25" customHeight="1" x14ac:dyDescent="0.2">
      <c r="A53" s="98">
        <v>26</v>
      </c>
      <c r="B53" s="777"/>
      <c r="C53" s="778"/>
      <c r="D53" s="778"/>
      <c r="E53" s="778"/>
      <c r="F53" s="778"/>
      <c r="G53" s="778"/>
      <c r="H53" s="778"/>
      <c r="I53" s="778"/>
      <c r="J53" s="778"/>
      <c r="K53" s="778"/>
      <c r="L53" s="778"/>
      <c r="M53" s="778"/>
      <c r="N53" s="778"/>
      <c r="O53" s="778"/>
      <c r="P53" s="779"/>
      <c r="Q53" s="832"/>
      <c r="R53" s="833"/>
      <c r="S53" s="833"/>
      <c r="T53" s="833"/>
      <c r="U53" s="833"/>
      <c r="V53" s="833"/>
      <c r="W53" s="833"/>
      <c r="X53" s="833"/>
      <c r="Y53" s="833"/>
      <c r="Z53" s="833"/>
      <c r="AA53" s="833"/>
      <c r="AB53" s="833"/>
      <c r="AC53" s="833"/>
      <c r="AD53" s="833"/>
      <c r="AE53" s="834"/>
      <c r="AF53" s="783"/>
      <c r="AG53" s="784"/>
      <c r="AH53" s="784"/>
      <c r="AI53" s="784"/>
      <c r="AJ53" s="785"/>
      <c r="AK53" s="836"/>
      <c r="AL53" s="833"/>
      <c r="AM53" s="833"/>
      <c r="AN53" s="833"/>
      <c r="AO53" s="833"/>
      <c r="AP53" s="833"/>
      <c r="AQ53" s="833"/>
      <c r="AR53" s="833"/>
      <c r="AS53" s="833"/>
      <c r="AT53" s="833"/>
      <c r="AU53" s="833"/>
      <c r="AV53" s="833"/>
      <c r="AW53" s="833"/>
      <c r="AX53" s="833"/>
      <c r="AY53" s="833"/>
      <c r="AZ53" s="835"/>
      <c r="BA53" s="835"/>
      <c r="BB53" s="835"/>
      <c r="BC53" s="835"/>
      <c r="BD53" s="835"/>
      <c r="BE53" s="829"/>
      <c r="BF53" s="829"/>
      <c r="BG53" s="829"/>
      <c r="BH53" s="829"/>
      <c r="BI53" s="830"/>
      <c r="BJ53" s="91"/>
      <c r="BK53" s="91"/>
      <c r="BL53" s="91"/>
      <c r="BM53" s="91"/>
      <c r="BN53" s="91"/>
      <c r="BO53" s="101"/>
      <c r="BP53" s="101"/>
      <c r="BQ53" s="98">
        <v>47</v>
      </c>
      <c r="BR53" s="99"/>
      <c r="BS53" s="770"/>
      <c r="BT53" s="771"/>
      <c r="BU53" s="771"/>
      <c r="BV53" s="771"/>
      <c r="BW53" s="771"/>
      <c r="BX53" s="771"/>
      <c r="BY53" s="771"/>
      <c r="BZ53" s="771"/>
      <c r="CA53" s="771"/>
      <c r="CB53" s="771"/>
      <c r="CC53" s="771"/>
      <c r="CD53" s="771"/>
      <c r="CE53" s="771"/>
      <c r="CF53" s="771"/>
      <c r="CG53" s="772"/>
      <c r="CH53" s="773"/>
      <c r="CI53" s="774"/>
      <c r="CJ53" s="774"/>
      <c r="CK53" s="774"/>
      <c r="CL53" s="775"/>
      <c r="CM53" s="773"/>
      <c r="CN53" s="774"/>
      <c r="CO53" s="774"/>
      <c r="CP53" s="774"/>
      <c r="CQ53" s="775"/>
      <c r="CR53" s="773"/>
      <c r="CS53" s="774"/>
      <c r="CT53" s="774"/>
      <c r="CU53" s="774"/>
      <c r="CV53" s="775"/>
      <c r="CW53" s="773"/>
      <c r="CX53" s="774"/>
      <c r="CY53" s="774"/>
      <c r="CZ53" s="774"/>
      <c r="DA53" s="775"/>
      <c r="DB53" s="773"/>
      <c r="DC53" s="774"/>
      <c r="DD53" s="774"/>
      <c r="DE53" s="774"/>
      <c r="DF53" s="775"/>
      <c r="DG53" s="773"/>
      <c r="DH53" s="774"/>
      <c r="DI53" s="774"/>
      <c r="DJ53" s="774"/>
      <c r="DK53" s="775"/>
      <c r="DL53" s="773"/>
      <c r="DM53" s="774"/>
      <c r="DN53" s="774"/>
      <c r="DO53" s="774"/>
      <c r="DP53" s="775"/>
      <c r="DQ53" s="773"/>
      <c r="DR53" s="774"/>
      <c r="DS53" s="774"/>
      <c r="DT53" s="774"/>
      <c r="DU53" s="775"/>
      <c r="DV53" s="770"/>
      <c r="DW53" s="771"/>
      <c r="DX53" s="771"/>
      <c r="DY53" s="771"/>
      <c r="DZ53" s="776"/>
      <c r="EA53" s="89"/>
    </row>
    <row r="54" spans="1:131" ht="26.25" customHeight="1" x14ac:dyDescent="0.2">
      <c r="A54" s="98">
        <v>27</v>
      </c>
      <c r="B54" s="777"/>
      <c r="C54" s="778"/>
      <c r="D54" s="778"/>
      <c r="E54" s="778"/>
      <c r="F54" s="778"/>
      <c r="G54" s="778"/>
      <c r="H54" s="778"/>
      <c r="I54" s="778"/>
      <c r="J54" s="778"/>
      <c r="K54" s="778"/>
      <c r="L54" s="778"/>
      <c r="M54" s="778"/>
      <c r="N54" s="778"/>
      <c r="O54" s="778"/>
      <c r="P54" s="779"/>
      <c r="Q54" s="832"/>
      <c r="R54" s="833"/>
      <c r="S54" s="833"/>
      <c r="T54" s="833"/>
      <c r="U54" s="833"/>
      <c r="V54" s="833"/>
      <c r="W54" s="833"/>
      <c r="X54" s="833"/>
      <c r="Y54" s="833"/>
      <c r="Z54" s="833"/>
      <c r="AA54" s="833"/>
      <c r="AB54" s="833"/>
      <c r="AC54" s="833"/>
      <c r="AD54" s="833"/>
      <c r="AE54" s="834"/>
      <c r="AF54" s="783"/>
      <c r="AG54" s="784"/>
      <c r="AH54" s="784"/>
      <c r="AI54" s="784"/>
      <c r="AJ54" s="785"/>
      <c r="AK54" s="836"/>
      <c r="AL54" s="833"/>
      <c r="AM54" s="833"/>
      <c r="AN54" s="833"/>
      <c r="AO54" s="833"/>
      <c r="AP54" s="833"/>
      <c r="AQ54" s="833"/>
      <c r="AR54" s="833"/>
      <c r="AS54" s="833"/>
      <c r="AT54" s="833"/>
      <c r="AU54" s="833"/>
      <c r="AV54" s="833"/>
      <c r="AW54" s="833"/>
      <c r="AX54" s="833"/>
      <c r="AY54" s="833"/>
      <c r="AZ54" s="835"/>
      <c r="BA54" s="835"/>
      <c r="BB54" s="835"/>
      <c r="BC54" s="835"/>
      <c r="BD54" s="835"/>
      <c r="BE54" s="829"/>
      <c r="BF54" s="829"/>
      <c r="BG54" s="829"/>
      <c r="BH54" s="829"/>
      <c r="BI54" s="830"/>
      <c r="BJ54" s="91"/>
      <c r="BK54" s="91"/>
      <c r="BL54" s="91"/>
      <c r="BM54" s="91"/>
      <c r="BN54" s="91"/>
      <c r="BO54" s="101"/>
      <c r="BP54" s="101"/>
      <c r="BQ54" s="98">
        <v>48</v>
      </c>
      <c r="BR54" s="99"/>
      <c r="BS54" s="770"/>
      <c r="BT54" s="771"/>
      <c r="BU54" s="771"/>
      <c r="BV54" s="771"/>
      <c r="BW54" s="771"/>
      <c r="BX54" s="771"/>
      <c r="BY54" s="771"/>
      <c r="BZ54" s="771"/>
      <c r="CA54" s="771"/>
      <c r="CB54" s="771"/>
      <c r="CC54" s="771"/>
      <c r="CD54" s="771"/>
      <c r="CE54" s="771"/>
      <c r="CF54" s="771"/>
      <c r="CG54" s="772"/>
      <c r="CH54" s="773"/>
      <c r="CI54" s="774"/>
      <c r="CJ54" s="774"/>
      <c r="CK54" s="774"/>
      <c r="CL54" s="775"/>
      <c r="CM54" s="773"/>
      <c r="CN54" s="774"/>
      <c r="CO54" s="774"/>
      <c r="CP54" s="774"/>
      <c r="CQ54" s="775"/>
      <c r="CR54" s="773"/>
      <c r="CS54" s="774"/>
      <c r="CT54" s="774"/>
      <c r="CU54" s="774"/>
      <c r="CV54" s="775"/>
      <c r="CW54" s="773"/>
      <c r="CX54" s="774"/>
      <c r="CY54" s="774"/>
      <c r="CZ54" s="774"/>
      <c r="DA54" s="775"/>
      <c r="DB54" s="773"/>
      <c r="DC54" s="774"/>
      <c r="DD54" s="774"/>
      <c r="DE54" s="774"/>
      <c r="DF54" s="775"/>
      <c r="DG54" s="773"/>
      <c r="DH54" s="774"/>
      <c r="DI54" s="774"/>
      <c r="DJ54" s="774"/>
      <c r="DK54" s="775"/>
      <c r="DL54" s="773"/>
      <c r="DM54" s="774"/>
      <c r="DN54" s="774"/>
      <c r="DO54" s="774"/>
      <c r="DP54" s="775"/>
      <c r="DQ54" s="773"/>
      <c r="DR54" s="774"/>
      <c r="DS54" s="774"/>
      <c r="DT54" s="774"/>
      <c r="DU54" s="775"/>
      <c r="DV54" s="770"/>
      <c r="DW54" s="771"/>
      <c r="DX54" s="771"/>
      <c r="DY54" s="771"/>
      <c r="DZ54" s="776"/>
      <c r="EA54" s="89"/>
    </row>
    <row r="55" spans="1:131" ht="26.25" customHeight="1" x14ac:dyDescent="0.2">
      <c r="A55" s="98">
        <v>28</v>
      </c>
      <c r="B55" s="777"/>
      <c r="C55" s="778"/>
      <c r="D55" s="778"/>
      <c r="E55" s="778"/>
      <c r="F55" s="778"/>
      <c r="G55" s="778"/>
      <c r="H55" s="778"/>
      <c r="I55" s="778"/>
      <c r="J55" s="778"/>
      <c r="K55" s="778"/>
      <c r="L55" s="778"/>
      <c r="M55" s="778"/>
      <c r="N55" s="778"/>
      <c r="O55" s="778"/>
      <c r="P55" s="779"/>
      <c r="Q55" s="832"/>
      <c r="R55" s="833"/>
      <c r="S55" s="833"/>
      <c r="T55" s="833"/>
      <c r="U55" s="833"/>
      <c r="V55" s="833"/>
      <c r="W55" s="833"/>
      <c r="X55" s="833"/>
      <c r="Y55" s="833"/>
      <c r="Z55" s="833"/>
      <c r="AA55" s="833"/>
      <c r="AB55" s="833"/>
      <c r="AC55" s="833"/>
      <c r="AD55" s="833"/>
      <c r="AE55" s="834"/>
      <c r="AF55" s="783"/>
      <c r="AG55" s="784"/>
      <c r="AH55" s="784"/>
      <c r="AI55" s="784"/>
      <c r="AJ55" s="785"/>
      <c r="AK55" s="836"/>
      <c r="AL55" s="833"/>
      <c r="AM55" s="833"/>
      <c r="AN55" s="833"/>
      <c r="AO55" s="833"/>
      <c r="AP55" s="833"/>
      <c r="AQ55" s="833"/>
      <c r="AR55" s="833"/>
      <c r="AS55" s="833"/>
      <c r="AT55" s="833"/>
      <c r="AU55" s="833"/>
      <c r="AV55" s="833"/>
      <c r="AW55" s="833"/>
      <c r="AX55" s="833"/>
      <c r="AY55" s="833"/>
      <c r="AZ55" s="835"/>
      <c r="BA55" s="835"/>
      <c r="BB55" s="835"/>
      <c r="BC55" s="835"/>
      <c r="BD55" s="835"/>
      <c r="BE55" s="829"/>
      <c r="BF55" s="829"/>
      <c r="BG55" s="829"/>
      <c r="BH55" s="829"/>
      <c r="BI55" s="830"/>
      <c r="BJ55" s="91"/>
      <c r="BK55" s="91"/>
      <c r="BL55" s="91"/>
      <c r="BM55" s="91"/>
      <c r="BN55" s="91"/>
      <c r="BO55" s="101"/>
      <c r="BP55" s="101"/>
      <c r="BQ55" s="98">
        <v>49</v>
      </c>
      <c r="BR55" s="99"/>
      <c r="BS55" s="770"/>
      <c r="BT55" s="771"/>
      <c r="BU55" s="771"/>
      <c r="BV55" s="771"/>
      <c r="BW55" s="771"/>
      <c r="BX55" s="771"/>
      <c r="BY55" s="771"/>
      <c r="BZ55" s="771"/>
      <c r="CA55" s="771"/>
      <c r="CB55" s="771"/>
      <c r="CC55" s="771"/>
      <c r="CD55" s="771"/>
      <c r="CE55" s="771"/>
      <c r="CF55" s="771"/>
      <c r="CG55" s="772"/>
      <c r="CH55" s="773"/>
      <c r="CI55" s="774"/>
      <c r="CJ55" s="774"/>
      <c r="CK55" s="774"/>
      <c r="CL55" s="775"/>
      <c r="CM55" s="773"/>
      <c r="CN55" s="774"/>
      <c r="CO55" s="774"/>
      <c r="CP55" s="774"/>
      <c r="CQ55" s="775"/>
      <c r="CR55" s="773"/>
      <c r="CS55" s="774"/>
      <c r="CT55" s="774"/>
      <c r="CU55" s="774"/>
      <c r="CV55" s="775"/>
      <c r="CW55" s="773"/>
      <c r="CX55" s="774"/>
      <c r="CY55" s="774"/>
      <c r="CZ55" s="774"/>
      <c r="DA55" s="775"/>
      <c r="DB55" s="773"/>
      <c r="DC55" s="774"/>
      <c r="DD55" s="774"/>
      <c r="DE55" s="774"/>
      <c r="DF55" s="775"/>
      <c r="DG55" s="773"/>
      <c r="DH55" s="774"/>
      <c r="DI55" s="774"/>
      <c r="DJ55" s="774"/>
      <c r="DK55" s="775"/>
      <c r="DL55" s="773"/>
      <c r="DM55" s="774"/>
      <c r="DN55" s="774"/>
      <c r="DO55" s="774"/>
      <c r="DP55" s="775"/>
      <c r="DQ55" s="773"/>
      <c r="DR55" s="774"/>
      <c r="DS55" s="774"/>
      <c r="DT55" s="774"/>
      <c r="DU55" s="775"/>
      <c r="DV55" s="770"/>
      <c r="DW55" s="771"/>
      <c r="DX55" s="771"/>
      <c r="DY55" s="771"/>
      <c r="DZ55" s="776"/>
      <c r="EA55" s="89"/>
    </row>
    <row r="56" spans="1:131" ht="26.25" customHeight="1" x14ac:dyDescent="0.2">
      <c r="A56" s="98">
        <v>29</v>
      </c>
      <c r="B56" s="777"/>
      <c r="C56" s="778"/>
      <c r="D56" s="778"/>
      <c r="E56" s="778"/>
      <c r="F56" s="778"/>
      <c r="G56" s="778"/>
      <c r="H56" s="778"/>
      <c r="I56" s="778"/>
      <c r="J56" s="778"/>
      <c r="K56" s="778"/>
      <c r="L56" s="778"/>
      <c r="M56" s="778"/>
      <c r="N56" s="778"/>
      <c r="O56" s="778"/>
      <c r="P56" s="779"/>
      <c r="Q56" s="832"/>
      <c r="R56" s="833"/>
      <c r="S56" s="833"/>
      <c r="T56" s="833"/>
      <c r="U56" s="833"/>
      <c r="V56" s="833"/>
      <c r="W56" s="833"/>
      <c r="X56" s="833"/>
      <c r="Y56" s="833"/>
      <c r="Z56" s="833"/>
      <c r="AA56" s="833"/>
      <c r="AB56" s="833"/>
      <c r="AC56" s="833"/>
      <c r="AD56" s="833"/>
      <c r="AE56" s="834"/>
      <c r="AF56" s="783"/>
      <c r="AG56" s="784"/>
      <c r="AH56" s="784"/>
      <c r="AI56" s="784"/>
      <c r="AJ56" s="785"/>
      <c r="AK56" s="836"/>
      <c r="AL56" s="833"/>
      <c r="AM56" s="833"/>
      <c r="AN56" s="833"/>
      <c r="AO56" s="833"/>
      <c r="AP56" s="833"/>
      <c r="AQ56" s="833"/>
      <c r="AR56" s="833"/>
      <c r="AS56" s="833"/>
      <c r="AT56" s="833"/>
      <c r="AU56" s="833"/>
      <c r="AV56" s="833"/>
      <c r="AW56" s="833"/>
      <c r="AX56" s="833"/>
      <c r="AY56" s="833"/>
      <c r="AZ56" s="835"/>
      <c r="BA56" s="835"/>
      <c r="BB56" s="835"/>
      <c r="BC56" s="835"/>
      <c r="BD56" s="835"/>
      <c r="BE56" s="829"/>
      <c r="BF56" s="829"/>
      <c r="BG56" s="829"/>
      <c r="BH56" s="829"/>
      <c r="BI56" s="830"/>
      <c r="BJ56" s="91"/>
      <c r="BK56" s="91"/>
      <c r="BL56" s="91"/>
      <c r="BM56" s="91"/>
      <c r="BN56" s="91"/>
      <c r="BO56" s="101"/>
      <c r="BP56" s="101"/>
      <c r="BQ56" s="98">
        <v>50</v>
      </c>
      <c r="BR56" s="99"/>
      <c r="BS56" s="770"/>
      <c r="BT56" s="771"/>
      <c r="BU56" s="771"/>
      <c r="BV56" s="771"/>
      <c r="BW56" s="771"/>
      <c r="BX56" s="771"/>
      <c r="BY56" s="771"/>
      <c r="BZ56" s="771"/>
      <c r="CA56" s="771"/>
      <c r="CB56" s="771"/>
      <c r="CC56" s="771"/>
      <c r="CD56" s="771"/>
      <c r="CE56" s="771"/>
      <c r="CF56" s="771"/>
      <c r="CG56" s="772"/>
      <c r="CH56" s="773"/>
      <c r="CI56" s="774"/>
      <c r="CJ56" s="774"/>
      <c r="CK56" s="774"/>
      <c r="CL56" s="775"/>
      <c r="CM56" s="773"/>
      <c r="CN56" s="774"/>
      <c r="CO56" s="774"/>
      <c r="CP56" s="774"/>
      <c r="CQ56" s="775"/>
      <c r="CR56" s="773"/>
      <c r="CS56" s="774"/>
      <c r="CT56" s="774"/>
      <c r="CU56" s="774"/>
      <c r="CV56" s="775"/>
      <c r="CW56" s="773"/>
      <c r="CX56" s="774"/>
      <c r="CY56" s="774"/>
      <c r="CZ56" s="774"/>
      <c r="DA56" s="775"/>
      <c r="DB56" s="773"/>
      <c r="DC56" s="774"/>
      <c r="DD56" s="774"/>
      <c r="DE56" s="774"/>
      <c r="DF56" s="775"/>
      <c r="DG56" s="773"/>
      <c r="DH56" s="774"/>
      <c r="DI56" s="774"/>
      <c r="DJ56" s="774"/>
      <c r="DK56" s="775"/>
      <c r="DL56" s="773"/>
      <c r="DM56" s="774"/>
      <c r="DN56" s="774"/>
      <c r="DO56" s="774"/>
      <c r="DP56" s="775"/>
      <c r="DQ56" s="773"/>
      <c r="DR56" s="774"/>
      <c r="DS56" s="774"/>
      <c r="DT56" s="774"/>
      <c r="DU56" s="775"/>
      <c r="DV56" s="770"/>
      <c r="DW56" s="771"/>
      <c r="DX56" s="771"/>
      <c r="DY56" s="771"/>
      <c r="DZ56" s="776"/>
      <c r="EA56" s="89"/>
    </row>
    <row r="57" spans="1:131" ht="26.25" customHeight="1" x14ac:dyDescent="0.2">
      <c r="A57" s="98">
        <v>30</v>
      </c>
      <c r="B57" s="777"/>
      <c r="C57" s="778"/>
      <c r="D57" s="778"/>
      <c r="E57" s="778"/>
      <c r="F57" s="778"/>
      <c r="G57" s="778"/>
      <c r="H57" s="778"/>
      <c r="I57" s="778"/>
      <c r="J57" s="778"/>
      <c r="K57" s="778"/>
      <c r="L57" s="778"/>
      <c r="M57" s="778"/>
      <c r="N57" s="778"/>
      <c r="O57" s="778"/>
      <c r="P57" s="779"/>
      <c r="Q57" s="832"/>
      <c r="R57" s="833"/>
      <c r="S57" s="833"/>
      <c r="T57" s="833"/>
      <c r="U57" s="833"/>
      <c r="V57" s="833"/>
      <c r="W57" s="833"/>
      <c r="X57" s="833"/>
      <c r="Y57" s="833"/>
      <c r="Z57" s="833"/>
      <c r="AA57" s="833"/>
      <c r="AB57" s="833"/>
      <c r="AC57" s="833"/>
      <c r="AD57" s="833"/>
      <c r="AE57" s="834"/>
      <c r="AF57" s="783"/>
      <c r="AG57" s="784"/>
      <c r="AH57" s="784"/>
      <c r="AI57" s="784"/>
      <c r="AJ57" s="785"/>
      <c r="AK57" s="836"/>
      <c r="AL57" s="833"/>
      <c r="AM57" s="833"/>
      <c r="AN57" s="833"/>
      <c r="AO57" s="833"/>
      <c r="AP57" s="833"/>
      <c r="AQ57" s="833"/>
      <c r="AR57" s="833"/>
      <c r="AS57" s="833"/>
      <c r="AT57" s="833"/>
      <c r="AU57" s="833"/>
      <c r="AV57" s="833"/>
      <c r="AW57" s="833"/>
      <c r="AX57" s="833"/>
      <c r="AY57" s="833"/>
      <c r="AZ57" s="835"/>
      <c r="BA57" s="835"/>
      <c r="BB57" s="835"/>
      <c r="BC57" s="835"/>
      <c r="BD57" s="835"/>
      <c r="BE57" s="829"/>
      <c r="BF57" s="829"/>
      <c r="BG57" s="829"/>
      <c r="BH57" s="829"/>
      <c r="BI57" s="830"/>
      <c r="BJ57" s="91"/>
      <c r="BK57" s="91"/>
      <c r="BL57" s="91"/>
      <c r="BM57" s="91"/>
      <c r="BN57" s="91"/>
      <c r="BO57" s="101"/>
      <c r="BP57" s="101"/>
      <c r="BQ57" s="98">
        <v>51</v>
      </c>
      <c r="BR57" s="99"/>
      <c r="BS57" s="770"/>
      <c r="BT57" s="771"/>
      <c r="BU57" s="771"/>
      <c r="BV57" s="771"/>
      <c r="BW57" s="771"/>
      <c r="BX57" s="771"/>
      <c r="BY57" s="771"/>
      <c r="BZ57" s="771"/>
      <c r="CA57" s="771"/>
      <c r="CB57" s="771"/>
      <c r="CC57" s="771"/>
      <c r="CD57" s="771"/>
      <c r="CE57" s="771"/>
      <c r="CF57" s="771"/>
      <c r="CG57" s="772"/>
      <c r="CH57" s="773"/>
      <c r="CI57" s="774"/>
      <c r="CJ57" s="774"/>
      <c r="CK57" s="774"/>
      <c r="CL57" s="775"/>
      <c r="CM57" s="773"/>
      <c r="CN57" s="774"/>
      <c r="CO57" s="774"/>
      <c r="CP57" s="774"/>
      <c r="CQ57" s="775"/>
      <c r="CR57" s="773"/>
      <c r="CS57" s="774"/>
      <c r="CT57" s="774"/>
      <c r="CU57" s="774"/>
      <c r="CV57" s="775"/>
      <c r="CW57" s="773"/>
      <c r="CX57" s="774"/>
      <c r="CY57" s="774"/>
      <c r="CZ57" s="774"/>
      <c r="DA57" s="775"/>
      <c r="DB57" s="773"/>
      <c r="DC57" s="774"/>
      <c r="DD57" s="774"/>
      <c r="DE57" s="774"/>
      <c r="DF57" s="775"/>
      <c r="DG57" s="773"/>
      <c r="DH57" s="774"/>
      <c r="DI57" s="774"/>
      <c r="DJ57" s="774"/>
      <c r="DK57" s="775"/>
      <c r="DL57" s="773"/>
      <c r="DM57" s="774"/>
      <c r="DN57" s="774"/>
      <c r="DO57" s="774"/>
      <c r="DP57" s="775"/>
      <c r="DQ57" s="773"/>
      <c r="DR57" s="774"/>
      <c r="DS57" s="774"/>
      <c r="DT57" s="774"/>
      <c r="DU57" s="775"/>
      <c r="DV57" s="770"/>
      <c r="DW57" s="771"/>
      <c r="DX57" s="771"/>
      <c r="DY57" s="771"/>
      <c r="DZ57" s="776"/>
      <c r="EA57" s="89"/>
    </row>
    <row r="58" spans="1:131" ht="26.25" customHeight="1" x14ac:dyDescent="0.2">
      <c r="A58" s="98">
        <v>31</v>
      </c>
      <c r="B58" s="777"/>
      <c r="C58" s="778"/>
      <c r="D58" s="778"/>
      <c r="E58" s="778"/>
      <c r="F58" s="778"/>
      <c r="G58" s="778"/>
      <c r="H58" s="778"/>
      <c r="I58" s="778"/>
      <c r="J58" s="778"/>
      <c r="K58" s="778"/>
      <c r="L58" s="778"/>
      <c r="M58" s="778"/>
      <c r="N58" s="778"/>
      <c r="O58" s="778"/>
      <c r="P58" s="779"/>
      <c r="Q58" s="832"/>
      <c r="R58" s="833"/>
      <c r="S58" s="833"/>
      <c r="T58" s="833"/>
      <c r="U58" s="833"/>
      <c r="V58" s="833"/>
      <c r="W58" s="833"/>
      <c r="X58" s="833"/>
      <c r="Y58" s="833"/>
      <c r="Z58" s="833"/>
      <c r="AA58" s="833"/>
      <c r="AB58" s="833"/>
      <c r="AC58" s="833"/>
      <c r="AD58" s="833"/>
      <c r="AE58" s="834"/>
      <c r="AF58" s="783"/>
      <c r="AG58" s="784"/>
      <c r="AH58" s="784"/>
      <c r="AI58" s="784"/>
      <c r="AJ58" s="785"/>
      <c r="AK58" s="836"/>
      <c r="AL58" s="833"/>
      <c r="AM58" s="833"/>
      <c r="AN58" s="833"/>
      <c r="AO58" s="833"/>
      <c r="AP58" s="833"/>
      <c r="AQ58" s="833"/>
      <c r="AR58" s="833"/>
      <c r="AS58" s="833"/>
      <c r="AT58" s="833"/>
      <c r="AU58" s="833"/>
      <c r="AV58" s="833"/>
      <c r="AW58" s="833"/>
      <c r="AX58" s="833"/>
      <c r="AY58" s="833"/>
      <c r="AZ58" s="835"/>
      <c r="BA58" s="835"/>
      <c r="BB58" s="835"/>
      <c r="BC58" s="835"/>
      <c r="BD58" s="835"/>
      <c r="BE58" s="829"/>
      <c r="BF58" s="829"/>
      <c r="BG58" s="829"/>
      <c r="BH58" s="829"/>
      <c r="BI58" s="830"/>
      <c r="BJ58" s="91"/>
      <c r="BK58" s="91"/>
      <c r="BL58" s="91"/>
      <c r="BM58" s="91"/>
      <c r="BN58" s="91"/>
      <c r="BO58" s="101"/>
      <c r="BP58" s="101"/>
      <c r="BQ58" s="98">
        <v>52</v>
      </c>
      <c r="BR58" s="99"/>
      <c r="BS58" s="770"/>
      <c r="BT58" s="771"/>
      <c r="BU58" s="771"/>
      <c r="BV58" s="771"/>
      <c r="BW58" s="771"/>
      <c r="BX58" s="771"/>
      <c r="BY58" s="771"/>
      <c r="BZ58" s="771"/>
      <c r="CA58" s="771"/>
      <c r="CB58" s="771"/>
      <c r="CC58" s="771"/>
      <c r="CD58" s="771"/>
      <c r="CE58" s="771"/>
      <c r="CF58" s="771"/>
      <c r="CG58" s="772"/>
      <c r="CH58" s="773"/>
      <c r="CI58" s="774"/>
      <c r="CJ58" s="774"/>
      <c r="CK58" s="774"/>
      <c r="CL58" s="775"/>
      <c r="CM58" s="773"/>
      <c r="CN58" s="774"/>
      <c r="CO58" s="774"/>
      <c r="CP58" s="774"/>
      <c r="CQ58" s="775"/>
      <c r="CR58" s="773"/>
      <c r="CS58" s="774"/>
      <c r="CT58" s="774"/>
      <c r="CU58" s="774"/>
      <c r="CV58" s="775"/>
      <c r="CW58" s="773"/>
      <c r="CX58" s="774"/>
      <c r="CY58" s="774"/>
      <c r="CZ58" s="774"/>
      <c r="DA58" s="775"/>
      <c r="DB58" s="773"/>
      <c r="DC58" s="774"/>
      <c r="DD58" s="774"/>
      <c r="DE58" s="774"/>
      <c r="DF58" s="775"/>
      <c r="DG58" s="773"/>
      <c r="DH58" s="774"/>
      <c r="DI58" s="774"/>
      <c r="DJ58" s="774"/>
      <c r="DK58" s="775"/>
      <c r="DL58" s="773"/>
      <c r="DM58" s="774"/>
      <c r="DN58" s="774"/>
      <c r="DO58" s="774"/>
      <c r="DP58" s="775"/>
      <c r="DQ58" s="773"/>
      <c r="DR58" s="774"/>
      <c r="DS58" s="774"/>
      <c r="DT58" s="774"/>
      <c r="DU58" s="775"/>
      <c r="DV58" s="770"/>
      <c r="DW58" s="771"/>
      <c r="DX58" s="771"/>
      <c r="DY58" s="771"/>
      <c r="DZ58" s="776"/>
      <c r="EA58" s="89"/>
    </row>
    <row r="59" spans="1:131" ht="26.25" customHeight="1" x14ac:dyDescent="0.2">
      <c r="A59" s="98">
        <v>32</v>
      </c>
      <c r="B59" s="777"/>
      <c r="C59" s="778"/>
      <c r="D59" s="778"/>
      <c r="E59" s="778"/>
      <c r="F59" s="778"/>
      <c r="G59" s="778"/>
      <c r="H59" s="778"/>
      <c r="I59" s="778"/>
      <c r="J59" s="778"/>
      <c r="K59" s="778"/>
      <c r="L59" s="778"/>
      <c r="M59" s="778"/>
      <c r="N59" s="778"/>
      <c r="O59" s="778"/>
      <c r="P59" s="779"/>
      <c r="Q59" s="832"/>
      <c r="R59" s="833"/>
      <c r="S59" s="833"/>
      <c r="T59" s="833"/>
      <c r="U59" s="833"/>
      <c r="V59" s="833"/>
      <c r="W59" s="833"/>
      <c r="X59" s="833"/>
      <c r="Y59" s="833"/>
      <c r="Z59" s="833"/>
      <c r="AA59" s="833"/>
      <c r="AB59" s="833"/>
      <c r="AC59" s="833"/>
      <c r="AD59" s="833"/>
      <c r="AE59" s="834"/>
      <c r="AF59" s="783"/>
      <c r="AG59" s="784"/>
      <c r="AH59" s="784"/>
      <c r="AI59" s="784"/>
      <c r="AJ59" s="785"/>
      <c r="AK59" s="836"/>
      <c r="AL59" s="833"/>
      <c r="AM59" s="833"/>
      <c r="AN59" s="833"/>
      <c r="AO59" s="833"/>
      <c r="AP59" s="833"/>
      <c r="AQ59" s="833"/>
      <c r="AR59" s="833"/>
      <c r="AS59" s="833"/>
      <c r="AT59" s="833"/>
      <c r="AU59" s="833"/>
      <c r="AV59" s="833"/>
      <c r="AW59" s="833"/>
      <c r="AX59" s="833"/>
      <c r="AY59" s="833"/>
      <c r="AZ59" s="835"/>
      <c r="BA59" s="835"/>
      <c r="BB59" s="835"/>
      <c r="BC59" s="835"/>
      <c r="BD59" s="835"/>
      <c r="BE59" s="829"/>
      <c r="BF59" s="829"/>
      <c r="BG59" s="829"/>
      <c r="BH59" s="829"/>
      <c r="BI59" s="830"/>
      <c r="BJ59" s="91"/>
      <c r="BK59" s="91"/>
      <c r="BL59" s="91"/>
      <c r="BM59" s="91"/>
      <c r="BN59" s="91"/>
      <c r="BO59" s="101"/>
      <c r="BP59" s="101"/>
      <c r="BQ59" s="98">
        <v>53</v>
      </c>
      <c r="BR59" s="99"/>
      <c r="BS59" s="770"/>
      <c r="BT59" s="771"/>
      <c r="BU59" s="771"/>
      <c r="BV59" s="771"/>
      <c r="BW59" s="771"/>
      <c r="BX59" s="771"/>
      <c r="BY59" s="771"/>
      <c r="BZ59" s="771"/>
      <c r="CA59" s="771"/>
      <c r="CB59" s="771"/>
      <c r="CC59" s="771"/>
      <c r="CD59" s="771"/>
      <c r="CE59" s="771"/>
      <c r="CF59" s="771"/>
      <c r="CG59" s="772"/>
      <c r="CH59" s="773"/>
      <c r="CI59" s="774"/>
      <c r="CJ59" s="774"/>
      <c r="CK59" s="774"/>
      <c r="CL59" s="775"/>
      <c r="CM59" s="773"/>
      <c r="CN59" s="774"/>
      <c r="CO59" s="774"/>
      <c r="CP59" s="774"/>
      <c r="CQ59" s="775"/>
      <c r="CR59" s="773"/>
      <c r="CS59" s="774"/>
      <c r="CT59" s="774"/>
      <c r="CU59" s="774"/>
      <c r="CV59" s="775"/>
      <c r="CW59" s="773"/>
      <c r="CX59" s="774"/>
      <c r="CY59" s="774"/>
      <c r="CZ59" s="774"/>
      <c r="DA59" s="775"/>
      <c r="DB59" s="773"/>
      <c r="DC59" s="774"/>
      <c r="DD59" s="774"/>
      <c r="DE59" s="774"/>
      <c r="DF59" s="775"/>
      <c r="DG59" s="773"/>
      <c r="DH59" s="774"/>
      <c r="DI59" s="774"/>
      <c r="DJ59" s="774"/>
      <c r="DK59" s="775"/>
      <c r="DL59" s="773"/>
      <c r="DM59" s="774"/>
      <c r="DN59" s="774"/>
      <c r="DO59" s="774"/>
      <c r="DP59" s="775"/>
      <c r="DQ59" s="773"/>
      <c r="DR59" s="774"/>
      <c r="DS59" s="774"/>
      <c r="DT59" s="774"/>
      <c r="DU59" s="775"/>
      <c r="DV59" s="770"/>
      <c r="DW59" s="771"/>
      <c r="DX59" s="771"/>
      <c r="DY59" s="771"/>
      <c r="DZ59" s="776"/>
      <c r="EA59" s="89"/>
    </row>
    <row r="60" spans="1:131" ht="26.25" customHeight="1" x14ac:dyDescent="0.2">
      <c r="A60" s="98">
        <v>33</v>
      </c>
      <c r="B60" s="777"/>
      <c r="C60" s="778"/>
      <c r="D60" s="778"/>
      <c r="E60" s="778"/>
      <c r="F60" s="778"/>
      <c r="G60" s="778"/>
      <c r="H60" s="778"/>
      <c r="I60" s="778"/>
      <c r="J60" s="778"/>
      <c r="K60" s="778"/>
      <c r="L60" s="778"/>
      <c r="M60" s="778"/>
      <c r="N60" s="778"/>
      <c r="O60" s="778"/>
      <c r="P60" s="779"/>
      <c r="Q60" s="832"/>
      <c r="R60" s="833"/>
      <c r="S60" s="833"/>
      <c r="T60" s="833"/>
      <c r="U60" s="833"/>
      <c r="V60" s="833"/>
      <c r="W60" s="833"/>
      <c r="X60" s="833"/>
      <c r="Y60" s="833"/>
      <c r="Z60" s="833"/>
      <c r="AA60" s="833"/>
      <c r="AB60" s="833"/>
      <c r="AC60" s="833"/>
      <c r="AD60" s="833"/>
      <c r="AE60" s="834"/>
      <c r="AF60" s="783"/>
      <c r="AG60" s="784"/>
      <c r="AH60" s="784"/>
      <c r="AI60" s="784"/>
      <c r="AJ60" s="785"/>
      <c r="AK60" s="836"/>
      <c r="AL60" s="833"/>
      <c r="AM60" s="833"/>
      <c r="AN60" s="833"/>
      <c r="AO60" s="833"/>
      <c r="AP60" s="833"/>
      <c r="AQ60" s="833"/>
      <c r="AR60" s="833"/>
      <c r="AS60" s="833"/>
      <c r="AT60" s="833"/>
      <c r="AU60" s="833"/>
      <c r="AV60" s="833"/>
      <c r="AW60" s="833"/>
      <c r="AX60" s="833"/>
      <c r="AY60" s="833"/>
      <c r="AZ60" s="835"/>
      <c r="BA60" s="835"/>
      <c r="BB60" s="835"/>
      <c r="BC60" s="835"/>
      <c r="BD60" s="835"/>
      <c r="BE60" s="829"/>
      <c r="BF60" s="829"/>
      <c r="BG60" s="829"/>
      <c r="BH60" s="829"/>
      <c r="BI60" s="830"/>
      <c r="BJ60" s="91"/>
      <c r="BK60" s="91"/>
      <c r="BL60" s="91"/>
      <c r="BM60" s="91"/>
      <c r="BN60" s="91"/>
      <c r="BO60" s="101"/>
      <c r="BP60" s="101"/>
      <c r="BQ60" s="98">
        <v>54</v>
      </c>
      <c r="BR60" s="99"/>
      <c r="BS60" s="770"/>
      <c r="BT60" s="771"/>
      <c r="BU60" s="771"/>
      <c r="BV60" s="771"/>
      <c r="BW60" s="771"/>
      <c r="BX60" s="771"/>
      <c r="BY60" s="771"/>
      <c r="BZ60" s="771"/>
      <c r="CA60" s="771"/>
      <c r="CB60" s="771"/>
      <c r="CC60" s="771"/>
      <c r="CD60" s="771"/>
      <c r="CE60" s="771"/>
      <c r="CF60" s="771"/>
      <c r="CG60" s="772"/>
      <c r="CH60" s="773"/>
      <c r="CI60" s="774"/>
      <c r="CJ60" s="774"/>
      <c r="CK60" s="774"/>
      <c r="CL60" s="775"/>
      <c r="CM60" s="773"/>
      <c r="CN60" s="774"/>
      <c r="CO60" s="774"/>
      <c r="CP60" s="774"/>
      <c r="CQ60" s="775"/>
      <c r="CR60" s="773"/>
      <c r="CS60" s="774"/>
      <c r="CT60" s="774"/>
      <c r="CU60" s="774"/>
      <c r="CV60" s="775"/>
      <c r="CW60" s="773"/>
      <c r="CX60" s="774"/>
      <c r="CY60" s="774"/>
      <c r="CZ60" s="774"/>
      <c r="DA60" s="775"/>
      <c r="DB60" s="773"/>
      <c r="DC60" s="774"/>
      <c r="DD60" s="774"/>
      <c r="DE60" s="774"/>
      <c r="DF60" s="775"/>
      <c r="DG60" s="773"/>
      <c r="DH60" s="774"/>
      <c r="DI60" s="774"/>
      <c r="DJ60" s="774"/>
      <c r="DK60" s="775"/>
      <c r="DL60" s="773"/>
      <c r="DM60" s="774"/>
      <c r="DN60" s="774"/>
      <c r="DO60" s="774"/>
      <c r="DP60" s="775"/>
      <c r="DQ60" s="773"/>
      <c r="DR60" s="774"/>
      <c r="DS60" s="774"/>
      <c r="DT60" s="774"/>
      <c r="DU60" s="775"/>
      <c r="DV60" s="770"/>
      <c r="DW60" s="771"/>
      <c r="DX60" s="771"/>
      <c r="DY60" s="771"/>
      <c r="DZ60" s="776"/>
      <c r="EA60" s="89"/>
    </row>
    <row r="61" spans="1:131" ht="26.25" customHeight="1" thickBot="1" x14ac:dyDescent="0.25">
      <c r="A61" s="98">
        <v>34</v>
      </c>
      <c r="B61" s="777"/>
      <c r="C61" s="778"/>
      <c r="D61" s="778"/>
      <c r="E61" s="778"/>
      <c r="F61" s="778"/>
      <c r="G61" s="778"/>
      <c r="H61" s="778"/>
      <c r="I61" s="778"/>
      <c r="J61" s="778"/>
      <c r="K61" s="778"/>
      <c r="L61" s="778"/>
      <c r="M61" s="778"/>
      <c r="N61" s="778"/>
      <c r="O61" s="778"/>
      <c r="P61" s="779"/>
      <c r="Q61" s="832"/>
      <c r="R61" s="833"/>
      <c r="S61" s="833"/>
      <c r="T61" s="833"/>
      <c r="U61" s="833"/>
      <c r="V61" s="833"/>
      <c r="W61" s="833"/>
      <c r="X61" s="833"/>
      <c r="Y61" s="833"/>
      <c r="Z61" s="833"/>
      <c r="AA61" s="833"/>
      <c r="AB61" s="833"/>
      <c r="AC61" s="833"/>
      <c r="AD61" s="833"/>
      <c r="AE61" s="834"/>
      <c r="AF61" s="783"/>
      <c r="AG61" s="784"/>
      <c r="AH61" s="784"/>
      <c r="AI61" s="784"/>
      <c r="AJ61" s="785"/>
      <c r="AK61" s="836"/>
      <c r="AL61" s="833"/>
      <c r="AM61" s="833"/>
      <c r="AN61" s="833"/>
      <c r="AO61" s="833"/>
      <c r="AP61" s="833"/>
      <c r="AQ61" s="833"/>
      <c r="AR61" s="833"/>
      <c r="AS61" s="833"/>
      <c r="AT61" s="833"/>
      <c r="AU61" s="833"/>
      <c r="AV61" s="833"/>
      <c r="AW61" s="833"/>
      <c r="AX61" s="833"/>
      <c r="AY61" s="833"/>
      <c r="AZ61" s="835"/>
      <c r="BA61" s="835"/>
      <c r="BB61" s="835"/>
      <c r="BC61" s="835"/>
      <c r="BD61" s="835"/>
      <c r="BE61" s="829"/>
      <c r="BF61" s="829"/>
      <c r="BG61" s="829"/>
      <c r="BH61" s="829"/>
      <c r="BI61" s="830"/>
      <c r="BJ61" s="91"/>
      <c r="BK61" s="91"/>
      <c r="BL61" s="91"/>
      <c r="BM61" s="91"/>
      <c r="BN61" s="91"/>
      <c r="BO61" s="101"/>
      <c r="BP61" s="101"/>
      <c r="BQ61" s="98">
        <v>55</v>
      </c>
      <c r="BR61" s="99"/>
      <c r="BS61" s="770"/>
      <c r="BT61" s="771"/>
      <c r="BU61" s="771"/>
      <c r="BV61" s="771"/>
      <c r="BW61" s="771"/>
      <c r="BX61" s="771"/>
      <c r="BY61" s="771"/>
      <c r="BZ61" s="771"/>
      <c r="CA61" s="771"/>
      <c r="CB61" s="771"/>
      <c r="CC61" s="771"/>
      <c r="CD61" s="771"/>
      <c r="CE61" s="771"/>
      <c r="CF61" s="771"/>
      <c r="CG61" s="772"/>
      <c r="CH61" s="773"/>
      <c r="CI61" s="774"/>
      <c r="CJ61" s="774"/>
      <c r="CK61" s="774"/>
      <c r="CL61" s="775"/>
      <c r="CM61" s="773"/>
      <c r="CN61" s="774"/>
      <c r="CO61" s="774"/>
      <c r="CP61" s="774"/>
      <c r="CQ61" s="775"/>
      <c r="CR61" s="773"/>
      <c r="CS61" s="774"/>
      <c r="CT61" s="774"/>
      <c r="CU61" s="774"/>
      <c r="CV61" s="775"/>
      <c r="CW61" s="773"/>
      <c r="CX61" s="774"/>
      <c r="CY61" s="774"/>
      <c r="CZ61" s="774"/>
      <c r="DA61" s="775"/>
      <c r="DB61" s="773"/>
      <c r="DC61" s="774"/>
      <c r="DD61" s="774"/>
      <c r="DE61" s="774"/>
      <c r="DF61" s="775"/>
      <c r="DG61" s="773"/>
      <c r="DH61" s="774"/>
      <c r="DI61" s="774"/>
      <c r="DJ61" s="774"/>
      <c r="DK61" s="775"/>
      <c r="DL61" s="773"/>
      <c r="DM61" s="774"/>
      <c r="DN61" s="774"/>
      <c r="DO61" s="774"/>
      <c r="DP61" s="775"/>
      <c r="DQ61" s="773"/>
      <c r="DR61" s="774"/>
      <c r="DS61" s="774"/>
      <c r="DT61" s="774"/>
      <c r="DU61" s="775"/>
      <c r="DV61" s="770"/>
      <c r="DW61" s="771"/>
      <c r="DX61" s="771"/>
      <c r="DY61" s="771"/>
      <c r="DZ61" s="776"/>
      <c r="EA61" s="89"/>
    </row>
    <row r="62" spans="1:131" ht="26.25" customHeight="1" x14ac:dyDescent="0.2">
      <c r="A62" s="98">
        <v>35</v>
      </c>
      <c r="B62" s="777"/>
      <c r="C62" s="778"/>
      <c r="D62" s="778"/>
      <c r="E62" s="778"/>
      <c r="F62" s="778"/>
      <c r="G62" s="778"/>
      <c r="H62" s="778"/>
      <c r="I62" s="778"/>
      <c r="J62" s="778"/>
      <c r="K62" s="778"/>
      <c r="L62" s="778"/>
      <c r="M62" s="778"/>
      <c r="N62" s="778"/>
      <c r="O62" s="778"/>
      <c r="P62" s="779"/>
      <c r="Q62" s="832"/>
      <c r="R62" s="833"/>
      <c r="S62" s="833"/>
      <c r="T62" s="833"/>
      <c r="U62" s="833"/>
      <c r="V62" s="833"/>
      <c r="W62" s="833"/>
      <c r="X62" s="833"/>
      <c r="Y62" s="833"/>
      <c r="Z62" s="833"/>
      <c r="AA62" s="833"/>
      <c r="AB62" s="833"/>
      <c r="AC62" s="833"/>
      <c r="AD62" s="833"/>
      <c r="AE62" s="834"/>
      <c r="AF62" s="783"/>
      <c r="AG62" s="784"/>
      <c r="AH62" s="784"/>
      <c r="AI62" s="784"/>
      <c r="AJ62" s="785"/>
      <c r="AK62" s="836"/>
      <c r="AL62" s="833"/>
      <c r="AM62" s="833"/>
      <c r="AN62" s="833"/>
      <c r="AO62" s="833"/>
      <c r="AP62" s="833"/>
      <c r="AQ62" s="833"/>
      <c r="AR62" s="833"/>
      <c r="AS62" s="833"/>
      <c r="AT62" s="833"/>
      <c r="AU62" s="833"/>
      <c r="AV62" s="833"/>
      <c r="AW62" s="833"/>
      <c r="AX62" s="833"/>
      <c r="AY62" s="833"/>
      <c r="AZ62" s="835"/>
      <c r="BA62" s="835"/>
      <c r="BB62" s="835"/>
      <c r="BC62" s="835"/>
      <c r="BD62" s="835"/>
      <c r="BE62" s="829"/>
      <c r="BF62" s="829"/>
      <c r="BG62" s="829"/>
      <c r="BH62" s="829"/>
      <c r="BI62" s="830"/>
      <c r="BJ62" s="844" t="s">
        <v>342</v>
      </c>
      <c r="BK62" s="803"/>
      <c r="BL62" s="803"/>
      <c r="BM62" s="803"/>
      <c r="BN62" s="804"/>
      <c r="BO62" s="101"/>
      <c r="BP62" s="101"/>
      <c r="BQ62" s="98">
        <v>56</v>
      </c>
      <c r="BR62" s="99"/>
      <c r="BS62" s="770"/>
      <c r="BT62" s="771"/>
      <c r="BU62" s="771"/>
      <c r="BV62" s="771"/>
      <c r="BW62" s="771"/>
      <c r="BX62" s="771"/>
      <c r="BY62" s="771"/>
      <c r="BZ62" s="771"/>
      <c r="CA62" s="771"/>
      <c r="CB62" s="771"/>
      <c r="CC62" s="771"/>
      <c r="CD62" s="771"/>
      <c r="CE62" s="771"/>
      <c r="CF62" s="771"/>
      <c r="CG62" s="772"/>
      <c r="CH62" s="773"/>
      <c r="CI62" s="774"/>
      <c r="CJ62" s="774"/>
      <c r="CK62" s="774"/>
      <c r="CL62" s="775"/>
      <c r="CM62" s="773"/>
      <c r="CN62" s="774"/>
      <c r="CO62" s="774"/>
      <c r="CP62" s="774"/>
      <c r="CQ62" s="775"/>
      <c r="CR62" s="773"/>
      <c r="CS62" s="774"/>
      <c r="CT62" s="774"/>
      <c r="CU62" s="774"/>
      <c r="CV62" s="775"/>
      <c r="CW62" s="773"/>
      <c r="CX62" s="774"/>
      <c r="CY62" s="774"/>
      <c r="CZ62" s="774"/>
      <c r="DA62" s="775"/>
      <c r="DB62" s="773"/>
      <c r="DC62" s="774"/>
      <c r="DD62" s="774"/>
      <c r="DE62" s="774"/>
      <c r="DF62" s="775"/>
      <c r="DG62" s="773"/>
      <c r="DH62" s="774"/>
      <c r="DI62" s="774"/>
      <c r="DJ62" s="774"/>
      <c r="DK62" s="775"/>
      <c r="DL62" s="773"/>
      <c r="DM62" s="774"/>
      <c r="DN62" s="774"/>
      <c r="DO62" s="774"/>
      <c r="DP62" s="775"/>
      <c r="DQ62" s="773"/>
      <c r="DR62" s="774"/>
      <c r="DS62" s="774"/>
      <c r="DT62" s="774"/>
      <c r="DU62" s="775"/>
      <c r="DV62" s="770"/>
      <c r="DW62" s="771"/>
      <c r="DX62" s="771"/>
      <c r="DY62" s="771"/>
      <c r="DZ62" s="776"/>
      <c r="EA62" s="89"/>
    </row>
    <row r="63" spans="1:131" ht="26.25" customHeight="1" thickBot="1" x14ac:dyDescent="0.25">
      <c r="A63" s="100" t="s">
        <v>323</v>
      </c>
      <c r="B63" s="786" t="s">
        <v>343</v>
      </c>
      <c r="C63" s="787"/>
      <c r="D63" s="787"/>
      <c r="E63" s="787"/>
      <c r="F63" s="787"/>
      <c r="G63" s="787"/>
      <c r="H63" s="787"/>
      <c r="I63" s="787"/>
      <c r="J63" s="787"/>
      <c r="K63" s="787"/>
      <c r="L63" s="787"/>
      <c r="M63" s="787"/>
      <c r="N63" s="787"/>
      <c r="O63" s="787"/>
      <c r="P63" s="788"/>
      <c r="Q63" s="837"/>
      <c r="R63" s="838"/>
      <c r="S63" s="838"/>
      <c r="T63" s="838"/>
      <c r="U63" s="838"/>
      <c r="V63" s="838"/>
      <c r="W63" s="838"/>
      <c r="X63" s="838"/>
      <c r="Y63" s="838"/>
      <c r="Z63" s="838"/>
      <c r="AA63" s="838"/>
      <c r="AB63" s="838"/>
      <c r="AC63" s="838"/>
      <c r="AD63" s="838"/>
      <c r="AE63" s="839"/>
      <c r="AF63" s="840">
        <v>1066</v>
      </c>
      <c r="AG63" s="841"/>
      <c r="AH63" s="841"/>
      <c r="AI63" s="841"/>
      <c r="AJ63" s="842"/>
      <c r="AK63" s="843"/>
      <c r="AL63" s="838"/>
      <c r="AM63" s="838"/>
      <c r="AN63" s="838"/>
      <c r="AO63" s="838"/>
      <c r="AP63" s="841">
        <v>7897</v>
      </c>
      <c r="AQ63" s="841"/>
      <c r="AR63" s="841"/>
      <c r="AS63" s="841"/>
      <c r="AT63" s="841"/>
      <c r="AU63" s="841">
        <v>2085</v>
      </c>
      <c r="AV63" s="841"/>
      <c r="AW63" s="841"/>
      <c r="AX63" s="841"/>
      <c r="AY63" s="841"/>
      <c r="AZ63" s="845"/>
      <c r="BA63" s="845"/>
      <c r="BB63" s="845"/>
      <c r="BC63" s="845"/>
      <c r="BD63" s="845"/>
      <c r="BE63" s="846"/>
      <c r="BF63" s="846"/>
      <c r="BG63" s="846"/>
      <c r="BH63" s="846"/>
      <c r="BI63" s="847"/>
      <c r="BJ63" s="848" t="s">
        <v>61</v>
      </c>
      <c r="BK63" s="849"/>
      <c r="BL63" s="849"/>
      <c r="BM63" s="849"/>
      <c r="BN63" s="850"/>
      <c r="BO63" s="101"/>
      <c r="BP63" s="101"/>
      <c r="BQ63" s="98">
        <v>57</v>
      </c>
      <c r="BR63" s="99"/>
      <c r="BS63" s="770"/>
      <c r="BT63" s="771"/>
      <c r="BU63" s="771"/>
      <c r="BV63" s="771"/>
      <c r="BW63" s="771"/>
      <c r="BX63" s="771"/>
      <c r="BY63" s="771"/>
      <c r="BZ63" s="771"/>
      <c r="CA63" s="771"/>
      <c r="CB63" s="771"/>
      <c r="CC63" s="771"/>
      <c r="CD63" s="771"/>
      <c r="CE63" s="771"/>
      <c r="CF63" s="771"/>
      <c r="CG63" s="772"/>
      <c r="CH63" s="773"/>
      <c r="CI63" s="774"/>
      <c r="CJ63" s="774"/>
      <c r="CK63" s="774"/>
      <c r="CL63" s="775"/>
      <c r="CM63" s="773"/>
      <c r="CN63" s="774"/>
      <c r="CO63" s="774"/>
      <c r="CP63" s="774"/>
      <c r="CQ63" s="775"/>
      <c r="CR63" s="773"/>
      <c r="CS63" s="774"/>
      <c r="CT63" s="774"/>
      <c r="CU63" s="774"/>
      <c r="CV63" s="775"/>
      <c r="CW63" s="773"/>
      <c r="CX63" s="774"/>
      <c r="CY63" s="774"/>
      <c r="CZ63" s="774"/>
      <c r="DA63" s="775"/>
      <c r="DB63" s="773"/>
      <c r="DC63" s="774"/>
      <c r="DD63" s="774"/>
      <c r="DE63" s="774"/>
      <c r="DF63" s="775"/>
      <c r="DG63" s="773"/>
      <c r="DH63" s="774"/>
      <c r="DI63" s="774"/>
      <c r="DJ63" s="774"/>
      <c r="DK63" s="775"/>
      <c r="DL63" s="773"/>
      <c r="DM63" s="774"/>
      <c r="DN63" s="774"/>
      <c r="DO63" s="774"/>
      <c r="DP63" s="775"/>
      <c r="DQ63" s="773"/>
      <c r="DR63" s="774"/>
      <c r="DS63" s="774"/>
      <c r="DT63" s="774"/>
      <c r="DU63" s="775"/>
      <c r="DV63" s="770"/>
      <c r="DW63" s="771"/>
      <c r="DX63" s="771"/>
      <c r="DY63" s="771"/>
      <c r="DZ63" s="776"/>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70"/>
      <c r="BT64" s="771"/>
      <c r="BU64" s="771"/>
      <c r="BV64" s="771"/>
      <c r="BW64" s="771"/>
      <c r="BX64" s="771"/>
      <c r="BY64" s="771"/>
      <c r="BZ64" s="771"/>
      <c r="CA64" s="771"/>
      <c r="CB64" s="771"/>
      <c r="CC64" s="771"/>
      <c r="CD64" s="771"/>
      <c r="CE64" s="771"/>
      <c r="CF64" s="771"/>
      <c r="CG64" s="772"/>
      <c r="CH64" s="773"/>
      <c r="CI64" s="774"/>
      <c r="CJ64" s="774"/>
      <c r="CK64" s="774"/>
      <c r="CL64" s="775"/>
      <c r="CM64" s="773"/>
      <c r="CN64" s="774"/>
      <c r="CO64" s="774"/>
      <c r="CP64" s="774"/>
      <c r="CQ64" s="775"/>
      <c r="CR64" s="773"/>
      <c r="CS64" s="774"/>
      <c r="CT64" s="774"/>
      <c r="CU64" s="774"/>
      <c r="CV64" s="775"/>
      <c r="CW64" s="773"/>
      <c r="CX64" s="774"/>
      <c r="CY64" s="774"/>
      <c r="CZ64" s="774"/>
      <c r="DA64" s="775"/>
      <c r="DB64" s="773"/>
      <c r="DC64" s="774"/>
      <c r="DD64" s="774"/>
      <c r="DE64" s="774"/>
      <c r="DF64" s="775"/>
      <c r="DG64" s="773"/>
      <c r="DH64" s="774"/>
      <c r="DI64" s="774"/>
      <c r="DJ64" s="774"/>
      <c r="DK64" s="775"/>
      <c r="DL64" s="773"/>
      <c r="DM64" s="774"/>
      <c r="DN64" s="774"/>
      <c r="DO64" s="774"/>
      <c r="DP64" s="775"/>
      <c r="DQ64" s="773"/>
      <c r="DR64" s="774"/>
      <c r="DS64" s="774"/>
      <c r="DT64" s="774"/>
      <c r="DU64" s="775"/>
      <c r="DV64" s="770"/>
      <c r="DW64" s="771"/>
      <c r="DX64" s="771"/>
      <c r="DY64" s="771"/>
      <c r="DZ64" s="776"/>
      <c r="EA64" s="89"/>
    </row>
    <row r="65" spans="1:131" ht="26.25" customHeight="1" thickBot="1" x14ac:dyDescent="0.25">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70"/>
      <c r="BT65" s="771"/>
      <c r="BU65" s="771"/>
      <c r="BV65" s="771"/>
      <c r="BW65" s="771"/>
      <c r="BX65" s="771"/>
      <c r="BY65" s="771"/>
      <c r="BZ65" s="771"/>
      <c r="CA65" s="771"/>
      <c r="CB65" s="771"/>
      <c r="CC65" s="771"/>
      <c r="CD65" s="771"/>
      <c r="CE65" s="771"/>
      <c r="CF65" s="771"/>
      <c r="CG65" s="772"/>
      <c r="CH65" s="773"/>
      <c r="CI65" s="774"/>
      <c r="CJ65" s="774"/>
      <c r="CK65" s="774"/>
      <c r="CL65" s="775"/>
      <c r="CM65" s="773"/>
      <c r="CN65" s="774"/>
      <c r="CO65" s="774"/>
      <c r="CP65" s="774"/>
      <c r="CQ65" s="775"/>
      <c r="CR65" s="773"/>
      <c r="CS65" s="774"/>
      <c r="CT65" s="774"/>
      <c r="CU65" s="774"/>
      <c r="CV65" s="775"/>
      <c r="CW65" s="773"/>
      <c r="CX65" s="774"/>
      <c r="CY65" s="774"/>
      <c r="CZ65" s="774"/>
      <c r="DA65" s="775"/>
      <c r="DB65" s="773"/>
      <c r="DC65" s="774"/>
      <c r="DD65" s="774"/>
      <c r="DE65" s="774"/>
      <c r="DF65" s="775"/>
      <c r="DG65" s="773"/>
      <c r="DH65" s="774"/>
      <c r="DI65" s="774"/>
      <c r="DJ65" s="774"/>
      <c r="DK65" s="775"/>
      <c r="DL65" s="773"/>
      <c r="DM65" s="774"/>
      <c r="DN65" s="774"/>
      <c r="DO65" s="774"/>
      <c r="DP65" s="775"/>
      <c r="DQ65" s="773"/>
      <c r="DR65" s="774"/>
      <c r="DS65" s="774"/>
      <c r="DT65" s="774"/>
      <c r="DU65" s="775"/>
      <c r="DV65" s="770"/>
      <c r="DW65" s="771"/>
      <c r="DX65" s="771"/>
      <c r="DY65" s="771"/>
      <c r="DZ65" s="776"/>
      <c r="EA65" s="89"/>
    </row>
    <row r="66" spans="1:131" ht="26.25" customHeight="1" x14ac:dyDescent="0.2">
      <c r="A66" s="724" t="s">
        <v>345</v>
      </c>
      <c r="B66" s="725"/>
      <c r="C66" s="725"/>
      <c r="D66" s="725"/>
      <c r="E66" s="725"/>
      <c r="F66" s="725"/>
      <c r="G66" s="725"/>
      <c r="H66" s="725"/>
      <c r="I66" s="725"/>
      <c r="J66" s="725"/>
      <c r="K66" s="725"/>
      <c r="L66" s="725"/>
      <c r="M66" s="725"/>
      <c r="N66" s="725"/>
      <c r="O66" s="725"/>
      <c r="P66" s="726"/>
      <c r="Q66" s="730" t="s">
        <v>327</v>
      </c>
      <c r="R66" s="731"/>
      <c r="S66" s="731"/>
      <c r="T66" s="731"/>
      <c r="U66" s="732"/>
      <c r="V66" s="730" t="s">
        <v>328</v>
      </c>
      <c r="W66" s="731"/>
      <c r="X66" s="731"/>
      <c r="Y66" s="731"/>
      <c r="Z66" s="732"/>
      <c r="AA66" s="730" t="s">
        <v>329</v>
      </c>
      <c r="AB66" s="731"/>
      <c r="AC66" s="731"/>
      <c r="AD66" s="731"/>
      <c r="AE66" s="732"/>
      <c r="AF66" s="851" t="s">
        <v>330</v>
      </c>
      <c r="AG66" s="812"/>
      <c r="AH66" s="812"/>
      <c r="AI66" s="812"/>
      <c r="AJ66" s="852"/>
      <c r="AK66" s="730" t="s">
        <v>331</v>
      </c>
      <c r="AL66" s="725"/>
      <c r="AM66" s="725"/>
      <c r="AN66" s="725"/>
      <c r="AO66" s="726"/>
      <c r="AP66" s="730" t="s">
        <v>332</v>
      </c>
      <c r="AQ66" s="731"/>
      <c r="AR66" s="731"/>
      <c r="AS66" s="731"/>
      <c r="AT66" s="732"/>
      <c r="AU66" s="730" t="s">
        <v>346</v>
      </c>
      <c r="AV66" s="731"/>
      <c r="AW66" s="731"/>
      <c r="AX66" s="731"/>
      <c r="AY66" s="732"/>
      <c r="AZ66" s="730" t="s">
        <v>308</v>
      </c>
      <c r="BA66" s="731"/>
      <c r="BB66" s="731"/>
      <c r="BC66" s="731"/>
      <c r="BD66" s="737"/>
      <c r="BE66" s="101"/>
      <c r="BF66" s="101"/>
      <c r="BG66" s="101"/>
      <c r="BH66" s="101"/>
      <c r="BI66" s="101"/>
      <c r="BJ66" s="101"/>
      <c r="BK66" s="101"/>
      <c r="BL66" s="101"/>
      <c r="BM66" s="101"/>
      <c r="BN66" s="101"/>
      <c r="BO66" s="101"/>
      <c r="BP66" s="101"/>
      <c r="BQ66" s="98">
        <v>60</v>
      </c>
      <c r="BR66" s="103"/>
      <c r="BS66" s="856"/>
      <c r="BT66" s="857"/>
      <c r="BU66" s="857"/>
      <c r="BV66" s="857"/>
      <c r="BW66" s="857"/>
      <c r="BX66" s="857"/>
      <c r="BY66" s="857"/>
      <c r="BZ66" s="857"/>
      <c r="CA66" s="857"/>
      <c r="CB66" s="857"/>
      <c r="CC66" s="857"/>
      <c r="CD66" s="857"/>
      <c r="CE66" s="857"/>
      <c r="CF66" s="857"/>
      <c r="CG66" s="862"/>
      <c r="CH66" s="859"/>
      <c r="CI66" s="860"/>
      <c r="CJ66" s="860"/>
      <c r="CK66" s="860"/>
      <c r="CL66" s="861"/>
      <c r="CM66" s="859"/>
      <c r="CN66" s="860"/>
      <c r="CO66" s="860"/>
      <c r="CP66" s="860"/>
      <c r="CQ66" s="861"/>
      <c r="CR66" s="859"/>
      <c r="CS66" s="860"/>
      <c r="CT66" s="860"/>
      <c r="CU66" s="860"/>
      <c r="CV66" s="861"/>
      <c r="CW66" s="859"/>
      <c r="CX66" s="860"/>
      <c r="CY66" s="860"/>
      <c r="CZ66" s="860"/>
      <c r="DA66" s="861"/>
      <c r="DB66" s="859"/>
      <c r="DC66" s="860"/>
      <c r="DD66" s="860"/>
      <c r="DE66" s="860"/>
      <c r="DF66" s="861"/>
      <c r="DG66" s="859"/>
      <c r="DH66" s="860"/>
      <c r="DI66" s="860"/>
      <c r="DJ66" s="860"/>
      <c r="DK66" s="861"/>
      <c r="DL66" s="859"/>
      <c r="DM66" s="860"/>
      <c r="DN66" s="860"/>
      <c r="DO66" s="860"/>
      <c r="DP66" s="861"/>
      <c r="DQ66" s="859"/>
      <c r="DR66" s="860"/>
      <c r="DS66" s="860"/>
      <c r="DT66" s="860"/>
      <c r="DU66" s="861"/>
      <c r="DV66" s="856"/>
      <c r="DW66" s="857"/>
      <c r="DX66" s="857"/>
      <c r="DY66" s="857"/>
      <c r="DZ66" s="858"/>
      <c r="EA66" s="89"/>
    </row>
    <row r="67" spans="1:131" ht="26.25" customHeight="1" thickBot="1" x14ac:dyDescent="0.25">
      <c r="A67" s="727"/>
      <c r="B67" s="728"/>
      <c r="C67" s="728"/>
      <c r="D67" s="728"/>
      <c r="E67" s="728"/>
      <c r="F67" s="728"/>
      <c r="G67" s="728"/>
      <c r="H67" s="728"/>
      <c r="I67" s="728"/>
      <c r="J67" s="728"/>
      <c r="K67" s="728"/>
      <c r="L67" s="728"/>
      <c r="M67" s="728"/>
      <c r="N67" s="728"/>
      <c r="O67" s="728"/>
      <c r="P67" s="729"/>
      <c r="Q67" s="733"/>
      <c r="R67" s="734"/>
      <c r="S67" s="734"/>
      <c r="T67" s="734"/>
      <c r="U67" s="735"/>
      <c r="V67" s="733"/>
      <c r="W67" s="734"/>
      <c r="X67" s="734"/>
      <c r="Y67" s="734"/>
      <c r="Z67" s="735"/>
      <c r="AA67" s="733"/>
      <c r="AB67" s="734"/>
      <c r="AC67" s="734"/>
      <c r="AD67" s="734"/>
      <c r="AE67" s="735"/>
      <c r="AF67" s="853"/>
      <c r="AG67" s="815"/>
      <c r="AH67" s="815"/>
      <c r="AI67" s="815"/>
      <c r="AJ67" s="854"/>
      <c r="AK67" s="855"/>
      <c r="AL67" s="728"/>
      <c r="AM67" s="728"/>
      <c r="AN67" s="728"/>
      <c r="AO67" s="729"/>
      <c r="AP67" s="733"/>
      <c r="AQ67" s="734"/>
      <c r="AR67" s="734"/>
      <c r="AS67" s="734"/>
      <c r="AT67" s="735"/>
      <c r="AU67" s="733"/>
      <c r="AV67" s="734"/>
      <c r="AW67" s="734"/>
      <c r="AX67" s="734"/>
      <c r="AY67" s="735"/>
      <c r="AZ67" s="733"/>
      <c r="BA67" s="734"/>
      <c r="BB67" s="734"/>
      <c r="BC67" s="734"/>
      <c r="BD67" s="739"/>
      <c r="BE67" s="101"/>
      <c r="BF67" s="101"/>
      <c r="BG67" s="101"/>
      <c r="BH67" s="101"/>
      <c r="BI67" s="101"/>
      <c r="BJ67" s="101"/>
      <c r="BK67" s="101"/>
      <c r="BL67" s="101"/>
      <c r="BM67" s="101"/>
      <c r="BN67" s="101"/>
      <c r="BO67" s="101"/>
      <c r="BP67" s="101"/>
      <c r="BQ67" s="98">
        <v>61</v>
      </c>
      <c r="BR67" s="103"/>
      <c r="BS67" s="856"/>
      <c r="BT67" s="857"/>
      <c r="BU67" s="857"/>
      <c r="BV67" s="857"/>
      <c r="BW67" s="857"/>
      <c r="BX67" s="857"/>
      <c r="BY67" s="857"/>
      <c r="BZ67" s="857"/>
      <c r="CA67" s="857"/>
      <c r="CB67" s="857"/>
      <c r="CC67" s="857"/>
      <c r="CD67" s="857"/>
      <c r="CE67" s="857"/>
      <c r="CF67" s="857"/>
      <c r="CG67" s="862"/>
      <c r="CH67" s="859"/>
      <c r="CI67" s="860"/>
      <c r="CJ67" s="860"/>
      <c r="CK67" s="860"/>
      <c r="CL67" s="861"/>
      <c r="CM67" s="859"/>
      <c r="CN67" s="860"/>
      <c r="CO67" s="860"/>
      <c r="CP67" s="860"/>
      <c r="CQ67" s="861"/>
      <c r="CR67" s="859"/>
      <c r="CS67" s="860"/>
      <c r="CT67" s="860"/>
      <c r="CU67" s="860"/>
      <c r="CV67" s="861"/>
      <c r="CW67" s="859"/>
      <c r="CX67" s="860"/>
      <c r="CY67" s="860"/>
      <c r="CZ67" s="860"/>
      <c r="DA67" s="861"/>
      <c r="DB67" s="859"/>
      <c r="DC67" s="860"/>
      <c r="DD67" s="860"/>
      <c r="DE67" s="860"/>
      <c r="DF67" s="861"/>
      <c r="DG67" s="859"/>
      <c r="DH67" s="860"/>
      <c r="DI67" s="860"/>
      <c r="DJ67" s="860"/>
      <c r="DK67" s="861"/>
      <c r="DL67" s="859"/>
      <c r="DM67" s="860"/>
      <c r="DN67" s="860"/>
      <c r="DO67" s="860"/>
      <c r="DP67" s="861"/>
      <c r="DQ67" s="859"/>
      <c r="DR67" s="860"/>
      <c r="DS67" s="860"/>
      <c r="DT67" s="860"/>
      <c r="DU67" s="861"/>
      <c r="DV67" s="856"/>
      <c r="DW67" s="857"/>
      <c r="DX67" s="857"/>
      <c r="DY67" s="857"/>
      <c r="DZ67" s="858"/>
      <c r="EA67" s="89"/>
    </row>
    <row r="68" spans="1:131" ht="26.25" customHeight="1" thickTop="1" x14ac:dyDescent="0.2">
      <c r="A68" s="96">
        <v>1</v>
      </c>
      <c r="B68" s="866" t="s">
        <v>347</v>
      </c>
      <c r="C68" s="867"/>
      <c r="D68" s="867"/>
      <c r="E68" s="867"/>
      <c r="F68" s="867"/>
      <c r="G68" s="867"/>
      <c r="H68" s="867"/>
      <c r="I68" s="867"/>
      <c r="J68" s="867"/>
      <c r="K68" s="867"/>
      <c r="L68" s="867"/>
      <c r="M68" s="867"/>
      <c r="N68" s="867"/>
      <c r="O68" s="867"/>
      <c r="P68" s="868"/>
      <c r="Q68" s="869">
        <v>7064</v>
      </c>
      <c r="R68" s="863"/>
      <c r="S68" s="863"/>
      <c r="T68" s="863"/>
      <c r="U68" s="863"/>
      <c r="V68" s="863">
        <v>5999</v>
      </c>
      <c r="W68" s="863"/>
      <c r="X68" s="863"/>
      <c r="Y68" s="863"/>
      <c r="Z68" s="863"/>
      <c r="AA68" s="863">
        <v>1065</v>
      </c>
      <c r="AB68" s="863"/>
      <c r="AC68" s="863"/>
      <c r="AD68" s="863"/>
      <c r="AE68" s="863"/>
      <c r="AF68" s="863">
        <v>1065</v>
      </c>
      <c r="AG68" s="863"/>
      <c r="AH68" s="863"/>
      <c r="AI68" s="863"/>
      <c r="AJ68" s="863"/>
      <c r="AK68" s="863">
        <v>208</v>
      </c>
      <c r="AL68" s="863"/>
      <c r="AM68" s="863"/>
      <c r="AN68" s="863"/>
      <c r="AO68" s="863"/>
      <c r="AP68" s="863" t="s">
        <v>320</v>
      </c>
      <c r="AQ68" s="863"/>
      <c r="AR68" s="863"/>
      <c r="AS68" s="863"/>
      <c r="AT68" s="863"/>
      <c r="AU68" s="863" t="s">
        <v>320</v>
      </c>
      <c r="AV68" s="863"/>
      <c r="AW68" s="863"/>
      <c r="AX68" s="863"/>
      <c r="AY68" s="863"/>
      <c r="AZ68" s="864" t="s">
        <v>348</v>
      </c>
      <c r="BA68" s="864"/>
      <c r="BB68" s="864"/>
      <c r="BC68" s="864"/>
      <c r="BD68" s="865"/>
      <c r="BE68" s="101"/>
      <c r="BF68" s="101"/>
      <c r="BG68" s="101"/>
      <c r="BH68" s="101"/>
      <c r="BI68" s="101"/>
      <c r="BJ68" s="101"/>
      <c r="BK68" s="101"/>
      <c r="BL68" s="101"/>
      <c r="BM68" s="101"/>
      <c r="BN68" s="101"/>
      <c r="BO68" s="101"/>
      <c r="BP68" s="101"/>
      <c r="BQ68" s="98">
        <v>62</v>
      </c>
      <c r="BR68" s="103"/>
      <c r="BS68" s="856"/>
      <c r="BT68" s="857"/>
      <c r="BU68" s="857"/>
      <c r="BV68" s="857"/>
      <c r="BW68" s="857"/>
      <c r="BX68" s="857"/>
      <c r="BY68" s="857"/>
      <c r="BZ68" s="857"/>
      <c r="CA68" s="857"/>
      <c r="CB68" s="857"/>
      <c r="CC68" s="857"/>
      <c r="CD68" s="857"/>
      <c r="CE68" s="857"/>
      <c r="CF68" s="857"/>
      <c r="CG68" s="862"/>
      <c r="CH68" s="859"/>
      <c r="CI68" s="860"/>
      <c r="CJ68" s="860"/>
      <c r="CK68" s="860"/>
      <c r="CL68" s="861"/>
      <c r="CM68" s="859"/>
      <c r="CN68" s="860"/>
      <c r="CO68" s="860"/>
      <c r="CP68" s="860"/>
      <c r="CQ68" s="861"/>
      <c r="CR68" s="859"/>
      <c r="CS68" s="860"/>
      <c r="CT68" s="860"/>
      <c r="CU68" s="860"/>
      <c r="CV68" s="861"/>
      <c r="CW68" s="859"/>
      <c r="CX68" s="860"/>
      <c r="CY68" s="860"/>
      <c r="CZ68" s="860"/>
      <c r="DA68" s="861"/>
      <c r="DB68" s="859"/>
      <c r="DC68" s="860"/>
      <c r="DD68" s="860"/>
      <c r="DE68" s="860"/>
      <c r="DF68" s="861"/>
      <c r="DG68" s="859"/>
      <c r="DH68" s="860"/>
      <c r="DI68" s="860"/>
      <c r="DJ68" s="860"/>
      <c r="DK68" s="861"/>
      <c r="DL68" s="859"/>
      <c r="DM68" s="860"/>
      <c r="DN68" s="860"/>
      <c r="DO68" s="860"/>
      <c r="DP68" s="861"/>
      <c r="DQ68" s="859"/>
      <c r="DR68" s="860"/>
      <c r="DS68" s="860"/>
      <c r="DT68" s="860"/>
      <c r="DU68" s="861"/>
      <c r="DV68" s="856"/>
      <c r="DW68" s="857"/>
      <c r="DX68" s="857"/>
      <c r="DY68" s="857"/>
      <c r="DZ68" s="858"/>
      <c r="EA68" s="89"/>
    </row>
    <row r="69" spans="1:131" ht="26.25" customHeight="1" x14ac:dyDescent="0.2">
      <c r="A69" s="98">
        <v>2</v>
      </c>
      <c r="B69" s="870" t="s">
        <v>349</v>
      </c>
      <c r="C69" s="871"/>
      <c r="D69" s="871"/>
      <c r="E69" s="871"/>
      <c r="F69" s="871"/>
      <c r="G69" s="871"/>
      <c r="H69" s="871"/>
      <c r="I69" s="871"/>
      <c r="J69" s="871"/>
      <c r="K69" s="871"/>
      <c r="L69" s="871"/>
      <c r="M69" s="871"/>
      <c r="N69" s="871"/>
      <c r="O69" s="871"/>
      <c r="P69" s="872"/>
      <c r="Q69" s="873">
        <v>1511</v>
      </c>
      <c r="R69" s="827"/>
      <c r="S69" s="827"/>
      <c r="T69" s="827"/>
      <c r="U69" s="827"/>
      <c r="V69" s="827">
        <v>1217</v>
      </c>
      <c r="W69" s="827"/>
      <c r="X69" s="827"/>
      <c r="Y69" s="827"/>
      <c r="Z69" s="827"/>
      <c r="AA69" s="827">
        <v>294</v>
      </c>
      <c r="AB69" s="827"/>
      <c r="AC69" s="827"/>
      <c r="AD69" s="827"/>
      <c r="AE69" s="827"/>
      <c r="AF69" s="827">
        <v>1480</v>
      </c>
      <c r="AG69" s="827"/>
      <c r="AH69" s="827"/>
      <c r="AI69" s="827"/>
      <c r="AJ69" s="827"/>
      <c r="AK69" s="827" t="s">
        <v>320</v>
      </c>
      <c r="AL69" s="827"/>
      <c r="AM69" s="827"/>
      <c r="AN69" s="827"/>
      <c r="AO69" s="827"/>
      <c r="AP69" s="827">
        <v>1102</v>
      </c>
      <c r="AQ69" s="827"/>
      <c r="AR69" s="827"/>
      <c r="AS69" s="827"/>
      <c r="AT69" s="827"/>
      <c r="AU69" s="827" t="s">
        <v>320</v>
      </c>
      <c r="AV69" s="827"/>
      <c r="AW69" s="827"/>
      <c r="AX69" s="827"/>
      <c r="AY69" s="827"/>
      <c r="AZ69" s="829" t="s">
        <v>350</v>
      </c>
      <c r="BA69" s="829"/>
      <c r="BB69" s="829"/>
      <c r="BC69" s="829"/>
      <c r="BD69" s="830"/>
      <c r="BE69" s="101"/>
      <c r="BF69" s="101"/>
      <c r="BG69" s="101"/>
      <c r="BH69" s="101"/>
      <c r="BI69" s="101"/>
      <c r="BJ69" s="101"/>
      <c r="BK69" s="101"/>
      <c r="BL69" s="101"/>
      <c r="BM69" s="101"/>
      <c r="BN69" s="101"/>
      <c r="BO69" s="101"/>
      <c r="BP69" s="101"/>
      <c r="BQ69" s="98">
        <v>63</v>
      </c>
      <c r="BR69" s="103"/>
      <c r="BS69" s="856"/>
      <c r="BT69" s="857"/>
      <c r="BU69" s="857"/>
      <c r="BV69" s="857"/>
      <c r="BW69" s="857"/>
      <c r="BX69" s="857"/>
      <c r="BY69" s="857"/>
      <c r="BZ69" s="857"/>
      <c r="CA69" s="857"/>
      <c r="CB69" s="857"/>
      <c r="CC69" s="857"/>
      <c r="CD69" s="857"/>
      <c r="CE69" s="857"/>
      <c r="CF69" s="857"/>
      <c r="CG69" s="862"/>
      <c r="CH69" s="859"/>
      <c r="CI69" s="860"/>
      <c r="CJ69" s="860"/>
      <c r="CK69" s="860"/>
      <c r="CL69" s="861"/>
      <c r="CM69" s="859"/>
      <c r="CN69" s="860"/>
      <c r="CO69" s="860"/>
      <c r="CP69" s="860"/>
      <c r="CQ69" s="861"/>
      <c r="CR69" s="859"/>
      <c r="CS69" s="860"/>
      <c r="CT69" s="860"/>
      <c r="CU69" s="860"/>
      <c r="CV69" s="861"/>
      <c r="CW69" s="859"/>
      <c r="CX69" s="860"/>
      <c r="CY69" s="860"/>
      <c r="CZ69" s="860"/>
      <c r="DA69" s="861"/>
      <c r="DB69" s="859"/>
      <c r="DC69" s="860"/>
      <c r="DD69" s="860"/>
      <c r="DE69" s="860"/>
      <c r="DF69" s="861"/>
      <c r="DG69" s="859"/>
      <c r="DH69" s="860"/>
      <c r="DI69" s="860"/>
      <c r="DJ69" s="860"/>
      <c r="DK69" s="861"/>
      <c r="DL69" s="859"/>
      <c r="DM69" s="860"/>
      <c r="DN69" s="860"/>
      <c r="DO69" s="860"/>
      <c r="DP69" s="861"/>
      <c r="DQ69" s="859"/>
      <c r="DR69" s="860"/>
      <c r="DS69" s="860"/>
      <c r="DT69" s="860"/>
      <c r="DU69" s="861"/>
      <c r="DV69" s="856"/>
      <c r="DW69" s="857"/>
      <c r="DX69" s="857"/>
      <c r="DY69" s="857"/>
      <c r="DZ69" s="858"/>
      <c r="EA69" s="89"/>
    </row>
    <row r="70" spans="1:131" ht="26.25" customHeight="1" x14ac:dyDescent="0.2">
      <c r="A70" s="98">
        <v>3</v>
      </c>
      <c r="B70" s="870" t="s">
        <v>351</v>
      </c>
      <c r="C70" s="871"/>
      <c r="D70" s="871"/>
      <c r="E70" s="871"/>
      <c r="F70" s="871"/>
      <c r="G70" s="871"/>
      <c r="H70" s="871"/>
      <c r="I70" s="871"/>
      <c r="J70" s="871"/>
      <c r="K70" s="871"/>
      <c r="L70" s="871"/>
      <c r="M70" s="871"/>
      <c r="N70" s="871"/>
      <c r="O70" s="871"/>
      <c r="P70" s="872"/>
      <c r="Q70" s="873">
        <v>5075</v>
      </c>
      <c r="R70" s="827"/>
      <c r="S70" s="827"/>
      <c r="T70" s="827"/>
      <c r="U70" s="827"/>
      <c r="V70" s="827">
        <v>4850</v>
      </c>
      <c r="W70" s="827"/>
      <c r="X70" s="827"/>
      <c r="Y70" s="827"/>
      <c r="Z70" s="827"/>
      <c r="AA70" s="827">
        <v>225</v>
      </c>
      <c r="AB70" s="827"/>
      <c r="AC70" s="827"/>
      <c r="AD70" s="827"/>
      <c r="AE70" s="827"/>
      <c r="AF70" s="827">
        <v>222</v>
      </c>
      <c r="AG70" s="827"/>
      <c r="AH70" s="827"/>
      <c r="AI70" s="827"/>
      <c r="AJ70" s="827"/>
      <c r="AK70" s="827">
        <v>129</v>
      </c>
      <c r="AL70" s="827"/>
      <c r="AM70" s="827"/>
      <c r="AN70" s="827"/>
      <c r="AO70" s="827"/>
      <c r="AP70" s="827">
        <v>14372</v>
      </c>
      <c r="AQ70" s="827"/>
      <c r="AR70" s="827"/>
      <c r="AS70" s="827"/>
      <c r="AT70" s="827"/>
      <c r="AU70" s="827" t="s">
        <v>320</v>
      </c>
      <c r="AV70" s="827"/>
      <c r="AW70" s="827"/>
      <c r="AX70" s="827"/>
      <c r="AY70" s="827"/>
      <c r="AZ70" s="829"/>
      <c r="BA70" s="829"/>
      <c r="BB70" s="829"/>
      <c r="BC70" s="829"/>
      <c r="BD70" s="830"/>
      <c r="BE70" s="101"/>
      <c r="BF70" s="101"/>
      <c r="BG70" s="101"/>
      <c r="BH70" s="101"/>
      <c r="BI70" s="101"/>
      <c r="BJ70" s="101"/>
      <c r="BK70" s="101"/>
      <c r="BL70" s="101"/>
      <c r="BM70" s="101"/>
      <c r="BN70" s="101"/>
      <c r="BO70" s="101"/>
      <c r="BP70" s="101"/>
      <c r="BQ70" s="98">
        <v>64</v>
      </c>
      <c r="BR70" s="103"/>
      <c r="BS70" s="856"/>
      <c r="BT70" s="857"/>
      <c r="BU70" s="857"/>
      <c r="BV70" s="857"/>
      <c r="BW70" s="857"/>
      <c r="BX70" s="857"/>
      <c r="BY70" s="857"/>
      <c r="BZ70" s="857"/>
      <c r="CA70" s="857"/>
      <c r="CB70" s="857"/>
      <c r="CC70" s="857"/>
      <c r="CD70" s="857"/>
      <c r="CE70" s="857"/>
      <c r="CF70" s="857"/>
      <c r="CG70" s="862"/>
      <c r="CH70" s="859"/>
      <c r="CI70" s="860"/>
      <c r="CJ70" s="860"/>
      <c r="CK70" s="860"/>
      <c r="CL70" s="861"/>
      <c r="CM70" s="859"/>
      <c r="CN70" s="860"/>
      <c r="CO70" s="860"/>
      <c r="CP70" s="860"/>
      <c r="CQ70" s="861"/>
      <c r="CR70" s="859"/>
      <c r="CS70" s="860"/>
      <c r="CT70" s="860"/>
      <c r="CU70" s="860"/>
      <c r="CV70" s="861"/>
      <c r="CW70" s="859"/>
      <c r="CX70" s="860"/>
      <c r="CY70" s="860"/>
      <c r="CZ70" s="860"/>
      <c r="DA70" s="861"/>
      <c r="DB70" s="859"/>
      <c r="DC70" s="860"/>
      <c r="DD70" s="860"/>
      <c r="DE70" s="860"/>
      <c r="DF70" s="861"/>
      <c r="DG70" s="859"/>
      <c r="DH70" s="860"/>
      <c r="DI70" s="860"/>
      <c r="DJ70" s="860"/>
      <c r="DK70" s="861"/>
      <c r="DL70" s="859"/>
      <c r="DM70" s="860"/>
      <c r="DN70" s="860"/>
      <c r="DO70" s="860"/>
      <c r="DP70" s="861"/>
      <c r="DQ70" s="859"/>
      <c r="DR70" s="860"/>
      <c r="DS70" s="860"/>
      <c r="DT70" s="860"/>
      <c r="DU70" s="861"/>
      <c r="DV70" s="856"/>
      <c r="DW70" s="857"/>
      <c r="DX70" s="857"/>
      <c r="DY70" s="857"/>
      <c r="DZ70" s="858"/>
      <c r="EA70" s="89"/>
    </row>
    <row r="71" spans="1:131" ht="26.25" customHeight="1" x14ac:dyDescent="0.2">
      <c r="A71" s="98">
        <v>4</v>
      </c>
      <c r="B71" s="870" t="s">
        <v>352</v>
      </c>
      <c r="C71" s="871"/>
      <c r="D71" s="871"/>
      <c r="E71" s="871"/>
      <c r="F71" s="871"/>
      <c r="G71" s="871"/>
      <c r="H71" s="871"/>
      <c r="I71" s="871"/>
      <c r="J71" s="871"/>
      <c r="K71" s="871"/>
      <c r="L71" s="871"/>
      <c r="M71" s="871"/>
      <c r="N71" s="871"/>
      <c r="O71" s="871"/>
      <c r="P71" s="872"/>
      <c r="Q71" s="873">
        <v>312</v>
      </c>
      <c r="R71" s="827"/>
      <c r="S71" s="827"/>
      <c r="T71" s="827"/>
      <c r="U71" s="827"/>
      <c r="V71" s="827">
        <v>290</v>
      </c>
      <c r="W71" s="827"/>
      <c r="X71" s="827"/>
      <c r="Y71" s="827"/>
      <c r="Z71" s="827"/>
      <c r="AA71" s="827">
        <v>22</v>
      </c>
      <c r="AB71" s="827"/>
      <c r="AC71" s="827"/>
      <c r="AD71" s="827"/>
      <c r="AE71" s="827"/>
      <c r="AF71" s="827">
        <v>22</v>
      </c>
      <c r="AG71" s="827"/>
      <c r="AH71" s="827"/>
      <c r="AI71" s="827"/>
      <c r="AJ71" s="827"/>
      <c r="AK71" s="827" t="s">
        <v>320</v>
      </c>
      <c r="AL71" s="827"/>
      <c r="AM71" s="827"/>
      <c r="AN71" s="827"/>
      <c r="AO71" s="827"/>
      <c r="AP71" s="827" t="s">
        <v>320</v>
      </c>
      <c r="AQ71" s="827"/>
      <c r="AR71" s="827"/>
      <c r="AS71" s="827"/>
      <c r="AT71" s="827"/>
      <c r="AU71" s="827" t="s">
        <v>320</v>
      </c>
      <c r="AV71" s="827"/>
      <c r="AW71" s="827"/>
      <c r="AX71" s="827"/>
      <c r="AY71" s="827"/>
      <c r="AZ71" s="829"/>
      <c r="BA71" s="829"/>
      <c r="BB71" s="829"/>
      <c r="BC71" s="829"/>
      <c r="BD71" s="830"/>
      <c r="BE71" s="101"/>
      <c r="BF71" s="101"/>
      <c r="BG71" s="101"/>
      <c r="BH71" s="101"/>
      <c r="BI71" s="101"/>
      <c r="BJ71" s="101"/>
      <c r="BK71" s="101"/>
      <c r="BL71" s="101"/>
      <c r="BM71" s="101"/>
      <c r="BN71" s="101"/>
      <c r="BO71" s="101"/>
      <c r="BP71" s="101"/>
      <c r="BQ71" s="98">
        <v>65</v>
      </c>
      <c r="BR71" s="103"/>
      <c r="BS71" s="856"/>
      <c r="BT71" s="857"/>
      <c r="BU71" s="857"/>
      <c r="BV71" s="857"/>
      <c r="BW71" s="857"/>
      <c r="BX71" s="857"/>
      <c r="BY71" s="857"/>
      <c r="BZ71" s="857"/>
      <c r="CA71" s="857"/>
      <c r="CB71" s="857"/>
      <c r="CC71" s="857"/>
      <c r="CD71" s="857"/>
      <c r="CE71" s="857"/>
      <c r="CF71" s="857"/>
      <c r="CG71" s="862"/>
      <c r="CH71" s="859"/>
      <c r="CI71" s="860"/>
      <c r="CJ71" s="860"/>
      <c r="CK71" s="860"/>
      <c r="CL71" s="861"/>
      <c r="CM71" s="859"/>
      <c r="CN71" s="860"/>
      <c r="CO71" s="860"/>
      <c r="CP71" s="860"/>
      <c r="CQ71" s="861"/>
      <c r="CR71" s="859"/>
      <c r="CS71" s="860"/>
      <c r="CT71" s="860"/>
      <c r="CU71" s="860"/>
      <c r="CV71" s="861"/>
      <c r="CW71" s="859"/>
      <c r="CX71" s="860"/>
      <c r="CY71" s="860"/>
      <c r="CZ71" s="860"/>
      <c r="DA71" s="861"/>
      <c r="DB71" s="859"/>
      <c r="DC71" s="860"/>
      <c r="DD71" s="860"/>
      <c r="DE71" s="860"/>
      <c r="DF71" s="861"/>
      <c r="DG71" s="859"/>
      <c r="DH71" s="860"/>
      <c r="DI71" s="860"/>
      <c r="DJ71" s="860"/>
      <c r="DK71" s="861"/>
      <c r="DL71" s="859"/>
      <c r="DM71" s="860"/>
      <c r="DN71" s="860"/>
      <c r="DO71" s="860"/>
      <c r="DP71" s="861"/>
      <c r="DQ71" s="859"/>
      <c r="DR71" s="860"/>
      <c r="DS71" s="860"/>
      <c r="DT71" s="860"/>
      <c r="DU71" s="861"/>
      <c r="DV71" s="856"/>
      <c r="DW71" s="857"/>
      <c r="DX71" s="857"/>
      <c r="DY71" s="857"/>
      <c r="DZ71" s="858"/>
      <c r="EA71" s="89"/>
    </row>
    <row r="72" spans="1:131" ht="26.25" customHeight="1" x14ac:dyDescent="0.2">
      <c r="A72" s="98">
        <v>5</v>
      </c>
      <c r="B72" s="870" t="s">
        <v>353</v>
      </c>
      <c r="C72" s="871"/>
      <c r="D72" s="871"/>
      <c r="E72" s="871"/>
      <c r="F72" s="871"/>
      <c r="G72" s="871"/>
      <c r="H72" s="871"/>
      <c r="I72" s="871"/>
      <c r="J72" s="871"/>
      <c r="K72" s="871"/>
      <c r="L72" s="871"/>
      <c r="M72" s="871"/>
      <c r="N72" s="871"/>
      <c r="O72" s="871"/>
      <c r="P72" s="872"/>
      <c r="Q72" s="873">
        <v>322367</v>
      </c>
      <c r="R72" s="827"/>
      <c r="S72" s="827"/>
      <c r="T72" s="827"/>
      <c r="U72" s="827"/>
      <c r="V72" s="827">
        <v>314740</v>
      </c>
      <c r="W72" s="827"/>
      <c r="X72" s="827"/>
      <c r="Y72" s="827"/>
      <c r="Z72" s="827"/>
      <c r="AA72" s="827">
        <v>7627</v>
      </c>
      <c r="AB72" s="827"/>
      <c r="AC72" s="827"/>
      <c r="AD72" s="827"/>
      <c r="AE72" s="827"/>
      <c r="AF72" s="827">
        <v>5417</v>
      </c>
      <c r="AG72" s="827"/>
      <c r="AH72" s="827"/>
      <c r="AI72" s="827"/>
      <c r="AJ72" s="827"/>
      <c r="AK72" s="827" t="s">
        <v>320</v>
      </c>
      <c r="AL72" s="827"/>
      <c r="AM72" s="827"/>
      <c r="AN72" s="827"/>
      <c r="AO72" s="827"/>
      <c r="AP72" s="827" t="s">
        <v>320</v>
      </c>
      <c r="AQ72" s="827"/>
      <c r="AR72" s="827"/>
      <c r="AS72" s="827"/>
      <c r="AT72" s="827"/>
      <c r="AU72" s="827" t="s">
        <v>320</v>
      </c>
      <c r="AV72" s="827"/>
      <c r="AW72" s="827"/>
      <c r="AX72" s="827"/>
      <c r="AY72" s="827"/>
      <c r="AZ72" s="829"/>
      <c r="BA72" s="829"/>
      <c r="BB72" s="829"/>
      <c r="BC72" s="829"/>
      <c r="BD72" s="830"/>
      <c r="BE72" s="101"/>
      <c r="BF72" s="101"/>
      <c r="BG72" s="101"/>
      <c r="BH72" s="101"/>
      <c r="BI72" s="101"/>
      <c r="BJ72" s="101"/>
      <c r="BK72" s="101"/>
      <c r="BL72" s="101"/>
      <c r="BM72" s="101"/>
      <c r="BN72" s="101"/>
      <c r="BO72" s="101"/>
      <c r="BP72" s="101"/>
      <c r="BQ72" s="98">
        <v>66</v>
      </c>
      <c r="BR72" s="103"/>
      <c r="BS72" s="856"/>
      <c r="BT72" s="857"/>
      <c r="BU72" s="857"/>
      <c r="BV72" s="857"/>
      <c r="BW72" s="857"/>
      <c r="BX72" s="857"/>
      <c r="BY72" s="857"/>
      <c r="BZ72" s="857"/>
      <c r="CA72" s="857"/>
      <c r="CB72" s="857"/>
      <c r="CC72" s="857"/>
      <c r="CD72" s="857"/>
      <c r="CE72" s="857"/>
      <c r="CF72" s="857"/>
      <c r="CG72" s="862"/>
      <c r="CH72" s="859"/>
      <c r="CI72" s="860"/>
      <c r="CJ72" s="860"/>
      <c r="CK72" s="860"/>
      <c r="CL72" s="861"/>
      <c r="CM72" s="859"/>
      <c r="CN72" s="860"/>
      <c r="CO72" s="860"/>
      <c r="CP72" s="860"/>
      <c r="CQ72" s="861"/>
      <c r="CR72" s="859"/>
      <c r="CS72" s="860"/>
      <c r="CT72" s="860"/>
      <c r="CU72" s="860"/>
      <c r="CV72" s="861"/>
      <c r="CW72" s="859"/>
      <c r="CX72" s="860"/>
      <c r="CY72" s="860"/>
      <c r="CZ72" s="860"/>
      <c r="DA72" s="861"/>
      <c r="DB72" s="859"/>
      <c r="DC72" s="860"/>
      <c r="DD72" s="860"/>
      <c r="DE72" s="860"/>
      <c r="DF72" s="861"/>
      <c r="DG72" s="859"/>
      <c r="DH72" s="860"/>
      <c r="DI72" s="860"/>
      <c r="DJ72" s="860"/>
      <c r="DK72" s="861"/>
      <c r="DL72" s="859"/>
      <c r="DM72" s="860"/>
      <c r="DN72" s="860"/>
      <c r="DO72" s="860"/>
      <c r="DP72" s="861"/>
      <c r="DQ72" s="859"/>
      <c r="DR72" s="860"/>
      <c r="DS72" s="860"/>
      <c r="DT72" s="860"/>
      <c r="DU72" s="861"/>
      <c r="DV72" s="856"/>
      <c r="DW72" s="857"/>
      <c r="DX72" s="857"/>
      <c r="DY72" s="857"/>
      <c r="DZ72" s="858"/>
      <c r="EA72" s="89"/>
    </row>
    <row r="73" spans="1:131" ht="26.25" customHeight="1" x14ac:dyDescent="0.2">
      <c r="A73" s="98">
        <v>6</v>
      </c>
      <c r="B73" s="870"/>
      <c r="C73" s="871"/>
      <c r="D73" s="871"/>
      <c r="E73" s="871"/>
      <c r="F73" s="871"/>
      <c r="G73" s="871"/>
      <c r="H73" s="871"/>
      <c r="I73" s="871"/>
      <c r="J73" s="871"/>
      <c r="K73" s="871"/>
      <c r="L73" s="871"/>
      <c r="M73" s="871"/>
      <c r="N73" s="871"/>
      <c r="O73" s="871"/>
      <c r="P73" s="872"/>
      <c r="Q73" s="873"/>
      <c r="R73" s="827"/>
      <c r="S73" s="827"/>
      <c r="T73" s="827"/>
      <c r="U73" s="827"/>
      <c r="V73" s="827"/>
      <c r="W73" s="827"/>
      <c r="X73" s="827"/>
      <c r="Y73" s="827"/>
      <c r="Z73" s="827"/>
      <c r="AA73" s="827"/>
      <c r="AB73" s="827"/>
      <c r="AC73" s="827"/>
      <c r="AD73" s="827"/>
      <c r="AE73" s="827"/>
      <c r="AF73" s="827"/>
      <c r="AG73" s="827"/>
      <c r="AH73" s="827"/>
      <c r="AI73" s="827"/>
      <c r="AJ73" s="827"/>
      <c r="AK73" s="827"/>
      <c r="AL73" s="827"/>
      <c r="AM73" s="827"/>
      <c r="AN73" s="827"/>
      <c r="AO73" s="827"/>
      <c r="AP73" s="827"/>
      <c r="AQ73" s="827"/>
      <c r="AR73" s="827"/>
      <c r="AS73" s="827"/>
      <c r="AT73" s="827"/>
      <c r="AU73" s="827"/>
      <c r="AV73" s="827"/>
      <c r="AW73" s="827"/>
      <c r="AX73" s="827"/>
      <c r="AY73" s="827"/>
      <c r="AZ73" s="829"/>
      <c r="BA73" s="829"/>
      <c r="BB73" s="829"/>
      <c r="BC73" s="829"/>
      <c r="BD73" s="830"/>
      <c r="BE73" s="101"/>
      <c r="BF73" s="101"/>
      <c r="BG73" s="101"/>
      <c r="BH73" s="101"/>
      <c r="BI73" s="101"/>
      <c r="BJ73" s="101"/>
      <c r="BK73" s="101"/>
      <c r="BL73" s="101"/>
      <c r="BM73" s="101"/>
      <c r="BN73" s="101"/>
      <c r="BO73" s="101"/>
      <c r="BP73" s="101"/>
      <c r="BQ73" s="98">
        <v>67</v>
      </c>
      <c r="BR73" s="103"/>
      <c r="BS73" s="856"/>
      <c r="BT73" s="857"/>
      <c r="BU73" s="857"/>
      <c r="BV73" s="857"/>
      <c r="BW73" s="857"/>
      <c r="BX73" s="857"/>
      <c r="BY73" s="857"/>
      <c r="BZ73" s="857"/>
      <c r="CA73" s="857"/>
      <c r="CB73" s="857"/>
      <c r="CC73" s="857"/>
      <c r="CD73" s="857"/>
      <c r="CE73" s="857"/>
      <c r="CF73" s="857"/>
      <c r="CG73" s="862"/>
      <c r="CH73" s="859"/>
      <c r="CI73" s="860"/>
      <c r="CJ73" s="860"/>
      <c r="CK73" s="860"/>
      <c r="CL73" s="861"/>
      <c r="CM73" s="859"/>
      <c r="CN73" s="860"/>
      <c r="CO73" s="860"/>
      <c r="CP73" s="860"/>
      <c r="CQ73" s="861"/>
      <c r="CR73" s="859"/>
      <c r="CS73" s="860"/>
      <c r="CT73" s="860"/>
      <c r="CU73" s="860"/>
      <c r="CV73" s="861"/>
      <c r="CW73" s="859"/>
      <c r="CX73" s="860"/>
      <c r="CY73" s="860"/>
      <c r="CZ73" s="860"/>
      <c r="DA73" s="861"/>
      <c r="DB73" s="859"/>
      <c r="DC73" s="860"/>
      <c r="DD73" s="860"/>
      <c r="DE73" s="860"/>
      <c r="DF73" s="861"/>
      <c r="DG73" s="859"/>
      <c r="DH73" s="860"/>
      <c r="DI73" s="860"/>
      <c r="DJ73" s="860"/>
      <c r="DK73" s="861"/>
      <c r="DL73" s="859"/>
      <c r="DM73" s="860"/>
      <c r="DN73" s="860"/>
      <c r="DO73" s="860"/>
      <c r="DP73" s="861"/>
      <c r="DQ73" s="859"/>
      <c r="DR73" s="860"/>
      <c r="DS73" s="860"/>
      <c r="DT73" s="860"/>
      <c r="DU73" s="861"/>
      <c r="DV73" s="856"/>
      <c r="DW73" s="857"/>
      <c r="DX73" s="857"/>
      <c r="DY73" s="857"/>
      <c r="DZ73" s="858"/>
      <c r="EA73" s="89"/>
    </row>
    <row r="74" spans="1:131" ht="26.25" customHeight="1" x14ac:dyDescent="0.2">
      <c r="A74" s="98">
        <v>7</v>
      </c>
      <c r="B74" s="870"/>
      <c r="C74" s="871"/>
      <c r="D74" s="871"/>
      <c r="E74" s="871"/>
      <c r="F74" s="871"/>
      <c r="G74" s="871"/>
      <c r="H74" s="871"/>
      <c r="I74" s="871"/>
      <c r="J74" s="871"/>
      <c r="K74" s="871"/>
      <c r="L74" s="871"/>
      <c r="M74" s="871"/>
      <c r="N74" s="871"/>
      <c r="O74" s="871"/>
      <c r="P74" s="872"/>
      <c r="Q74" s="873"/>
      <c r="R74" s="827"/>
      <c r="S74" s="827"/>
      <c r="T74" s="827"/>
      <c r="U74" s="827"/>
      <c r="V74" s="827"/>
      <c r="W74" s="827"/>
      <c r="X74" s="827"/>
      <c r="Y74" s="827"/>
      <c r="Z74" s="827"/>
      <c r="AA74" s="827"/>
      <c r="AB74" s="827"/>
      <c r="AC74" s="827"/>
      <c r="AD74" s="827"/>
      <c r="AE74" s="827"/>
      <c r="AF74" s="827"/>
      <c r="AG74" s="827"/>
      <c r="AH74" s="827"/>
      <c r="AI74" s="827"/>
      <c r="AJ74" s="827"/>
      <c r="AK74" s="827"/>
      <c r="AL74" s="827"/>
      <c r="AM74" s="827"/>
      <c r="AN74" s="827"/>
      <c r="AO74" s="827"/>
      <c r="AP74" s="827"/>
      <c r="AQ74" s="827"/>
      <c r="AR74" s="827"/>
      <c r="AS74" s="827"/>
      <c r="AT74" s="827"/>
      <c r="AU74" s="827"/>
      <c r="AV74" s="827"/>
      <c r="AW74" s="827"/>
      <c r="AX74" s="827"/>
      <c r="AY74" s="827"/>
      <c r="AZ74" s="829"/>
      <c r="BA74" s="829"/>
      <c r="BB74" s="829"/>
      <c r="BC74" s="829"/>
      <c r="BD74" s="830"/>
      <c r="BE74" s="101"/>
      <c r="BF74" s="101"/>
      <c r="BG74" s="101"/>
      <c r="BH74" s="101"/>
      <c r="BI74" s="101"/>
      <c r="BJ74" s="101"/>
      <c r="BK74" s="101"/>
      <c r="BL74" s="101"/>
      <c r="BM74" s="101"/>
      <c r="BN74" s="101"/>
      <c r="BO74" s="101"/>
      <c r="BP74" s="101"/>
      <c r="BQ74" s="98">
        <v>68</v>
      </c>
      <c r="BR74" s="103"/>
      <c r="BS74" s="856"/>
      <c r="BT74" s="857"/>
      <c r="BU74" s="857"/>
      <c r="BV74" s="857"/>
      <c r="BW74" s="857"/>
      <c r="BX74" s="857"/>
      <c r="BY74" s="857"/>
      <c r="BZ74" s="857"/>
      <c r="CA74" s="857"/>
      <c r="CB74" s="857"/>
      <c r="CC74" s="857"/>
      <c r="CD74" s="857"/>
      <c r="CE74" s="857"/>
      <c r="CF74" s="857"/>
      <c r="CG74" s="862"/>
      <c r="CH74" s="859"/>
      <c r="CI74" s="860"/>
      <c r="CJ74" s="860"/>
      <c r="CK74" s="860"/>
      <c r="CL74" s="861"/>
      <c r="CM74" s="859"/>
      <c r="CN74" s="860"/>
      <c r="CO74" s="860"/>
      <c r="CP74" s="860"/>
      <c r="CQ74" s="861"/>
      <c r="CR74" s="859"/>
      <c r="CS74" s="860"/>
      <c r="CT74" s="860"/>
      <c r="CU74" s="860"/>
      <c r="CV74" s="861"/>
      <c r="CW74" s="859"/>
      <c r="CX74" s="860"/>
      <c r="CY74" s="860"/>
      <c r="CZ74" s="860"/>
      <c r="DA74" s="861"/>
      <c r="DB74" s="859"/>
      <c r="DC74" s="860"/>
      <c r="DD74" s="860"/>
      <c r="DE74" s="860"/>
      <c r="DF74" s="861"/>
      <c r="DG74" s="859"/>
      <c r="DH74" s="860"/>
      <c r="DI74" s="860"/>
      <c r="DJ74" s="860"/>
      <c r="DK74" s="861"/>
      <c r="DL74" s="859"/>
      <c r="DM74" s="860"/>
      <c r="DN74" s="860"/>
      <c r="DO74" s="860"/>
      <c r="DP74" s="861"/>
      <c r="DQ74" s="859"/>
      <c r="DR74" s="860"/>
      <c r="DS74" s="860"/>
      <c r="DT74" s="860"/>
      <c r="DU74" s="861"/>
      <c r="DV74" s="856"/>
      <c r="DW74" s="857"/>
      <c r="DX74" s="857"/>
      <c r="DY74" s="857"/>
      <c r="DZ74" s="858"/>
      <c r="EA74" s="89"/>
    </row>
    <row r="75" spans="1:131" ht="26.25" customHeight="1" x14ac:dyDescent="0.2">
      <c r="A75" s="98">
        <v>8</v>
      </c>
      <c r="B75" s="870"/>
      <c r="C75" s="871"/>
      <c r="D75" s="871"/>
      <c r="E75" s="871"/>
      <c r="F75" s="871"/>
      <c r="G75" s="871"/>
      <c r="H75" s="871"/>
      <c r="I75" s="871"/>
      <c r="J75" s="871"/>
      <c r="K75" s="871"/>
      <c r="L75" s="871"/>
      <c r="M75" s="871"/>
      <c r="N75" s="871"/>
      <c r="O75" s="871"/>
      <c r="P75" s="872"/>
      <c r="Q75" s="874"/>
      <c r="R75" s="875"/>
      <c r="S75" s="875"/>
      <c r="T75" s="875"/>
      <c r="U75" s="831"/>
      <c r="V75" s="876"/>
      <c r="W75" s="875"/>
      <c r="X75" s="875"/>
      <c r="Y75" s="875"/>
      <c r="Z75" s="831"/>
      <c r="AA75" s="876"/>
      <c r="AB75" s="875"/>
      <c r="AC75" s="875"/>
      <c r="AD75" s="875"/>
      <c r="AE75" s="831"/>
      <c r="AF75" s="876"/>
      <c r="AG75" s="875"/>
      <c r="AH75" s="875"/>
      <c r="AI75" s="875"/>
      <c r="AJ75" s="831"/>
      <c r="AK75" s="876"/>
      <c r="AL75" s="875"/>
      <c r="AM75" s="875"/>
      <c r="AN75" s="875"/>
      <c r="AO75" s="831"/>
      <c r="AP75" s="876"/>
      <c r="AQ75" s="875"/>
      <c r="AR75" s="875"/>
      <c r="AS75" s="875"/>
      <c r="AT75" s="831"/>
      <c r="AU75" s="876"/>
      <c r="AV75" s="875"/>
      <c r="AW75" s="875"/>
      <c r="AX75" s="875"/>
      <c r="AY75" s="831"/>
      <c r="AZ75" s="829"/>
      <c r="BA75" s="829"/>
      <c r="BB75" s="829"/>
      <c r="BC75" s="829"/>
      <c r="BD75" s="830"/>
      <c r="BE75" s="101"/>
      <c r="BF75" s="101"/>
      <c r="BG75" s="101"/>
      <c r="BH75" s="101"/>
      <c r="BI75" s="101"/>
      <c r="BJ75" s="101"/>
      <c r="BK75" s="101"/>
      <c r="BL75" s="101"/>
      <c r="BM75" s="101"/>
      <c r="BN75" s="101"/>
      <c r="BO75" s="101"/>
      <c r="BP75" s="101"/>
      <c r="BQ75" s="98">
        <v>69</v>
      </c>
      <c r="BR75" s="103"/>
      <c r="BS75" s="856"/>
      <c r="BT75" s="857"/>
      <c r="BU75" s="857"/>
      <c r="BV75" s="857"/>
      <c r="BW75" s="857"/>
      <c r="BX75" s="857"/>
      <c r="BY75" s="857"/>
      <c r="BZ75" s="857"/>
      <c r="CA75" s="857"/>
      <c r="CB75" s="857"/>
      <c r="CC75" s="857"/>
      <c r="CD75" s="857"/>
      <c r="CE75" s="857"/>
      <c r="CF75" s="857"/>
      <c r="CG75" s="862"/>
      <c r="CH75" s="859"/>
      <c r="CI75" s="860"/>
      <c r="CJ75" s="860"/>
      <c r="CK75" s="860"/>
      <c r="CL75" s="861"/>
      <c r="CM75" s="859"/>
      <c r="CN75" s="860"/>
      <c r="CO75" s="860"/>
      <c r="CP75" s="860"/>
      <c r="CQ75" s="861"/>
      <c r="CR75" s="859"/>
      <c r="CS75" s="860"/>
      <c r="CT75" s="860"/>
      <c r="CU75" s="860"/>
      <c r="CV75" s="861"/>
      <c r="CW75" s="859"/>
      <c r="CX75" s="860"/>
      <c r="CY75" s="860"/>
      <c r="CZ75" s="860"/>
      <c r="DA75" s="861"/>
      <c r="DB75" s="859"/>
      <c r="DC75" s="860"/>
      <c r="DD75" s="860"/>
      <c r="DE75" s="860"/>
      <c r="DF75" s="861"/>
      <c r="DG75" s="859"/>
      <c r="DH75" s="860"/>
      <c r="DI75" s="860"/>
      <c r="DJ75" s="860"/>
      <c r="DK75" s="861"/>
      <c r="DL75" s="859"/>
      <c r="DM75" s="860"/>
      <c r="DN75" s="860"/>
      <c r="DO75" s="860"/>
      <c r="DP75" s="861"/>
      <c r="DQ75" s="859"/>
      <c r="DR75" s="860"/>
      <c r="DS75" s="860"/>
      <c r="DT75" s="860"/>
      <c r="DU75" s="861"/>
      <c r="DV75" s="856"/>
      <c r="DW75" s="857"/>
      <c r="DX75" s="857"/>
      <c r="DY75" s="857"/>
      <c r="DZ75" s="858"/>
      <c r="EA75" s="89"/>
    </row>
    <row r="76" spans="1:131" ht="26.25" customHeight="1" x14ac:dyDescent="0.2">
      <c r="A76" s="98">
        <v>9</v>
      </c>
      <c r="B76" s="870"/>
      <c r="C76" s="871"/>
      <c r="D76" s="871"/>
      <c r="E76" s="871"/>
      <c r="F76" s="871"/>
      <c r="G76" s="871"/>
      <c r="H76" s="871"/>
      <c r="I76" s="871"/>
      <c r="J76" s="871"/>
      <c r="K76" s="871"/>
      <c r="L76" s="871"/>
      <c r="M76" s="871"/>
      <c r="N76" s="871"/>
      <c r="O76" s="871"/>
      <c r="P76" s="872"/>
      <c r="Q76" s="874"/>
      <c r="R76" s="875"/>
      <c r="S76" s="875"/>
      <c r="T76" s="875"/>
      <c r="U76" s="831"/>
      <c r="V76" s="876"/>
      <c r="W76" s="875"/>
      <c r="X76" s="875"/>
      <c r="Y76" s="875"/>
      <c r="Z76" s="831"/>
      <c r="AA76" s="876"/>
      <c r="AB76" s="875"/>
      <c r="AC76" s="875"/>
      <c r="AD76" s="875"/>
      <c r="AE76" s="831"/>
      <c r="AF76" s="876"/>
      <c r="AG76" s="875"/>
      <c r="AH76" s="875"/>
      <c r="AI76" s="875"/>
      <c r="AJ76" s="831"/>
      <c r="AK76" s="876"/>
      <c r="AL76" s="875"/>
      <c r="AM76" s="875"/>
      <c r="AN76" s="875"/>
      <c r="AO76" s="831"/>
      <c r="AP76" s="876"/>
      <c r="AQ76" s="875"/>
      <c r="AR76" s="875"/>
      <c r="AS76" s="875"/>
      <c r="AT76" s="831"/>
      <c r="AU76" s="876"/>
      <c r="AV76" s="875"/>
      <c r="AW76" s="875"/>
      <c r="AX76" s="875"/>
      <c r="AY76" s="831"/>
      <c r="AZ76" s="829"/>
      <c r="BA76" s="829"/>
      <c r="BB76" s="829"/>
      <c r="BC76" s="829"/>
      <c r="BD76" s="830"/>
      <c r="BE76" s="101"/>
      <c r="BF76" s="101"/>
      <c r="BG76" s="101"/>
      <c r="BH76" s="101"/>
      <c r="BI76" s="101"/>
      <c r="BJ76" s="101"/>
      <c r="BK76" s="101"/>
      <c r="BL76" s="101"/>
      <c r="BM76" s="101"/>
      <c r="BN76" s="101"/>
      <c r="BO76" s="101"/>
      <c r="BP76" s="101"/>
      <c r="BQ76" s="98">
        <v>70</v>
      </c>
      <c r="BR76" s="103"/>
      <c r="BS76" s="856"/>
      <c r="BT76" s="857"/>
      <c r="BU76" s="857"/>
      <c r="BV76" s="857"/>
      <c r="BW76" s="857"/>
      <c r="BX76" s="857"/>
      <c r="BY76" s="857"/>
      <c r="BZ76" s="857"/>
      <c r="CA76" s="857"/>
      <c r="CB76" s="857"/>
      <c r="CC76" s="857"/>
      <c r="CD76" s="857"/>
      <c r="CE76" s="857"/>
      <c r="CF76" s="857"/>
      <c r="CG76" s="862"/>
      <c r="CH76" s="859"/>
      <c r="CI76" s="860"/>
      <c r="CJ76" s="860"/>
      <c r="CK76" s="860"/>
      <c r="CL76" s="861"/>
      <c r="CM76" s="859"/>
      <c r="CN76" s="860"/>
      <c r="CO76" s="860"/>
      <c r="CP76" s="860"/>
      <c r="CQ76" s="861"/>
      <c r="CR76" s="859"/>
      <c r="CS76" s="860"/>
      <c r="CT76" s="860"/>
      <c r="CU76" s="860"/>
      <c r="CV76" s="861"/>
      <c r="CW76" s="859"/>
      <c r="CX76" s="860"/>
      <c r="CY76" s="860"/>
      <c r="CZ76" s="860"/>
      <c r="DA76" s="861"/>
      <c r="DB76" s="859"/>
      <c r="DC76" s="860"/>
      <c r="DD76" s="860"/>
      <c r="DE76" s="860"/>
      <c r="DF76" s="861"/>
      <c r="DG76" s="859"/>
      <c r="DH76" s="860"/>
      <c r="DI76" s="860"/>
      <c r="DJ76" s="860"/>
      <c r="DK76" s="861"/>
      <c r="DL76" s="859"/>
      <c r="DM76" s="860"/>
      <c r="DN76" s="860"/>
      <c r="DO76" s="860"/>
      <c r="DP76" s="861"/>
      <c r="DQ76" s="859"/>
      <c r="DR76" s="860"/>
      <c r="DS76" s="860"/>
      <c r="DT76" s="860"/>
      <c r="DU76" s="861"/>
      <c r="DV76" s="856"/>
      <c r="DW76" s="857"/>
      <c r="DX76" s="857"/>
      <c r="DY76" s="857"/>
      <c r="DZ76" s="858"/>
      <c r="EA76" s="89"/>
    </row>
    <row r="77" spans="1:131" ht="26.25" customHeight="1" x14ac:dyDescent="0.2">
      <c r="A77" s="98">
        <v>10</v>
      </c>
      <c r="B77" s="870"/>
      <c r="C77" s="871"/>
      <c r="D77" s="871"/>
      <c r="E77" s="871"/>
      <c r="F77" s="871"/>
      <c r="G77" s="871"/>
      <c r="H77" s="871"/>
      <c r="I77" s="871"/>
      <c r="J77" s="871"/>
      <c r="K77" s="871"/>
      <c r="L77" s="871"/>
      <c r="M77" s="871"/>
      <c r="N77" s="871"/>
      <c r="O77" s="871"/>
      <c r="P77" s="872"/>
      <c r="Q77" s="874"/>
      <c r="R77" s="875"/>
      <c r="S77" s="875"/>
      <c r="T77" s="875"/>
      <c r="U77" s="831"/>
      <c r="V77" s="876"/>
      <c r="W77" s="875"/>
      <c r="X77" s="875"/>
      <c r="Y77" s="875"/>
      <c r="Z77" s="831"/>
      <c r="AA77" s="876"/>
      <c r="AB77" s="875"/>
      <c r="AC77" s="875"/>
      <c r="AD77" s="875"/>
      <c r="AE77" s="831"/>
      <c r="AF77" s="876"/>
      <c r="AG77" s="875"/>
      <c r="AH77" s="875"/>
      <c r="AI77" s="875"/>
      <c r="AJ77" s="831"/>
      <c r="AK77" s="876"/>
      <c r="AL77" s="875"/>
      <c r="AM77" s="875"/>
      <c r="AN77" s="875"/>
      <c r="AO77" s="831"/>
      <c r="AP77" s="876"/>
      <c r="AQ77" s="875"/>
      <c r="AR77" s="875"/>
      <c r="AS77" s="875"/>
      <c r="AT77" s="831"/>
      <c r="AU77" s="876"/>
      <c r="AV77" s="875"/>
      <c r="AW77" s="875"/>
      <c r="AX77" s="875"/>
      <c r="AY77" s="831"/>
      <c r="AZ77" s="829"/>
      <c r="BA77" s="829"/>
      <c r="BB77" s="829"/>
      <c r="BC77" s="829"/>
      <c r="BD77" s="830"/>
      <c r="BE77" s="101"/>
      <c r="BF77" s="101"/>
      <c r="BG77" s="101"/>
      <c r="BH77" s="101"/>
      <c r="BI77" s="101"/>
      <c r="BJ77" s="101"/>
      <c r="BK77" s="101"/>
      <c r="BL77" s="101"/>
      <c r="BM77" s="101"/>
      <c r="BN77" s="101"/>
      <c r="BO77" s="101"/>
      <c r="BP77" s="101"/>
      <c r="BQ77" s="98">
        <v>71</v>
      </c>
      <c r="BR77" s="103"/>
      <c r="BS77" s="856"/>
      <c r="BT77" s="857"/>
      <c r="BU77" s="857"/>
      <c r="BV77" s="857"/>
      <c r="BW77" s="857"/>
      <c r="BX77" s="857"/>
      <c r="BY77" s="857"/>
      <c r="BZ77" s="857"/>
      <c r="CA77" s="857"/>
      <c r="CB77" s="857"/>
      <c r="CC77" s="857"/>
      <c r="CD77" s="857"/>
      <c r="CE77" s="857"/>
      <c r="CF77" s="857"/>
      <c r="CG77" s="862"/>
      <c r="CH77" s="859"/>
      <c r="CI77" s="860"/>
      <c r="CJ77" s="860"/>
      <c r="CK77" s="860"/>
      <c r="CL77" s="861"/>
      <c r="CM77" s="859"/>
      <c r="CN77" s="860"/>
      <c r="CO77" s="860"/>
      <c r="CP77" s="860"/>
      <c r="CQ77" s="861"/>
      <c r="CR77" s="859"/>
      <c r="CS77" s="860"/>
      <c r="CT77" s="860"/>
      <c r="CU77" s="860"/>
      <c r="CV77" s="861"/>
      <c r="CW77" s="859"/>
      <c r="CX77" s="860"/>
      <c r="CY77" s="860"/>
      <c r="CZ77" s="860"/>
      <c r="DA77" s="861"/>
      <c r="DB77" s="859"/>
      <c r="DC77" s="860"/>
      <c r="DD77" s="860"/>
      <c r="DE77" s="860"/>
      <c r="DF77" s="861"/>
      <c r="DG77" s="859"/>
      <c r="DH77" s="860"/>
      <c r="DI77" s="860"/>
      <c r="DJ77" s="860"/>
      <c r="DK77" s="861"/>
      <c r="DL77" s="859"/>
      <c r="DM77" s="860"/>
      <c r="DN77" s="860"/>
      <c r="DO77" s="860"/>
      <c r="DP77" s="861"/>
      <c r="DQ77" s="859"/>
      <c r="DR77" s="860"/>
      <c r="DS77" s="860"/>
      <c r="DT77" s="860"/>
      <c r="DU77" s="861"/>
      <c r="DV77" s="856"/>
      <c r="DW77" s="857"/>
      <c r="DX77" s="857"/>
      <c r="DY77" s="857"/>
      <c r="DZ77" s="858"/>
      <c r="EA77" s="89"/>
    </row>
    <row r="78" spans="1:131" ht="26.25" customHeight="1" x14ac:dyDescent="0.2">
      <c r="A78" s="98">
        <v>11</v>
      </c>
      <c r="B78" s="870"/>
      <c r="C78" s="871"/>
      <c r="D78" s="871"/>
      <c r="E78" s="871"/>
      <c r="F78" s="871"/>
      <c r="G78" s="871"/>
      <c r="H78" s="871"/>
      <c r="I78" s="871"/>
      <c r="J78" s="871"/>
      <c r="K78" s="871"/>
      <c r="L78" s="871"/>
      <c r="M78" s="871"/>
      <c r="N78" s="871"/>
      <c r="O78" s="871"/>
      <c r="P78" s="872"/>
      <c r="Q78" s="873"/>
      <c r="R78" s="827"/>
      <c r="S78" s="827"/>
      <c r="T78" s="827"/>
      <c r="U78" s="827"/>
      <c r="V78" s="827"/>
      <c r="W78" s="827"/>
      <c r="X78" s="827"/>
      <c r="Y78" s="827"/>
      <c r="Z78" s="827"/>
      <c r="AA78" s="827"/>
      <c r="AB78" s="827"/>
      <c r="AC78" s="827"/>
      <c r="AD78" s="827"/>
      <c r="AE78" s="827"/>
      <c r="AF78" s="827"/>
      <c r="AG78" s="827"/>
      <c r="AH78" s="827"/>
      <c r="AI78" s="827"/>
      <c r="AJ78" s="827"/>
      <c r="AK78" s="827"/>
      <c r="AL78" s="827"/>
      <c r="AM78" s="827"/>
      <c r="AN78" s="827"/>
      <c r="AO78" s="827"/>
      <c r="AP78" s="827"/>
      <c r="AQ78" s="827"/>
      <c r="AR78" s="827"/>
      <c r="AS78" s="827"/>
      <c r="AT78" s="827"/>
      <c r="AU78" s="827"/>
      <c r="AV78" s="827"/>
      <c r="AW78" s="827"/>
      <c r="AX78" s="827"/>
      <c r="AY78" s="827"/>
      <c r="AZ78" s="829"/>
      <c r="BA78" s="829"/>
      <c r="BB78" s="829"/>
      <c r="BC78" s="829"/>
      <c r="BD78" s="830"/>
      <c r="BE78" s="101"/>
      <c r="BF78" s="101"/>
      <c r="BG78" s="101"/>
      <c r="BH78" s="101"/>
      <c r="BI78" s="101"/>
      <c r="BJ78" s="89"/>
      <c r="BK78" s="89"/>
      <c r="BL78" s="89"/>
      <c r="BM78" s="89"/>
      <c r="BN78" s="89"/>
      <c r="BO78" s="101"/>
      <c r="BP78" s="101"/>
      <c r="BQ78" s="98">
        <v>72</v>
      </c>
      <c r="BR78" s="103"/>
      <c r="BS78" s="856"/>
      <c r="BT78" s="857"/>
      <c r="BU78" s="857"/>
      <c r="BV78" s="857"/>
      <c r="BW78" s="857"/>
      <c r="BX78" s="857"/>
      <c r="BY78" s="857"/>
      <c r="BZ78" s="857"/>
      <c r="CA78" s="857"/>
      <c r="CB78" s="857"/>
      <c r="CC78" s="857"/>
      <c r="CD78" s="857"/>
      <c r="CE78" s="857"/>
      <c r="CF78" s="857"/>
      <c r="CG78" s="862"/>
      <c r="CH78" s="859"/>
      <c r="CI78" s="860"/>
      <c r="CJ78" s="860"/>
      <c r="CK78" s="860"/>
      <c r="CL78" s="861"/>
      <c r="CM78" s="859"/>
      <c r="CN78" s="860"/>
      <c r="CO78" s="860"/>
      <c r="CP78" s="860"/>
      <c r="CQ78" s="861"/>
      <c r="CR78" s="859"/>
      <c r="CS78" s="860"/>
      <c r="CT78" s="860"/>
      <c r="CU78" s="860"/>
      <c r="CV78" s="861"/>
      <c r="CW78" s="859"/>
      <c r="CX78" s="860"/>
      <c r="CY78" s="860"/>
      <c r="CZ78" s="860"/>
      <c r="DA78" s="861"/>
      <c r="DB78" s="859"/>
      <c r="DC78" s="860"/>
      <c r="DD78" s="860"/>
      <c r="DE78" s="860"/>
      <c r="DF78" s="861"/>
      <c r="DG78" s="859"/>
      <c r="DH78" s="860"/>
      <c r="DI78" s="860"/>
      <c r="DJ78" s="860"/>
      <c r="DK78" s="861"/>
      <c r="DL78" s="859"/>
      <c r="DM78" s="860"/>
      <c r="DN78" s="860"/>
      <c r="DO78" s="860"/>
      <c r="DP78" s="861"/>
      <c r="DQ78" s="859"/>
      <c r="DR78" s="860"/>
      <c r="DS78" s="860"/>
      <c r="DT78" s="860"/>
      <c r="DU78" s="861"/>
      <c r="DV78" s="856"/>
      <c r="DW78" s="857"/>
      <c r="DX78" s="857"/>
      <c r="DY78" s="857"/>
      <c r="DZ78" s="858"/>
      <c r="EA78" s="89"/>
    </row>
    <row r="79" spans="1:131" ht="26.25" customHeight="1" x14ac:dyDescent="0.2">
      <c r="A79" s="98">
        <v>12</v>
      </c>
      <c r="B79" s="870"/>
      <c r="C79" s="871"/>
      <c r="D79" s="871"/>
      <c r="E79" s="871"/>
      <c r="F79" s="871"/>
      <c r="G79" s="871"/>
      <c r="H79" s="871"/>
      <c r="I79" s="871"/>
      <c r="J79" s="871"/>
      <c r="K79" s="871"/>
      <c r="L79" s="871"/>
      <c r="M79" s="871"/>
      <c r="N79" s="871"/>
      <c r="O79" s="871"/>
      <c r="P79" s="872"/>
      <c r="Q79" s="873"/>
      <c r="R79" s="827"/>
      <c r="S79" s="827"/>
      <c r="T79" s="827"/>
      <c r="U79" s="827"/>
      <c r="V79" s="827"/>
      <c r="W79" s="827"/>
      <c r="X79" s="827"/>
      <c r="Y79" s="827"/>
      <c r="Z79" s="827"/>
      <c r="AA79" s="827"/>
      <c r="AB79" s="827"/>
      <c r="AC79" s="827"/>
      <c r="AD79" s="827"/>
      <c r="AE79" s="827"/>
      <c r="AF79" s="827"/>
      <c r="AG79" s="827"/>
      <c r="AH79" s="827"/>
      <c r="AI79" s="827"/>
      <c r="AJ79" s="827"/>
      <c r="AK79" s="827"/>
      <c r="AL79" s="827"/>
      <c r="AM79" s="827"/>
      <c r="AN79" s="827"/>
      <c r="AO79" s="827"/>
      <c r="AP79" s="827"/>
      <c r="AQ79" s="827"/>
      <c r="AR79" s="827"/>
      <c r="AS79" s="827"/>
      <c r="AT79" s="827"/>
      <c r="AU79" s="827"/>
      <c r="AV79" s="827"/>
      <c r="AW79" s="827"/>
      <c r="AX79" s="827"/>
      <c r="AY79" s="827"/>
      <c r="AZ79" s="829"/>
      <c r="BA79" s="829"/>
      <c r="BB79" s="829"/>
      <c r="BC79" s="829"/>
      <c r="BD79" s="830"/>
      <c r="BE79" s="101"/>
      <c r="BF79" s="101"/>
      <c r="BG79" s="101"/>
      <c r="BH79" s="101"/>
      <c r="BI79" s="101"/>
      <c r="BJ79" s="89"/>
      <c r="BK79" s="89"/>
      <c r="BL79" s="89"/>
      <c r="BM79" s="89"/>
      <c r="BN79" s="89"/>
      <c r="BO79" s="101"/>
      <c r="BP79" s="101"/>
      <c r="BQ79" s="98">
        <v>73</v>
      </c>
      <c r="BR79" s="103"/>
      <c r="BS79" s="856"/>
      <c r="BT79" s="857"/>
      <c r="BU79" s="857"/>
      <c r="BV79" s="857"/>
      <c r="BW79" s="857"/>
      <c r="BX79" s="857"/>
      <c r="BY79" s="857"/>
      <c r="BZ79" s="857"/>
      <c r="CA79" s="857"/>
      <c r="CB79" s="857"/>
      <c r="CC79" s="857"/>
      <c r="CD79" s="857"/>
      <c r="CE79" s="857"/>
      <c r="CF79" s="857"/>
      <c r="CG79" s="862"/>
      <c r="CH79" s="859"/>
      <c r="CI79" s="860"/>
      <c r="CJ79" s="860"/>
      <c r="CK79" s="860"/>
      <c r="CL79" s="861"/>
      <c r="CM79" s="859"/>
      <c r="CN79" s="860"/>
      <c r="CO79" s="860"/>
      <c r="CP79" s="860"/>
      <c r="CQ79" s="861"/>
      <c r="CR79" s="859"/>
      <c r="CS79" s="860"/>
      <c r="CT79" s="860"/>
      <c r="CU79" s="860"/>
      <c r="CV79" s="861"/>
      <c r="CW79" s="859"/>
      <c r="CX79" s="860"/>
      <c r="CY79" s="860"/>
      <c r="CZ79" s="860"/>
      <c r="DA79" s="861"/>
      <c r="DB79" s="859"/>
      <c r="DC79" s="860"/>
      <c r="DD79" s="860"/>
      <c r="DE79" s="860"/>
      <c r="DF79" s="861"/>
      <c r="DG79" s="859"/>
      <c r="DH79" s="860"/>
      <c r="DI79" s="860"/>
      <c r="DJ79" s="860"/>
      <c r="DK79" s="861"/>
      <c r="DL79" s="859"/>
      <c r="DM79" s="860"/>
      <c r="DN79" s="860"/>
      <c r="DO79" s="860"/>
      <c r="DP79" s="861"/>
      <c r="DQ79" s="859"/>
      <c r="DR79" s="860"/>
      <c r="DS79" s="860"/>
      <c r="DT79" s="860"/>
      <c r="DU79" s="861"/>
      <c r="DV79" s="856"/>
      <c r="DW79" s="857"/>
      <c r="DX79" s="857"/>
      <c r="DY79" s="857"/>
      <c r="DZ79" s="858"/>
      <c r="EA79" s="89"/>
    </row>
    <row r="80" spans="1:131" ht="26.25" customHeight="1" x14ac:dyDescent="0.2">
      <c r="A80" s="98">
        <v>13</v>
      </c>
      <c r="B80" s="870"/>
      <c r="C80" s="871"/>
      <c r="D80" s="871"/>
      <c r="E80" s="871"/>
      <c r="F80" s="871"/>
      <c r="G80" s="871"/>
      <c r="H80" s="871"/>
      <c r="I80" s="871"/>
      <c r="J80" s="871"/>
      <c r="K80" s="871"/>
      <c r="L80" s="871"/>
      <c r="M80" s="871"/>
      <c r="N80" s="871"/>
      <c r="O80" s="871"/>
      <c r="P80" s="872"/>
      <c r="Q80" s="873"/>
      <c r="R80" s="827"/>
      <c r="S80" s="827"/>
      <c r="T80" s="827"/>
      <c r="U80" s="827"/>
      <c r="V80" s="827"/>
      <c r="W80" s="827"/>
      <c r="X80" s="827"/>
      <c r="Y80" s="827"/>
      <c r="Z80" s="827"/>
      <c r="AA80" s="827"/>
      <c r="AB80" s="827"/>
      <c r="AC80" s="827"/>
      <c r="AD80" s="827"/>
      <c r="AE80" s="827"/>
      <c r="AF80" s="827"/>
      <c r="AG80" s="827"/>
      <c r="AH80" s="827"/>
      <c r="AI80" s="827"/>
      <c r="AJ80" s="827"/>
      <c r="AK80" s="827"/>
      <c r="AL80" s="827"/>
      <c r="AM80" s="827"/>
      <c r="AN80" s="827"/>
      <c r="AO80" s="827"/>
      <c r="AP80" s="827"/>
      <c r="AQ80" s="827"/>
      <c r="AR80" s="827"/>
      <c r="AS80" s="827"/>
      <c r="AT80" s="827"/>
      <c r="AU80" s="827"/>
      <c r="AV80" s="827"/>
      <c r="AW80" s="827"/>
      <c r="AX80" s="827"/>
      <c r="AY80" s="827"/>
      <c r="AZ80" s="829"/>
      <c r="BA80" s="829"/>
      <c r="BB80" s="829"/>
      <c r="BC80" s="829"/>
      <c r="BD80" s="830"/>
      <c r="BE80" s="101"/>
      <c r="BF80" s="101"/>
      <c r="BG80" s="101"/>
      <c r="BH80" s="101"/>
      <c r="BI80" s="101"/>
      <c r="BJ80" s="101"/>
      <c r="BK80" s="101"/>
      <c r="BL80" s="101"/>
      <c r="BM80" s="101"/>
      <c r="BN80" s="101"/>
      <c r="BO80" s="101"/>
      <c r="BP80" s="101"/>
      <c r="BQ80" s="98">
        <v>74</v>
      </c>
      <c r="BR80" s="103"/>
      <c r="BS80" s="856"/>
      <c r="BT80" s="857"/>
      <c r="BU80" s="857"/>
      <c r="BV80" s="857"/>
      <c r="BW80" s="857"/>
      <c r="BX80" s="857"/>
      <c r="BY80" s="857"/>
      <c r="BZ80" s="857"/>
      <c r="CA80" s="857"/>
      <c r="CB80" s="857"/>
      <c r="CC80" s="857"/>
      <c r="CD80" s="857"/>
      <c r="CE80" s="857"/>
      <c r="CF80" s="857"/>
      <c r="CG80" s="862"/>
      <c r="CH80" s="859"/>
      <c r="CI80" s="860"/>
      <c r="CJ80" s="860"/>
      <c r="CK80" s="860"/>
      <c r="CL80" s="861"/>
      <c r="CM80" s="859"/>
      <c r="CN80" s="860"/>
      <c r="CO80" s="860"/>
      <c r="CP80" s="860"/>
      <c r="CQ80" s="861"/>
      <c r="CR80" s="859"/>
      <c r="CS80" s="860"/>
      <c r="CT80" s="860"/>
      <c r="CU80" s="860"/>
      <c r="CV80" s="861"/>
      <c r="CW80" s="859"/>
      <c r="CX80" s="860"/>
      <c r="CY80" s="860"/>
      <c r="CZ80" s="860"/>
      <c r="DA80" s="861"/>
      <c r="DB80" s="859"/>
      <c r="DC80" s="860"/>
      <c r="DD80" s="860"/>
      <c r="DE80" s="860"/>
      <c r="DF80" s="861"/>
      <c r="DG80" s="859"/>
      <c r="DH80" s="860"/>
      <c r="DI80" s="860"/>
      <c r="DJ80" s="860"/>
      <c r="DK80" s="861"/>
      <c r="DL80" s="859"/>
      <c r="DM80" s="860"/>
      <c r="DN80" s="860"/>
      <c r="DO80" s="860"/>
      <c r="DP80" s="861"/>
      <c r="DQ80" s="859"/>
      <c r="DR80" s="860"/>
      <c r="DS80" s="860"/>
      <c r="DT80" s="860"/>
      <c r="DU80" s="861"/>
      <c r="DV80" s="856"/>
      <c r="DW80" s="857"/>
      <c r="DX80" s="857"/>
      <c r="DY80" s="857"/>
      <c r="DZ80" s="858"/>
      <c r="EA80" s="89"/>
    </row>
    <row r="81" spans="1:131" ht="26.25" customHeight="1" x14ac:dyDescent="0.2">
      <c r="A81" s="98">
        <v>14</v>
      </c>
      <c r="B81" s="870"/>
      <c r="C81" s="871"/>
      <c r="D81" s="871"/>
      <c r="E81" s="871"/>
      <c r="F81" s="871"/>
      <c r="G81" s="871"/>
      <c r="H81" s="871"/>
      <c r="I81" s="871"/>
      <c r="J81" s="871"/>
      <c r="K81" s="871"/>
      <c r="L81" s="871"/>
      <c r="M81" s="871"/>
      <c r="N81" s="871"/>
      <c r="O81" s="871"/>
      <c r="P81" s="872"/>
      <c r="Q81" s="873"/>
      <c r="R81" s="827"/>
      <c r="S81" s="827"/>
      <c r="T81" s="827"/>
      <c r="U81" s="827"/>
      <c r="V81" s="827"/>
      <c r="W81" s="827"/>
      <c r="X81" s="827"/>
      <c r="Y81" s="827"/>
      <c r="Z81" s="827"/>
      <c r="AA81" s="827"/>
      <c r="AB81" s="827"/>
      <c r="AC81" s="827"/>
      <c r="AD81" s="827"/>
      <c r="AE81" s="827"/>
      <c r="AF81" s="827"/>
      <c r="AG81" s="827"/>
      <c r="AH81" s="827"/>
      <c r="AI81" s="827"/>
      <c r="AJ81" s="827"/>
      <c r="AK81" s="827"/>
      <c r="AL81" s="827"/>
      <c r="AM81" s="827"/>
      <c r="AN81" s="827"/>
      <c r="AO81" s="827"/>
      <c r="AP81" s="827"/>
      <c r="AQ81" s="827"/>
      <c r="AR81" s="827"/>
      <c r="AS81" s="827"/>
      <c r="AT81" s="827"/>
      <c r="AU81" s="827"/>
      <c r="AV81" s="827"/>
      <c r="AW81" s="827"/>
      <c r="AX81" s="827"/>
      <c r="AY81" s="827"/>
      <c r="AZ81" s="829"/>
      <c r="BA81" s="829"/>
      <c r="BB81" s="829"/>
      <c r="BC81" s="829"/>
      <c r="BD81" s="830"/>
      <c r="BE81" s="101"/>
      <c r="BF81" s="101"/>
      <c r="BG81" s="101"/>
      <c r="BH81" s="101"/>
      <c r="BI81" s="101"/>
      <c r="BJ81" s="101"/>
      <c r="BK81" s="101"/>
      <c r="BL81" s="101"/>
      <c r="BM81" s="101"/>
      <c r="BN81" s="101"/>
      <c r="BO81" s="101"/>
      <c r="BP81" s="101"/>
      <c r="BQ81" s="98">
        <v>75</v>
      </c>
      <c r="BR81" s="103"/>
      <c r="BS81" s="856"/>
      <c r="BT81" s="857"/>
      <c r="BU81" s="857"/>
      <c r="BV81" s="857"/>
      <c r="BW81" s="857"/>
      <c r="BX81" s="857"/>
      <c r="BY81" s="857"/>
      <c r="BZ81" s="857"/>
      <c r="CA81" s="857"/>
      <c r="CB81" s="857"/>
      <c r="CC81" s="857"/>
      <c r="CD81" s="857"/>
      <c r="CE81" s="857"/>
      <c r="CF81" s="857"/>
      <c r="CG81" s="862"/>
      <c r="CH81" s="859"/>
      <c r="CI81" s="860"/>
      <c r="CJ81" s="860"/>
      <c r="CK81" s="860"/>
      <c r="CL81" s="861"/>
      <c r="CM81" s="859"/>
      <c r="CN81" s="860"/>
      <c r="CO81" s="860"/>
      <c r="CP81" s="860"/>
      <c r="CQ81" s="861"/>
      <c r="CR81" s="859"/>
      <c r="CS81" s="860"/>
      <c r="CT81" s="860"/>
      <c r="CU81" s="860"/>
      <c r="CV81" s="861"/>
      <c r="CW81" s="859"/>
      <c r="CX81" s="860"/>
      <c r="CY81" s="860"/>
      <c r="CZ81" s="860"/>
      <c r="DA81" s="861"/>
      <c r="DB81" s="859"/>
      <c r="DC81" s="860"/>
      <c r="DD81" s="860"/>
      <c r="DE81" s="860"/>
      <c r="DF81" s="861"/>
      <c r="DG81" s="859"/>
      <c r="DH81" s="860"/>
      <c r="DI81" s="860"/>
      <c r="DJ81" s="860"/>
      <c r="DK81" s="861"/>
      <c r="DL81" s="859"/>
      <c r="DM81" s="860"/>
      <c r="DN81" s="860"/>
      <c r="DO81" s="860"/>
      <c r="DP81" s="861"/>
      <c r="DQ81" s="859"/>
      <c r="DR81" s="860"/>
      <c r="DS81" s="860"/>
      <c r="DT81" s="860"/>
      <c r="DU81" s="861"/>
      <c r="DV81" s="856"/>
      <c r="DW81" s="857"/>
      <c r="DX81" s="857"/>
      <c r="DY81" s="857"/>
      <c r="DZ81" s="858"/>
      <c r="EA81" s="89"/>
    </row>
    <row r="82" spans="1:131" ht="26.25" customHeight="1" x14ac:dyDescent="0.2">
      <c r="A82" s="98">
        <v>15</v>
      </c>
      <c r="B82" s="870"/>
      <c r="C82" s="871"/>
      <c r="D82" s="871"/>
      <c r="E82" s="871"/>
      <c r="F82" s="871"/>
      <c r="G82" s="871"/>
      <c r="H82" s="871"/>
      <c r="I82" s="871"/>
      <c r="J82" s="871"/>
      <c r="K82" s="871"/>
      <c r="L82" s="871"/>
      <c r="M82" s="871"/>
      <c r="N82" s="871"/>
      <c r="O82" s="871"/>
      <c r="P82" s="872"/>
      <c r="Q82" s="873"/>
      <c r="R82" s="827"/>
      <c r="S82" s="827"/>
      <c r="T82" s="827"/>
      <c r="U82" s="827"/>
      <c r="V82" s="827"/>
      <c r="W82" s="827"/>
      <c r="X82" s="827"/>
      <c r="Y82" s="827"/>
      <c r="Z82" s="827"/>
      <c r="AA82" s="827"/>
      <c r="AB82" s="827"/>
      <c r="AC82" s="827"/>
      <c r="AD82" s="827"/>
      <c r="AE82" s="827"/>
      <c r="AF82" s="827"/>
      <c r="AG82" s="827"/>
      <c r="AH82" s="827"/>
      <c r="AI82" s="827"/>
      <c r="AJ82" s="827"/>
      <c r="AK82" s="827"/>
      <c r="AL82" s="827"/>
      <c r="AM82" s="827"/>
      <c r="AN82" s="827"/>
      <c r="AO82" s="827"/>
      <c r="AP82" s="827"/>
      <c r="AQ82" s="827"/>
      <c r="AR82" s="827"/>
      <c r="AS82" s="827"/>
      <c r="AT82" s="827"/>
      <c r="AU82" s="827"/>
      <c r="AV82" s="827"/>
      <c r="AW82" s="827"/>
      <c r="AX82" s="827"/>
      <c r="AY82" s="827"/>
      <c r="AZ82" s="829"/>
      <c r="BA82" s="829"/>
      <c r="BB82" s="829"/>
      <c r="BC82" s="829"/>
      <c r="BD82" s="830"/>
      <c r="BE82" s="101"/>
      <c r="BF82" s="101"/>
      <c r="BG82" s="101"/>
      <c r="BH82" s="101"/>
      <c r="BI82" s="101"/>
      <c r="BJ82" s="101"/>
      <c r="BK82" s="101"/>
      <c r="BL82" s="101"/>
      <c r="BM82" s="101"/>
      <c r="BN82" s="101"/>
      <c r="BO82" s="101"/>
      <c r="BP82" s="101"/>
      <c r="BQ82" s="98">
        <v>76</v>
      </c>
      <c r="BR82" s="103"/>
      <c r="BS82" s="856"/>
      <c r="BT82" s="857"/>
      <c r="BU82" s="857"/>
      <c r="BV82" s="857"/>
      <c r="BW82" s="857"/>
      <c r="BX82" s="857"/>
      <c r="BY82" s="857"/>
      <c r="BZ82" s="857"/>
      <c r="CA82" s="857"/>
      <c r="CB82" s="857"/>
      <c r="CC82" s="857"/>
      <c r="CD82" s="857"/>
      <c r="CE82" s="857"/>
      <c r="CF82" s="857"/>
      <c r="CG82" s="862"/>
      <c r="CH82" s="859"/>
      <c r="CI82" s="860"/>
      <c r="CJ82" s="860"/>
      <c r="CK82" s="860"/>
      <c r="CL82" s="861"/>
      <c r="CM82" s="859"/>
      <c r="CN82" s="860"/>
      <c r="CO82" s="860"/>
      <c r="CP82" s="860"/>
      <c r="CQ82" s="861"/>
      <c r="CR82" s="859"/>
      <c r="CS82" s="860"/>
      <c r="CT82" s="860"/>
      <c r="CU82" s="860"/>
      <c r="CV82" s="861"/>
      <c r="CW82" s="859"/>
      <c r="CX82" s="860"/>
      <c r="CY82" s="860"/>
      <c r="CZ82" s="860"/>
      <c r="DA82" s="861"/>
      <c r="DB82" s="859"/>
      <c r="DC82" s="860"/>
      <c r="DD82" s="860"/>
      <c r="DE82" s="860"/>
      <c r="DF82" s="861"/>
      <c r="DG82" s="859"/>
      <c r="DH82" s="860"/>
      <c r="DI82" s="860"/>
      <c r="DJ82" s="860"/>
      <c r="DK82" s="861"/>
      <c r="DL82" s="859"/>
      <c r="DM82" s="860"/>
      <c r="DN82" s="860"/>
      <c r="DO82" s="860"/>
      <c r="DP82" s="861"/>
      <c r="DQ82" s="859"/>
      <c r="DR82" s="860"/>
      <c r="DS82" s="860"/>
      <c r="DT82" s="860"/>
      <c r="DU82" s="861"/>
      <c r="DV82" s="856"/>
      <c r="DW82" s="857"/>
      <c r="DX82" s="857"/>
      <c r="DY82" s="857"/>
      <c r="DZ82" s="858"/>
      <c r="EA82" s="89"/>
    </row>
    <row r="83" spans="1:131" ht="26.25" customHeight="1" x14ac:dyDescent="0.2">
      <c r="A83" s="98">
        <v>16</v>
      </c>
      <c r="B83" s="870"/>
      <c r="C83" s="871"/>
      <c r="D83" s="871"/>
      <c r="E83" s="871"/>
      <c r="F83" s="871"/>
      <c r="G83" s="871"/>
      <c r="H83" s="871"/>
      <c r="I83" s="871"/>
      <c r="J83" s="871"/>
      <c r="K83" s="871"/>
      <c r="L83" s="871"/>
      <c r="M83" s="871"/>
      <c r="N83" s="871"/>
      <c r="O83" s="871"/>
      <c r="P83" s="872"/>
      <c r="Q83" s="873"/>
      <c r="R83" s="827"/>
      <c r="S83" s="827"/>
      <c r="T83" s="827"/>
      <c r="U83" s="827"/>
      <c r="V83" s="827"/>
      <c r="W83" s="827"/>
      <c r="X83" s="827"/>
      <c r="Y83" s="827"/>
      <c r="Z83" s="827"/>
      <c r="AA83" s="827"/>
      <c r="AB83" s="827"/>
      <c r="AC83" s="827"/>
      <c r="AD83" s="827"/>
      <c r="AE83" s="827"/>
      <c r="AF83" s="827"/>
      <c r="AG83" s="827"/>
      <c r="AH83" s="827"/>
      <c r="AI83" s="827"/>
      <c r="AJ83" s="827"/>
      <c r="AK83" s="827"/>
      <c r="AL83" s="827"/>
      <c r="AM83" s="827"/>
      <c r="AN83" s="827"/>
      <c r="AO83" s="827"/>
      <c r="AP83" s="827"/>
      <c r="AQ83" s="827"/>
      <c r="AR83" s="827"/>
      <c r="AS83" s="827"/>
      <c r="AT83" s="827"/>
      <c r="AU83" s="827"/>
      <c r="AV83" s="827"/>
      <c r="AW83" s="827"/>
      <c r="AX83" s="827"/>
      <c r="AY83" s="827"/>
      <c r="AZ83" s="829"/>
      <c r="BA83" s="829"/>
      <c r="BB83" s="829"/>
      <c r="BC83" s="829"/>
      <c r="BD83" s="830"/>
      <c r="BE83" s="101"/>
      <c r="BF83" s="101"/>
      <c r="BG83" s="101"/>
      <c r="BH83" s="101"/>
      <c r="BI83" s="101"/>
      <c r="BJ83" s="101"/>
      <c r="BK83" s="101"/>
      <c r="BL83" s="101"/>
      <c r="BM83" s="101"/>
      <c r="BN83" s="101"/>
      <c r="BO83" s="101"/>
      <c r="BP83" s="101"/>
      <c r="BQ83" s="98">
        <v>77</v>
      </c>
      <c r="BR83" s="103"/>
      <c r="BS83" s="856"/>
      <c r="BT83" s="857"/>
      <c r="BU83" s="857"/>
      <c r="BV83" s="857"/>
      <c r="BW83" s="857"/>
      <c r="BX83" s="857"/>
      <c r="BY83" s="857"/>
      <c r="BZ83" s="857"/>
      <c r="CA83" s="857"/>
      <c r="CB83" s="857"/>
      <c r="CC83" s="857"/>
      <c r="CD83" s="857"/>
      <c r="CE83" s="857"/>
      <c r="CF83" s="857"/>
      <c r="CG83" s="862"/>
      <c r="CH83" s="859"/>
      <c r="CI83" s="860"/>
      <c r="CJ83" s="860"/>
      <c r="CK83" s="860"/>
      <c r="CL83" s="861"/>
      <c r="CM83" s="859"/>
      <c r="CN83" s="860"/>
      <c r="CO83" s="860"/>
      <c r="CP83" s="860"/>
      <c r="CQ83" s="861"/>
      <c r="CR83" s="859"/>
      <c r="CS83" s="860"/>
      <c r="CT83" s="860"/>
      <c r="CU83" s="860"/>
      <c r="CV83" s="861"/>
      <c r="CW83" s="859"/>
      <c r="CX83" s="860"/>
      <c r="CY83" s="860"/>
      <c r="CZ83" s="860"/>
      <c r="DA83" s="861"/>
      <c r="DB83" s="859"/>
      <c r="DC83" s="860"/>
      <c r="DD83" s="860"/>
      <c r="DE83" s="860"/>
      <c r="DF83" s="861"/>
      <c r="DG83" s="859"/>
      <c r="DH83" s="860"/>
      <c r="DI83" s="860"/>
      <c r="DJ83" s="860"/>
      <c r="DK83" s="861"/>
      <c r="DL83" s="859"/>
      <c r="DM83" s="860"/>
      <c r="DN83" s="860"/>
      <c r="DO83" s="860"/>
      <c r="DP83" s="861"/>
      <c r="DQ83" s="859"/>
      <c r="DR83" s="860"/>
      <c r="DS83" s="860"/>
      <c r="DT83" s="860"/>
      <c r="DU83" s="861"/>
      <c r="DV83" s="856"/>
      <c r="DW83" s="857"/>
      <c r="DX83" s="857"/>
      <c r="DY83" s="857"/>
      <c r="DZ83" s="858"/>
      <c r="EA83" s="89"/>
    </row>
    <row r="84" spans="1:131" ht="26.25" customHeight="1" x14ac:dyDescent="0.2">
      <c r="A84" s="98">
        <v>17</v>
      </c>
      <c r="B84" s="870"/>
      <c r="C84" s="871"/>
      <c r="D84" s="871"/>
      <c r="E84" s="871"/>
      <c r="F84" s="871"/>
      <c r="G84" s="871"/>
      <c r="H84" s="871"/>
      <c r="I84" s="871"/>
      <c r="J84" s="871"/>
      <c r="K84" s="871"/>
      <c r="L84" s="871"/>
      <c r="M84" s="871"/>
      <c r="N84" s="871"/>
      <c r="O84" s="871"/>
      <c r="P84" s="872"/>
      <c r="Q84" s="873"/>
      <c r="R84" s="827"/>
      <c r="S84" s="827"/>
      <c r="T84" s="827"/>
      <c r="U84" s="827"/>
      <c r="V84" s="827"/>
      <c r="W84" s="827"/>
      <c r="X84" s="827"/>
      <c r="Y84" s="827"/>
      <c r="Z84" s="827"/>
      <c r="AA84" s="827"/>
      <c r="AB84" s="827"/>
      <c r="AC84" s="827"/>
      <c r="AD84" s="827"/>
      <c r="AE84" s="827"/>
      <c r="AF84" s="827"/>
      <c r="AG84" s="827"/>
      <c r="AH84" s="827"/>
      <c r="AI84" s="827"/>
      <c r="AJ84" s="827"/>
      <c r="AK84" s="827"/>
      <c r="AL84" s="827"/>
      <c r="AM84" s="827"/>
      <c r="AN84" s="827"/>
      <c r="AO84" s="827"/>
      <c r="AP84" s="827"/>
      <c r="AQ84" s="827"/>
      <c r="AR84" s="827"/>
      <c r="AS84" s="827"/>
      <c r="AT84" s="827"/>
      <c r="AU84" s="827"/>
      <c r="AV84" s="827"/>
      <c r="AW84" s="827"/>
      <c r="AX84" s="827"/>
      <c r="AY84" s="827"/>
      <c r="AZ84" s="829"/>
      <c r="BA84" s="829"/>
      <c r="BB84" s="829"/>
      <c r="BC84" s="829"/>
      <c r="BD84" s="830"/>
      <c r="BE84" s="101"/>
      <c r="BF84" s="101"/>
      <c r="BG84" s="101"/>
      <c r="BH84" s="101"/>
      <c r="BI84" s="101"/>
      <c r="BJ84" s="101"/>
      <c r="BK84" s="101"/>
      <c r="BL84" s="101"/>
      <c r="BM84" s="101"/>
      <c r="BN84" s="101"/>
      <c r="BO84" s="101"/>
      <c r="BP84" s="101"/>
      <c r="BQ84" s="98">
        <v>78</v>
      </c>
      <c r="BR84" s="103"/>
      <c r="BS84" s="856"/>
      <c r="BT84" s="857"/>
      <c r="BU84" s="857"/>
      <c r="BV84" s="857"/>
      <c r="BW84" s="857"/>
      <c r="BX84" s="857"/>
      <c r="BY84" s="857"/>
      <c r="BZ84" s="857"/>
      <c r="CA84" s="857"/>
      <c r="CB84" s="857"/>
      <c r="CC84" s="857"/>
      <c r="CD84" s="857"/>
      <c r="CE84" s="857"/>
      <c r="CF84" s="857"/>
      <c r="CG84" s="862"/>
      <c r="CH84" s="859"/>
      <c r="CI84" s="860"/>
      <c r="CJ84" s="860"/>
      <c r="CK84" s="860"/>
      <c r="CL84" s="861"/>
      <c r="CM84" s="859"/>
      <c r="CN84" s="860"/>
      <c r="CO84" s="860"/>
      <c r="CP84" s="860"/>
      <c r="CQ84" s="861"/>
      <c r="CR84" s="859"/>
      <c r="CS84" s="860"/>
      <c r="CT84" s="860"/>
      <c r="CU84" s="860"/>
      <c r="CV84" s="861"/>
      <c r="CW84" s="859"/>
      <c r="CX84" s="860"/>
      <c r="CY84" s="860"/>
      <c r="CZ84" s="860"/>
      <c r="DA84" s="861"/>
      <c r="DB84" s="859"/>
      <c r="DC84" s="860"/>
      <c r="DD84" s="860"/>
      <c r="DE84" s="860"/>
      <c r="DF84" s="861"/>
      <c r="DG84" s="859"/>
      <c r="DH84" s="860"/>
      <c r="DI84" s="860"/>
      <c r="DJ84" s="860"/>
      <c r="DK84" s="861"/>
      <c r="DL84" s="859"/>
      <c r="DM84" s="860"/>
      <c r="DN84" s="860"/>
      <c r="DO84" s="860"/>
      <c r="DP84" s="861"/>
      <c r="DQ84" s="859"/>
      <c r="DR84" s="860"/>
      <c r="DS84" s="860"/>
      <c r="DT84" s="860"/>
      <c r="DU84" s="861"/>
      <c r="DV84" s="856"/>
      <c r="DW84" s="857"/>
      <c r="DX84" s="857"/>
      <c r="DY84" s="857"/>
      <c r="DZ84" s="858"/>
      <c r="EA84" s="89"/>
    </row>
    <row r="85" spans="1:131" ht="26.25" customHeight="1" x14ac:dyDescent="0.2">
      <c r="A85" s="98">
        <v>18</v>
      </c>
      <c r="B85" s="870"/>
      <c r="C85" s="871"/>
      <c r="D85" s="871"/>
      <c r="E85" s="871"/>
      <c r="F85" s="871"/>
      <c r="G85" s="871"/>
      <c r="H85" s="871"/>
      <c r="I85" s="871"/>
      <c r="J85" s="871"/>
      <c r="K85" s="871"/>
      <c r="L85" s="871"/>
      <c r="M85" s="871"/>
      <c r="N85" s="871"/>
      <c r="O85" s="871"/>
      <c r="P85" s="872"/>
      <c r="Q85" s="873"/>
      <c r="R85" s="827"/>
      <c r="S85" s="827"/>
      <c r="T85" s="827"/>
      <c r="U85" s="827"/>
      <c r="V85" s="827"/>
      <c r="W85" s="827"/>
      <c r="X85" s="827"/>
      <c r="Y85" s="827"/>
      <c r="Z85" s="827"/>
      <c r="AA85" s="827"/>
      <c r="AB85" s="827"/>
      <c r="AC85" s="827"/>
      <c r="AD85" s="827"/>
      <c r="AE85" s="827"/>
      <c r="AF85" s="827"/>
      <c r="AG85" s="827"/>
      <c r="AH85" s="827"/>
      <c r="AI85" s="827"/>
      <c r="AJ85" s="827"/>
      <c r="AK85" s="827"/>
      <c r="AL85" s="827"/>
      <c r="AM85" s="827"/>
      <c r="AN85" s="827"/>
      <c r="AO85" s="827"/>
      <c r="AP85" s="827"/>
      <c r="AQ85" s="827"/>
      <c r="AR85" s="827"/>
      <c r="AS85" s="827"/>
      <c r="AT85" s="827"/>
      <c r="AU85" s="827"/>
      <c r="AV85" s="827"/>
      <c r="AW85" s="827"/>
      <c r="AX85" s="827"/>
      <c r="AY85" s="827"/>
      <c r="AZ85" s="829"/>
      <c r="BA85" s="829"/>
      <c r="BB85" s="829"/>
      <c r="BC85" s="829"/>
      <c r="BD85" s="830"/>
      <c r="BE85" s="101"/>
      <c r="BF85" s="101"/>
      <c r="BG85" s="101"/>
      <c r="BH85" s="101"/>
      <c r="BI85" s="101"/>
      <c r="BJ85" s="101"/>
      <c r="BK85" s="101"/>
      <c r="BL85" s="101"/>
      <c r="BM85" s="101"/>
      <c r="BN85" s="101"/>
      <c r="BO85" s="101"/>
      <c r="BP85" s="101"/>
      <c r="BQ85" s="98">
        <v>79</v>
      </c>
      <c r="BR85" s="103"/>
      <c r="BS85" s="856"/>
      <c r="BT85" s="857"/>
      <c r="BU85" s="857"/>
      <c r="BV85" s="857"/>
      <c r="BW85" s="857"/>
      <c r="BX85" s="857"/>
      <c r="BY85" s="857"/>
      <c r="BZ85" s="857"/>
      <c r="CA85" s="857"/>
      <c r="CB85" s="857"/>
      <c r="CC85" s="857"/>
      <c r="CD85" s="857"/>
      <c r="CE85" s="857"/>
      <c r="CF85" s="857"/>
      <c r="CG85" s="862"/>
      <c r="CH85" s="859"/>
      <c r="CI85" s="860"/>
      <c r="CJ85" s="860"/>
      <c r="CK85" s="860"/>
      <c r="CL85" s="861"/>
      <c r="CM85" s="859"/>
      <c r="CN85" s="860"/>
      <c r="CO85" s="860"/>
      <c r="CP85" s="860"/>
      <c r="CQ85" s="861"/>
      <c r="CR85" s="859"/>
      <c r="CS85" s="860"/>
      <c r="CT85" s="860"/>
      <c r="CU85" s="860"/>
      <c r="CV85" s="861"/>
      <c r="CW85" s="859"/>
      <c r="CX85" s="860"/>
      <c r="CY85" s="860"/>
      <c r="CZ85" s="860"/>
      <c r="DA85" s="861"/>
      <c r="DB85" s="859"/>
      <c r="DC85" s="860"/>
      <c r="DD85" s="860"/>
      <c r="DE85" s="860"/>
      <c r="DF85" s="861"/>
      <c r="DG85" s="859"/>
      <c r="DH85" s="860"/>
      <c r="DI85" s="860"/>
      <c r="DJ85" s="860"/>
      <c r="DK85" s="861"/>
      <c r="DL85" s="859"/>
      <c r="DM85" s="860"/>
      <c r="DN85" s="860"/>
      <c r="DO85" s="860"/>
      <c r="DP85" s="861"/>
      <c r="DQ85" s="859"/>
      <c r="DR85" s="860"/>
      <c r="DS85" s="860"/>
      <c r="DT85" s="860"/>
      <c r="DU85" s="861"/>
      <c r="DV85" s="856"/>
      <c r="DW85" s="857"/>
      <c r="DX85" s="857"/>
      <c r="DY85" s="857"/>
      <c r="DZ85" s="858"/>
      <c r="EA85" s="89"/>
    </row>
    <row r="86" spans="1:131" ht="26.25" customHeight="1" x14ac:dyDescent="0.2">
      <c r="A86" s="98">
        <v>19</v>
      </c>
      <c r="B86" s="870"/>
      <c r="C86" s="871"/>
      <c r="D86" s="871"/>
      <c r="E86" s="871"/>
      <c r="F86" s="871"/>
      <c r="G86" s="871"/>
      <c r="H86" s="871"/>
      <c r="I86" s="871"/>
      <c r="J86" s="871"/>
      <c r="K86" s="871"/>
      <c r="L86" s="871"/>
      <c r="M86" s="871"/>
      <c r="N86" s="871"/>
      <c r="O86" s="871"/>
      <c r="P86" s="872"/>
      <c r="Q86" s="873"/>
      <c r="R86" s="827"/>
      <c r="S86" s="827"/>
      <c r="T86" s="827"/>
      <c r="U86" s="827"/>
      <c r="V86" s="827"/>
      <c r="W86" s="827"/>
      <c r="X86" s="827"/>
      <c r="Y86" s="827"/>
      <c r="Z86" s="827"/>
      <c r="AA86" s="827"/>
      <c r="AB86" s="827"/>
      <c r="AC86" s="827"/>
      <c r="AD86" s="827"/>
      <c r="AE86" s="827"/>
      <c r="AF86" s="827"/>
      <c r="AG86" s="827"/>
      <c r="AH86" s="827"/>
      <c r="AI86" s="827"/>
      <c r="AJ86" s="827"/>
      <c r="AK86" s="827"/>
      <c r="AL86" s="827"/>
      <c r="AM86" s="827"/>
      <c r="AN86" s="827"/>
      <c r="AO86" s="827"/>
      <c r="AP86" s="827"/>
      <c r="AQ86" s="827"/>
      <c r="AR86" s="827"/>
      <c r="AS86" s="827"/>
      <c r="AT86" s="827"/>
      <c r="AU86" s="827"/>
      <c r="AV86" s="827"/>
      <c r="AW86" s="827"/>
      <c r="AX86" s="827"/>
      <c r="AY86" s="827"/>
      <c r="AZ86" s="829"/>
      <c r="BA86" s="829"/>
      <c r="BB86" s="829"/>
      <c r="BC86" s="829"/>
      <c r="BD86" s="830"/>
      <c r="BE86" s="101"/>
      <c r="BF86" s="101"/>
      <c r="BG86" s="101"/>
      <c r="BH86" s="101"/>
      <c r="BI86" s="101"/>
      <c r="BJ86" s="101"/>
      <c r="BK86" s="101"/>
      <c r="BL86" s="101"/>
      <c r="BM86" s="101"/>
      <c r="BN86" s="101"/>
      <c r="BO86" s="101"/>
      <c r="BP86" s="101"/>
      <c r="BQ86" s="98">
        <v>80</v>
      </c>
      <c r="BR86" s="103"/>
      <c r="BS86" s="856"/>
      <c r="BT86" s="857"/>
      <c r="BU86" s="857"/>
      <c r="BV86" s="857"/>
      <c r="BW86" s="857"/>
      <c r="BX86" s="857"/>
      <c r="BY86" s="857"/>
      <c r="BZ86" s="857"/>
      <c r="CA86" s="857"/>
      <c r="CB86" s="857"/>
      <c r="CC86" s="857"/>
      <c r="CD86" s="857"/>
      <c r="CE86" s="857"/>
      <c r="CF86" s="857"/>
      <c r="CG86" s="862"/>
      <c r="CH86" s="859"/>
      <c r="CI86" s="860"/>
      <c r="CJ86" s="860"/>
      <c r="CK86" s="860"/>
      <c r="CL86" s="861"/>
      <c r="CM86" s="859"/>
      <c r="CN86" s="860"/>
      <c r="CO86" s="860"/>
      <c r="CP86" s="860"/>
      <c r="CQ86" s="861"/>
      <c r="CR86" s="859"/>
      <c r="CS86" s="860"/>
      <c r="CT86" s="860"/>
      <c r="CU86" s="860"/>
      <c r="CV86" s="861"/>
      <c r="CW86" s="859"/>
      <c r="CX86" s="860"/>
      <c r="CY86" s="860"/>
      <c r="CZ86" s="860"/>
      <c r="DA86" s="861"/>
      <c r="DB86" s="859"/>
      <c r="DC86" s="860"/>
      <c r="DD86" s="860"/>
      <c r="DE86" s="860"/>
      <c r="DF86" s="861"/>
      <c r="DG86" s="859"/>
      <c r="DH86" s="860"/>
      <c r="DI86" s="860"/>
      <c r="DJ86" s="860"/>
      <c r="DK86" s="861"/>
      <c r="DL86" s="859"/>
      <c r="DM86" s="860"/>
      <c r="DN86" s="860"/>
      <c r="DO86" s="860"/>
      <c r="DP86" s="861"/>
      <c r="DQ86" s="859"/>
      <c r="DR86" s="860"/>
      <c r="DS86" s="860"/>
      <c r="DT86" s="860"/>
      <c r="DU86" s="861"/>
      <c r="DV86" s="856"/>
      <c r="DW86" s="857"/>
      <c r="DX86" s="857"/>
      <c r="DY86" s="857"/>
      <c r="DZ86" s="858"/>
      <c r="EA86" s="89"/>
    </row>
    <row r="87" spans="1:131" ht="26.25" customHeight="1" x14ac:dyDescent="0.2">
      <c r="A87" s="104">
        <v>20</v>
      </c>
      <c r="B87" s="877"/>
      <c r="C87" s="878"/>
      <c r="D87" s="878"/>
      <c r="E87" s="878"/>
      <c r="F87" s="878"/>
      <c r="G87" s="878"/>
      <c r="H87" s="878"/>
      <c r="I87" s="878"/>
      <c r="J87" s="878"/>
      <c r="K87" s="878"/>
      <c r="L87" s="878"/>
      <c r="M87" s="878"/>
      <c r="N87" s="878"/>
      <c r="O87" s="878"/>
      <c r="P87" s="879"/>
      <c r="Q87" s="880"/>
      <c r="R87" s="881"/>
      <c r="S87" s="881"/>
      <c r="T87" s="881"/>
      <c r="U87" s="881"/>
      <c r="V87" s="881"/>
      <c r="W87" s="881"/>
      <c r="X87" s="881"/>
      <c r="Y87" s="881"/>
      <c r="Z87" s="881"/>
      <c r="AA87" s="881"/>
      <c r="AB87" s="881"/>
      <c r="AC87" s="881"/>
      <c r="AD87" s="881"/>
      <c r="AE87" s="881"/>
      <c r="AF87" s="881"/>
      <c r="AG87" s="881"/>
      <c r="AH87" s="881"/>
      <c r="AI87" s="881"/>
      <c r="AJ87" s="881"/>
      <c r="AK87" s="881"/>
      <c r="AL87" s="881"/>
      <c r="AM87" s="881"/>
      <c r="AN87" s="881"/>
      <c r="AO87" s="881"/>
      <c r="AP87" s="881"/>
      <c r="AQ87" s="881"/>
      <c r="AR87" s="881"/>
      <c r="AS87" s="881"/>
      <c r="AT87" s="881"/>
      <c r="AU87" s="881"/>
      <c r="AV87" s="881"/>
      <c r="AW87" s="881"/>
      <c r="AX87" s="881"/>
      <c r="AY87" s="881"/>
      <c r="AZ87" s="882"/>
      <c r="BA87" s="882"/>
      <c r="BB87" s="882"/>
      <c r="BC87" s="882"/>
      <c r="BD87" s="883"/>
      <c r="BE87" s="101"/>
      <c r="BF87" s="101"/>
      <c r="BG87" s="101"/>
      <c r="BH87" s="101"/>
      <c r="BI87" s="101"/>
      <c r="BJ87" s="101"/>
      <c r="BK87" s="101"/>
      <c r="BL87" s="101"/>
      <c r="BM87" s="101"/>
      <c r="BN87" s="101"/>
      <c r="BO87" s="101"/>
      <c r="BP87" s="101"/>
      <c r="BQ87" s="98">
        <v>81</v>
      </c>
      <c r="BR87" s="103"/>
      <c r="BS87" s="856"/>
      <c r="BT87" s="857"/>
      <c r="BU87" s="857"/>
      <c r="BV87" s="857"/>
      <c r="BW87" s="857"/>
      <c r="BX87" s="857"/>
      <c r="BY87" s="857"/>
      <c r="BZ87" s="857"/>
      <c r="CA87" s="857"/>
      <c r="CB87" s="857"/>
      <c r="CC87" s="857"/>
      <c r="CD87" s="857"/>
      <c r="CE87" s="857"/>
      <c r="CF87" s="857"/>
      <c r="CG87" s="862"/>
      <c r="CH87" s="859"/>
      <c r="CI87" s="860"/>
      <c r="CJ87" s="860"/>
      <c r="CK87" s="860"/>
      <c r="CL87" s="861"/>
      <c r="CM87" s="859"/>
      <c r="CN87" s="860"/>
      <c r="CO87" s="860"/>
      <c r="CP87" s="860"/>
      <c r="CQ87" s="861"/>
      <c r="CR87" s="859"/>
      <c r="CS87" s="860"/>
      <c r="CT87" s="860"/>
      <c r="CU87" s="860"/>
      <c r="CV87" s="861"/>
      <c r="CW87" s="859"/>
      <c r="CX87" s="860"/>
      <c r="CY87" s="860"/>
      <c r="CZ87" s="860"/>
      <c r="DA87" s="861"/>
      <c r="DB87" s="859"/>
      <c r="DC87" s="860"/>
      <c r="DD87" s="860"/>
      <c r="DE87" s="860"/>
      <c r="DF87" s="861"/>
      <c r="DG87" s="859"/>
      <c r="DH87" s="860"/>
      <c r="DI87" s="860"/>
      <c r="DJ87" s="860"/>
      <c r="DK87" s="861"/>
      <c r="DL87" s="859"/>
      <c r="DM87" s="860"/>
      <c r="DN87" s="860"/>
      <c r="DO87" s="860"/>
      <c r="DP87" s="861"/>
      <c r="DQ87" s="859"/>
      <c r="DR87" s="860"/>
      <c r="DS87" s="860"/>
      <c r="DT87" s="860"/>
      <c r="DU87" s="861"/>
      <c r="DV87" s="856"/>
      <c r="DW87" s="857"/>
      <c r="DX87" s="857"/>
      <c r="DY87" s="857"/>
      <c r="DZ87" s="858"/>
      <c r="EA87" s="89"/>
    </row>
    <row r="88" spans="1:131" ht="26.25" customHeight="1" thickBot="1" x14ac:dyDescent="0.25">
      <c r="A88" s="100" t="s">
        <v>323</v>
      </c>
      <c r="B88" s="786" t="s">
        <v>354</v>
      </c>
      <c r="C88" s="787"/>
      <c r="D88" s="787"/>
      <c r="E88" s="787"/>
      <c r="F88" s="787"/>
      <c r="G88" s="787"/>
      <c r="H88" s="787"/>
      <c r="I88" s="787"/>
      <c r="J88" s="787"/>
      <c r="K88" s="787"/>
      <c r="L88" s="787"/>
      <c r="M88" s="787"/>
      <c r="N88" s="787"/>
      <c r="O88" s="787"/>
      <c r="P88" s="788"/>
      <c r="Q88" s="837"/>
      <c r="R88" s="838"/>
      <c r="S88" s="838"/>
      <c r="T88" s="838"/>
      <c r="U88" s="838"/>
      <c r="V88" s="838"/>
      <c r="W88" s="838"/>
      <c r="X88" s="838"/>
      <c r="Y88" s="838"/>
      <c r="Z88" s="838"/>
      <c r="AA88" s="838"/>
      <c r="AB88" s="838"/>
      <c r="AC88" s="838"/>
      <c r="AD88" s="838"/>
      <c r="AE88" s="838"/>
      <c r="AF88" s="841">
        <v>8206</v>
      </c>
      <c r="AG88" s="841"/>
      <c r="AH88" s="841"/>
      <c r="AI88" s="841"/>
      <c r="AJ88" s="841"/>
      <c r="AK88" s="838"/>
      <c r="AL88" s="838"/>
      <c r="AM88" s="838"/>
      <c r="AN88" s="838"/>
      <c r="AO88" s="838"/>
      <c r="AP88" s="841">
        <v>15474</v>
      </c>
      <c r="AQ88" s="841"/>
      <c r="AR88" s="841"/>
      <c r="AS88" s="841"/>
      <c r="AT88" s="841"/>
      <c r="AU88" s="841"/>
      <c r="AV88" s="841"/>
      <c r="AW88" s="841"/>
      <c r="AX88" s="841"/>
      <c r="AY88" s="841"/>
      <c r="AZ88" s="846"/>
      <c r="BA88" s="846"/>
      <c r="BB88" s="846"/>
      <c r="BC88" s="846"/>
      <c r="BD88" s="847"/>
      <c r="BE88" s="101"/>
      <c r="BF88" s="101"/>
      <c r="BG88" s="101"/>
      <c r="BH88" s="101"/>
      <c r="BI88" s="101"/>
      <c r="BJ88" s="101"/>
      <c r="BK88" s="101"/>
      <c r="BL88" s="101"/>
      <c r="BM88" s="101"/>
      <c r="BN88" s="101"/>
      <c r="BO88" s="101"/>
      <c r="BP88" s="101"/>
      <c r="BQ88" s="98">
        <v>82</v>
      </c>
      <c r="BR88" s="103"/>
      <c r="BS88" s="856"/>
      <c r="BT88" s="857"/>
      <c r="BU88" s="857"/>
      <c r="BV88" s="857"/>
      <c r="BW88" s="857"/>
      <c r="BX88" s="857"/>
      <c r="BY88" s="857"/>
      <c r="BZ88" s="857"/>
      <c r="CA88" s="857"/>
      <c r="CB88" s="857"/>
      <c r="CC88" s="857"/>
      <c r="CD88" s="857"/>
      <c r="CE88" s="857"/>
      <c r="CF88" s="857"/>
      <c r="CG88" s="862"/>
      <c r="CH88" s="859"/>
      <c r="CI88" s="860"/>
      <c r="CJ88" s="860"/>
      <c r="CK88" s="860"/>
      <c r="CL88" s="861"/>
      <c r="CM88" s="859"/>
      <c r="CN88" s="860"/>
      <c r="CO88" s="860"/>
      <c r="CP88" s="860"/>
      <c r="CQ88" s="861"/>
      <c r="CR88" s="859"/>
      <c r="CS88" s="860"/>
      <c r="CT88" s="860"/>
      <c r="CU88" s="860"/>
      <c r="CV88" s="861"/>
      <c r="CW88" s="859"/>
      <c r="CX88" s="860"/>
      <c r="CY88" s="860"/>
      <c r="CZ88" s="860"/>
      <c r="DA88" s="861"/>
      <c r="DB88" s="859"/>
      <c r="DC88" s="860"/>
      <c r="DD88" s="860"/>
      <c r="DE88" s="860"/>
      <c r="DF88" s="861"/>
      <c r="DG88" s="859"/>
      <c r="DH88" s="860"/>
      <c r="DI88" s="860"/>
      <c r="DJ88" s="860"/>
      <c r="DK88" s="861"/>
      <c r="DL88" s="859"/>
      <c r="DM88" s="860"/>
      <c r="DN88" s="860"/>
      <c r="DO88" s="860"/>
      <c r="DP88" s="861"/>
      <c r="DQ88" s="859"/>
      <c r="DR88" s="860"/>
      <c r="DS88" s="860"/>
      <c r="DT88" s="860"/>
      <c r="DU88" s="861"/>
      <c r="DV88" s="856"/>
      <c r="DW88" s="857"/>
      <c r="DX88" s="857"/>
      <c r="DY88" s="857"/>
      <c r="DZ88" s="858"/>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56"/>
      <c r="BT89" s="857"/>
      <c r="BU89" s="857"/>
      <c r="BV89" s="857"/>
      <c r="BW89" s="857"/>
      <c r="BX89" s="857"/>
      <c r="BY89" s="857"/>
      <c r="BZ89" s="857"/>
      <c r="CA89" s="857"/>
      <c r="CB89" s="857"/>
      <c r="CC89" s="857"/>
      <c r="CD89" s="857"/>
      <c r="CE89" s="857"/>
      <c r="CF89" s="857"/>
      <c r="CG89" s="862"/>
      <c r="CH89" s="859"/>
      <c r="CI89" s="860"/>
      <c r="CJ89" s="860"/>
      <c r="CK89" s="860"/>
      <c r="CL89" s="861"/>
      <c r="CM89" s="859"/>
      <c r="CN89" s="860"/>
      <c r="CO89" s="860"/>
      <c r="CP89" s="860"/>
      <c r="CQ89" s="861"/>
      <c r="CR89" s="859"/>
      <c r="CS89" s="860"/>
      <c r="CT89" s="860"/>
      <c r="CU89" s="860"/>
      <c r="CV89" s="861"/>
      <c r="CW89" s="859"/>
      <c r="CX89" s="860"/>
      <c r="CY89" s="860"/>
      <c r="CZ89" s="860"/>
      <c r="DA89" s="861"/>
      <c r="DB89" s="859"/>
      <c r="DC89" s="860"/>
      <c r="DD89" s="860"/>
      <c r="DE89" s="860"/>
      <c r="DF89" s="861"/>
      <c r="DG89" s="859"/>
      <c r="DH89" s="860"/>
      <c r="DI89" s="860"/>
      <c r="DJ89" s="860"/>
      <c r="DK89" s="861"/>
      <c r="DL89" s="859"/>
      <c r="DM89" s="860"/>
      <c r="DN89" s="860"/>
      <c r="DO89" s="860"/>
      <c r="DP89" s="861"/>
      <c r="DQ89" s="859"/>
      <c r="DR89" s="860"/>
      <c r="DS89" s="860"/>
      <c r="DT89" s="860"/>
      <c r="DU89" s="861"/>
      <c r="DV89" s="856"/>
      <c r="DW89" s="857"/>
      <c r="DX89" s="857"/>
      <c r="DY89" s="857"/>
      <c r="DZ89" s="858"/>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56"/>
      <c r="BT90" s="857"/>
      <c r="BU90" s="857"/>
      <c r="BV90" s="857"/>
      <c r="BW90" s="857"/>
      <c r="BX90" s="857"/>
      <c r="BY90" s="857"/>
      <c r="BZ90" s="857"/>
      <c r="CA90" s="857"/>
      <c r="CB90" s="857"/>
      <c r="CC90" s="857"/>
      <c r="CD90" s="857"/>
      <c r="CE90" s="857"/>
      <c r="CF90" s="857"/>
      <c r="CG90" s="862"/>
      <c r="CH90" s="859"/>
      <c r="CI90" s="860"/>
      <c r="CJ90" s="860"/>
      <c r="CK90" s="860"/>
      <c r="CL90" s="861"/>
      <c r="CM90" s="859"/>
      <c r="CN90" s="860"/>
      <c r="CO90" s="860"/>
      <c r="CP90" s="860"/>
      <c r="CQ90" s="861"/>
      <c r="CR90" s="859"/>
      <c r="CS90" s="860"/>
      <c r="CT90" s="860"/>
      <c r="CU90" s="860"/>
      <c r="CV90" s="861"/>
      <c r="CW90" s="859"/>
      <c r="CX90" s="860"/>
      <c r="CY90" s="860"/>
      <c r="CZ90" s="860"/>
      <c r="DA90" s="861"/>
      <c r="DB90" s="859"/>
      <c r="DC90" s="860"/>
      <c r="DD90" s="860"/>
      <c r="DE90" s="860"/>
      <c r="DF90" s="861"/>
      <c r="DG90" s="859"/>
      <c r="DH90" s="860"/>
      <c r="DI90" s="860"/>
      <c r="DJ90" s="860"/>
      <c r="DK90" s="861"/>
      <c r="DL90" s="859"/>
      <c r="DM90" s="860"/>
      <c r="DN90" s="860"/>
      <c r="DO90" s="860"/>
      <c r="DP90" s="861"/>
      <c r="DQ90" s="859"/>
      <c r="DR90" s="860"/>
      <c r="DS90" s="860"/>
      <c r="DT90" s="860"/>
      <c r="DU90" s="861"/>
      <c r="DV90" s="856"/>
      <c r="DW90" s="857"/>
      <c r="DX90" s="857"/>
      <c r="DY90" s="857"/>
      <c r="DZ90" s="858"/>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56"/>
      <c r="BT91" s="857"/>
      <c r="BU91" s="857"/>
      <c r="BV91" s="857"/>
      <c r="BW91" s="857"/>
      <c r="BX91" s="857"/>
      <c r="BY91" s="857"/>
      <c r="BZ91" s="857"/>
      <c r="CA91" s="857"/>
      <c r="CB91" s="857"/>
      <c r="CC91" s="857"/>
      <c r="CD91" s="857"/>
      <c r="CE91" s="857"/>
      <c r="CF91" s="857"/>
      <c r="CG91" s="862"/>
      <c r="CH91" s="859"/>
      <c r="CI91" s="860"/>
      <c r="CJ91" s="860"/>
      <c r="CK91" s="860"/>
      <c r="CL91" s="861"/>
      <c r="CM91" s="859"/>
      <c r="CN91" s="860"/>
      <c r="CO91" s="860"/>
      <c r="CP91" s="860"/>
      <c r="CQ91" s="861"/>
      <c r="CR91" s="859"/>
      <c r="CS91" s="860"/>
      <c r="CT91" s="860"/>
      <c r="CU91" s="860"/>
      <c r="CV91" s="861"/>
      <c r="CW91" s="859"/>
      <c r="CX91" s="860"/>
      <c r="CY91" s="860"/>
      <c r="CZ91" s="860"/>
      <c r="DA91" s="861"/>
      <c r="DB91" s="859"/>
      <c r="DC91" s="860"/>
      <c r="DD91" s="860"/>
      <c r="DE91" s="860"/>
      <c r="DF91" s="861"/>
      <c r="DG91" s="859"/>
      <c r="DH91" s="860"/>
      <c r="DI91" s="860"/>
      <c r="DJ91" s="860"/>
      <c r="DK91" s="861"/>
      <c r="DL91" s="859"/>
      <c r="DM91" s="860"/>
      <c r="DN91" s="860"/>
      <c r="DO91" s="860"/>
      <c r="DP91" s="861"/>
      <c r="DQ91" s="859"/>
      <c r="DR91" s="860"/>
      <c r="DS91" s="860"/>
      <c r="DT91" s="860"/>
      <c r="DU91" s="861"/>
      <c r="DV91" s="856"/>
      <c r="DW91" s="857"/>
      <c r="DX91" s="857"/>
      <c r="DY91" s="857"/>
      <c r="DZ91" s="858"/>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56"/>
      <c r="BT92" s="857"/>
      <c r="BU92" s="857"/>
      <c r="BV92" s="857"/>
      <c r="BW92" s="857"/>
      <c r="BX92" s="857"/>
      <c r="BY92" s="857"/>
      <c r="BZ92" s="857"/>
      <c r="CA92" s="857"/>
      <c r="CB92" s="857"/>
      <c r="CC92" s="857"/>
      <c r="CD92" s="857"/>
      <c r="CE92" s="857"/>
      <c r="CF92" s="857"/>
      <c r="CG92" s="862"/>
      <c r="CH92" s="859"/>
      <c r="CI92" s="860"/>
      <c r="CJ92" s="860"/>
      <c r="CK92" s="860"/>
      <c r="CL92" s="861"/>
      <c r="CM92" s="859"/>
      <c r="CN92" s="860"/>
      <c r="CO92" s="860"/>
      <c r="CP92" s="860"/>
      <c r="CQ92" s="861"/>
      <c r="CR92" s="859"/>
      <c r="CS92" s="860"/>
      <c r="CT92" s="860"/>
      <c r="CU92" s="860"/>
      <c r="CV92" s="861"/>
      <c r="CW92" s="859"/>
      <c r="CX92" s="860"/>
      <c r="CY92" s="860"/>
      <c r="CZ92" s="860"/>
      <c r="DA92" s="861"/>
      <c r="DB92" s="859"/>
      <c r="DC92" s="860"/>
      <c r="DD92" s="860"/>
      <c r="DE92" s="860"/>
      <c r="DF92" s="861"/>
      <c r="DG92" s="859"/>
      <c r="DH92" s="860"/>
      <c r="DI92" s="860"/>
      <c r="DJ92" s="860"/>
      <c r="DK92" s="861"/>
      <c r="DL92" s="859"/>
      <c r="DM92" s="860"/>
      <c r="DN92" s="860"/>
      <c r="DO92" s="860"/>
      <c r="DP92" s="861"/>
      <c r="DQ92" s="859"/>
      <c r="DR92" s="860"/>
      <c r="DS92" s="860"/>
      <c r="DT92" s="860"/>
      <c r="DU92" s="861"/>
      <c r="DV92" s="856"/>
      <c r="DW92" s="857"/>
      <c r="DX92" s="857"/>
      <c r="DY92" s="857"/>
      <c r="DZ92" s="858"/>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56"/>
      <c r="BT93" s="857"/>
      <c r="BU93" s="857"/>
      <c r="BV93" s="857"/>
      <c r="BW93" s="857"/>
      <c r="BX93" s="857"/>
      <c r="BY93" s="857"/>
      <c r="BZ93" s="857"/>
      <c r="CA93" s="857"/>
      <c r="CB93" s="857"/>
      <c r="CC93" s="857"/>
      <c r="CD93" s="857"/>
      <c r="CE93" s="857"/>
      <c r="CF93" s="857"/>
      <c r="CG93" s="862"/>
      <c r="CH93" s="859"/>
      <c r="CI93" s="860"/>
      <c r="CJ93" s="860"/>
      <c r="CK93" s="860"/>
      <c r="CL93" s="861"/>
      <c r="CM93" s="859"/>
      <c r="CN93" s="860"/>
      <c r="CO93" s="860"/>
      <c r="CP93" s="860"/>
      <c r="CQ93" s="861"/>
      <c r="CR93" s="859"/>
      <c r="CS93" s="860"/>
      <c r="CT93" s="860"/>
      <c r="CU93" s="860"/>
      <c r="CV93" s="861"/>
      <c r="CW93" s="859"/>
      <c r="CX93" s="860"/>
      <c r="CY93" s="860"/>
      <c r="CZ93" s="860"/>
      <c r="DA93" s="861"/>
      <c r="DB93" s="859"/>
      <c r="DC93" s="860"/>
      <c r="DD93" s="860"/>
      <c r="DE93" s="860"/>
      <c r="DF93" s="861"/>
      <c r="DG93" s="859"/>
      <c r="DH93" s="860"/>
      <c r="DI93" s="860"/>
      <c r="DJ93" s="860"/>
      <c r="DK93" s="861"/>
      <c r="DL93" s="859"/>
      <c r="DM93" s="860"/>
      <c r="DN93" s="860"/>
      <c r="DO93" s="860"/>
      <c r="DP93" s="861"/>
      <c r="DQ93" s="859"/>
      <c r="DR93" s="860"/>
      <c r="DS93" s="860"/>
      <c r="DT93" s="860"/>
      <c r="DU93" s="861"/>
      <c r="DV93" s="856"/>
      <c r="DW93" s="857"/>
      <c r="DX93" s="857"/>
      <c r="DY93" s="857"/>
      <c r="DZ93" s="858"/>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56"/>
      <c r="BT94" s="857"/>
      <c r="BU94" s="857"/>
      <c r="BV94" s="857"/>
      <c r="BW94" s="857"/>
      <c r="BX94" s="857"/>
      <c r="BY94" s="857"/>
      <c r="BZ94" s="857"/>
      <c r="CA94" s="857"/>
      <c r="CB94" s="857"/>
      <c r="CC94" s="857"/>
      <c r="CD94" s="857"/>
      <c r="CE94" s="857"/>
      <c r="CF94" s="857"/>
      <c r="CG94" s="862"/>
      <c r="CH94" s="859"/>
      <c r="CI94" s="860"/>
      <c r="CJ94" s="860"/>
      <c r="CK94" s="860"/>
      <c r="CL94" s="861"/>
      <c r="CM94" s="859"/>
      <c r="CN94" s="860"/>
      <c r="CO94" s="860"/>
      <c r="CP94" s="860"/>
      <c r="CQ94" s="861"/>
      <c r="CR94" s="859"/>
      <c r="CS94" s="860"/>
      <c r="CT94" s="860"/>
      <c r="CU94" s="860"/>
      <c r="CV94" s="861"/>
      <c r="CW94" s="859"/>
      <c r="CX94" s="860"/>
      <c r="CY94" s="860"/>
      <c r="CZ94" s="860"/>
      <c r="DA94" s="861"/>
      <c r="DB94" s="859"/>
      <c r="DC94" s="860"/>
      <c r="DD94" s="860"/>
      <c r="DE94" s="860"/>
      <c r="DF94" s="861"/>
      <c r="DG94" s="859"/>
      <c r="DH94" s="860"/>
      <c r="DI94" s="860"/>
      <c r="DJ94" s="860"/>
      <c r="DK94" s="861"/>
      <c r="DL94" s="859"/>
      <c r="DM94" s="860"/>
      <c r="DN94" s="860"/>
      <c r="DO94" s="860"/>
      <c r="DP94" s="861"/>
      <c r="DQ94" s="859"/>
      <c r="DR94" s="860"/>
      <c r="DS94" s="860"/>
      <c r="DT94" s="860"/>
      <c r="DU94" s="861"/>
      <c r="DV94" s="856"/>
      <c r="DW94" s="857"/>
      <c r="DX94" s="857"/>
      <c r="DY94" s="857"/>
      <c r="DZ94" s="858"/>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56"/>
      <c r="BT95" s="857"/>
      <c r="BU95" s="857"/>
      <c r="BV95" s="857"/>
      <c r="BW95" s="857"/>
      <c r="BX95" s="857"/>
      <c r="BY95" s="857"/>
      <c r="BZ95" s="857"/>
      <c r="CA95" s="857"/>
      <c r="CB95" s="857"/>
      <c r="CC95" s="857"/>
      <c r="CD95" s="857"/>
      <c r="CE95" s="857"/>
      <c r="CF95" s="857"/>
      <c r="CG95" s="862"/>
      <c r="CH95" s="859"/>
      <c r="CI95" s="860"/>
      <c r="CJ95" s="860"/>
      <c r="CK95" s="860"/>
      <c r="CL95" s="861"/>
      <c r="CM95" s="859"/>
      <c r="CN95" s="860"/>
      <c r="CO95" s="860"/>
      <c r="CP95" s="860"/>
      <c r="CQ95" s="861"/>
      <c r="CR95" s="859"/>
      <c r="CS95" s="860"/>
      <c r="CT95" s="860"/>
      <c r="CU95" s="860"/>
      <c r="CV95" s="861"/>
      <c r="CW95" s="859"/>
      <c r="CX95" s="860"/>
      <c r="CY95" s="860"/>
      <c r="CZ95" s="860"/>
      <c r="DA95" s="861"/>
      <c r="DB95" s="859"/>
      <c r="DC95" s="860"/>
      <c r="DD95" s="860"/>
      <c r="DE95" s="860"/>
      <c r="DF95" s="861"/>
      <c r="DG95" s="859"/>
      <c r="DH95" s="860"/>
      <c r="DI95" s="860"/>
      <c r="DJ95" s="860"/>
      <c r="DK95" s="861"/>
      <c r="DL95" s="859"/>
      <c r="DM95" s="860"/>
      <c r="DN95" s="860"/>
      <c r="DO95" s="860"/>
      <c r="DP95" s="861"/>
      <c r="DQ95" s="859"/>
      <c r="DR95" s="860"/>
      <c r="DS95" s="860"/>
      <c r="DT95" s="860"/>
      <c r="DU95" s="861"/>
      <c r="DV95" s="856"/>
      <c r="DW95" s="857"/>
      <c r="DX95" s="857"/>
      <c r="DY95" s="857"/>
      <c r="DZ95" s="858"/>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56"/>
      <c r="BT96" s="857"/>
      <c r="BU96" s="857"/>
      <c r="BV96" s="857"/>
      <c r="BW96" s="857"/>
      <c r="BX96" s="857"/>
      <c r="BY96" s="857"/>
      <c r="BZ96" s="857"/>
      <c r="CA96" s="857"/>
      <c r="CB96" s="857"/>
      <c r="CC96" s="857"/>
      <c r="CD96" s="857"/>
      <c r="CE96" s="857"/>
      <c r="CF96" s="857"/>
      <c r="CG96" s="862"/>
      <c r="CH96" s="859"/>
      <c r="CI96" s="860"/>
      <c r="CJ96" s="860"/>
      <c r="CK96" s="860"/>
      <c r="CL96" s="861"/>
      <c r="CM96" s="859"/>
      <c r="CN96" s="860"/>
      <c r="CO96" s="860"/>
      <c r="CP96" s="860"/>
      <c r="CQ96" s="861"/>
      <c r="CR96" s="859"/>
      <c r="CS96" s="860"/>
      <c r="CT96" s="860"/>
      <c r="CU96" s="860"/>
      <c r="CV96" s="861"/>
      <c r="CW96" s="859"/>
      <c r="CX96" s="860"/>
      <c r="CY96" s="860"/>
      <c r="CZ96" s="860"/>
      <c r="DA96" s="861"/>
      <c r="DB96" s="859"/>
      <c r="DC96" s="860"/>
      <c r="DD96" s="860"/>
      <c r="DE96" s="860"/>
      <c r="DF96" s="861"/>
      <c r="DG96" s="859"/>
      <c r="DH96" s="860"/>
      <c r="DI96" s="860"/>
      <c r="DJ96" s="860"/>
      <c r="DK96" s="861"/>
      <c r="DL96" s="859"/>
      <c r="DM96" s="860"/>
      <c r="DN96" s="860"/>
      <c r="DO96" s="860"/>
      <c r="DP96" s="861"/>
      <c r="DQ96" s="859"/>
      <c r="DR96" s="860"/>
      <c r="DS96" s="860"/>
      <c r="DT96" s="860"/>
      <c r="DU96" s="861"/>
      <c r="DV96" s="856"/>
      <c r="DW96" s="857"/>
      <c r="DX96" s="857"/>
      <c r="DY96" s="857"/>
      <c r="DZ96" s="858"/>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56"/>
      <c r="BT97" s="857"/>
      <c r="BU97" s="857"/>
      <c r="BV97" s="857"/>
      <c r="BW97" s="857"/>
      <c r="BX97" s="857"/>
      <c r="BY97" s="857"/>
      <c r="BZ97" s="857"/>
      <c r="CA97" s="857"/>
      <c r="CB97" s="857"/>
      <c r="CC97" s="857"/>
      <c r="CD97" s="857"/>
      <c r="CE97" s="857"/>
      <c r="CF97" s="857"/>
      <c r="CG97" s="862"/>
      <c r="CH97" s="859"/>
      <c r="CI97" s="860"/>
      <c r="CJ97" s="860"/>
      <c r="CK97" s="860"/>
      <c r="CL97" s="861"/>
      <c r="CM97" s="859"/>
      <c r="CN97" s="860"/>
      <c r="CO97" s="860"/>
      <c r="CP97" s="860"/>
      <c r="CQ97" s="861"/>
      <c r="CR97" s="859"/>
      <c r="CS97" s="860"/>
      <c r="CT97" s="860"/>
      <c r="CU97" s="860"/>
      <c r="CV97" s="861"/>
      <c r="CW97" s="859"/>
      <c r="CX97" s="860"/>
      <c r="CY97" s="860"/>
      <c r="CZ97" s="860"/>
      <c r="DA97" s="861"/>
      <c r="DB97" s="859"/>
      <c r="DC97" s="860"/>
      <c r="DD97" s="860"/>
      <c r="DE97" s="860"/>
      <c r="DF97" s="861"/>
      <c r="DG97" s="859"/>
      <c r="DH97" s="860"/>
      <c r="DI97" s="860"/>
      <c r="DJ97" s="860"/>
      <c r="DK97" s="861"/>
      <c r="DL97" s="859"/>
      <c r="DM97" s="860"/>
      <c r="DN97" s="860"/>
      <c r="DO97" s="860"/>
      <c r="DP97" s="861"/>
      <c r="DQ97" s="859"/>
      <c r="DR97" s="860"/>
      <c r="DS97" s="860"/>
      <c r="DT97" s="860"/>
      <c r="DU97" s="861"/>
      <c r="DV97" s="856"/>
      <c r="DW97" s="857"/>
      <c r="DX97" s="857"/>
      <c r="DY97" s="857"/>
      <c r="DZ97" s="858"/>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56"/>
      <c r="BT98" s="857"/>
      <c r="BU98" s="857"/>
      <c r="BV98" s="857"/>
      <c r="BW98" s="857"/>
      <c r="BX98" s="857"/>
      <c r="BY98" s="857"/>
      <c r="BZ98" s="857"/>
      <c r="CA98" s="857"/>
      <c r="CB98" s="857"/>
      <c r="CC98" s="857"/>
      <c r="CD98" s="857"/>
      <c r="CE98" s="857"/>
      <c r="CF98" s="857"/>
      <c r="CG98" s="862"/>
      <c r="CH98" s="859"/>
      <c r="CI98" s="860"/>
      <c r="CJ98" s="860"/>
      <c r="CK98" s="860"/>
      <c r="CL98" s="861"/>
      <c r="CM98" s="859"/>
      <c r="CN98" s="860"/>
      <c r="CO98" s="860"/>
      <c r="CP98" s="860"/>
      <c r="CQ98" s="861"/>
      <c r="CR98" s="859"/>
      <c r="CS98" s="860"/>
      <c r="CT98" s="860"/>
      <c r="CU98" s="860"/>
      <c r="CV98" s="861"/>
      <c r="CW98" s="859"/>
      <c r="CX98" s="860"/>
      <c r="CY98" s="860"/>
      <c r="CZ98" s="860"/>
      <c r="DA98" s="861"/>
      <c r="DB98" s="859"/>
      <c r="DC98" s="860"/>
      <c r="DD98" s="860"/>
      <c r="DE98" s="860"/>
      <c r="DF98" s="861"/>
      <c r="DG98" s="859"/>
      <c r="DH98" s="860"/>
      <c r="DI98" s="860"/>
      <c r="DJ98" s="860"/>
      <c r="DK98" s="861"/>
      <c r="DL98" s="859"/>
      <c r="DM98" s="860"/>
      <c r="DN98" s="860"/>
      <c r="DO98" s="860"/>
      <c r="DP98" s="861"/>
      <c r="DQ98" s="859"/>
      <c r="DR98" s="860"/>
      <c r="DS98" s="860"/>
      <c r="DT98" s="860"/>
      <c r="DU98" s="861"/>
      <c r="DV98" s="856"/>
      <c r="DW98" s="857"/>
      <c r="DX98" s="857"/>
      <c r="DY98" s="857"/>
      <c r="DZ98" s="858"/>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56"/>
      <c r="BT99" s="857"/>
      <c r="BU99" s="857"/>
      <c r="BV99" s="857"/>
      <c r="BW99" s="857"/>
      <c r="BX99" s="857"/>
      <c r="BY99" s="857"/>
      <c r="BZ99" s="857"/>
      <c r="CA99" s="857"/>
      <c r="CB99" s="857"/>
      <c r="CC99" s="857"/>
      <c r="CD99" s="857"/>
      <c r="CE99" s="857"/>
      <c r="CF99" s="857"/>
      <c r="CG99" s="862"/>
      <c r="CH99" s="859"/>
      <c r="CI99" s="860"/>
      <c r="CJ99" s="860"/>
      <c r="CK99" s="860"/>
      <c r="CL99" s="861"/>
      <c r="CM99" s="859"/>
      <c r="CN99" s="860"/>
      <c r="CO99" s="860"/>
      <c r="CP99" s="860"/>
      <c r="CQ99" s="861"/>
      <c r="CR99" s="859"/>
      <c r="CS99" s="860"/>
      <c r="CT99" s="860"/>
      <c r="CU99" s="860"/>
      <c r="CV99" s="861"/>
      <c r="CW99" s="859"/>
      <c r="CX99" s="860"/>
      <c r="CY99" s="860"/>
      <c r="CZ99" s="860"/>
      <c r="DA99" s="861"/>
      <c r="DB99" s="859"/>
      <c r="DC99" s="860"/>
      <c r="DD99" s="860"/>
      <c r="DE99" s="860"/>
      <c r="DF99" s="861"/>
      <c r="DG99" s="859"/>
      <c r="DH99" s="860"/>
      <c r="DI99" s="860"/>
      <c r="DJ99" s="860"/>
      <c r="DK99" s="861"/>
      <c r="DL99" s="859"/>
      <c r="DM99" s="860"/>
      <c r="DN99" s="860"/>
      <c r="DO99" s="860"/>
      <c r="DP99" s="861"/>
      <c r="DQ99" s="859"/>
      <c r="DR99" s="860"/>
      <c r="DS99" s="860"/>
      <c r="DT99" s="860"/>
      <c r="DU99" s="861"/>
      <c r="DV99" s="856"/>
      <c r="DW99" s="857"/>
      <c r="DX99" s="857"/>
      <c r="DY99" s="857"/>
      <c r="DZ99" s="858"/>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56"/>
      <c r="BT100" s="857"/>
      <c r="BU100" s="857"/>
      <c r="BV100" s="857"/>
      <c r="BW100" s="857"/>
      <c r="BX100" s="857"/>
      <c r="BY100" s="857"/>
      <c r="BZ100" s="857"/>
      <c r="CA100" s="857"/>
      <c r="CB100" s="857"/>
      <c r="CC100" s="857"/>
      <c r="CD100" s="857"/>
      <c r="CE100" s="857"/>
      <c r="CF100" s="857"/>
      <c r="CG100" s="862"/>
      <c r="CH100" s="859"/>
      <c r="CI100" s="860"/>
      <c r="CJ100" s="860"/>
      <c r="CK100" s="860"/>
      <c r="CL100" s="861"/>
      <c r="CM100" s="859"/>
      <c r="CN100" s="860"/>
      <c r="CO100" s="860"/>
      <c r="CP100" s="860"/>
      <c r="CQ100" s="861"/>
      <c r="CR100" s="859"/>
      <c r="CS100" s="860"/>
      <c r="CT100" s="860"/>
      <c r="CU100" s="860"/>
      <c r="CV100" s="861"/>
      <c r="CW100" s="859"/>
      <c r="CX100" s="860"/>
      <c r="CY100" s="860"/>
      <c r="CZ100" s="860"/>
      <c r="DA100" s="861"/>
      <c r="DB100" s="859"/>
      <c r="DC100" s="860"/>
      <c r="DD100" s="860"/>
      <c r="DE100" s="860"/>
      <c r="DF100" s="861"/>
      <c r="DG100" s="859"/>
      <c r="DH100" s="860"/>
      <c r="DI100" s="860"/>
      <c r="DJ100" s="860"/>
      <c r="DK100" s="861"/>
      <c r="DL100" s="859"/>
      <c r="DM100" s="860"/>
      <c r="DN100" s="860"/>
      <c r="DO100" s="860"/>
      <c r="DP100" s="861"/>
      <c r="DQ100" s="859"/>
      <c r="DR100" s="860"/>
      <c r="DS100" s="860"/>
      <c r="DT100" s="860"/>
      <c r="DU100" s="861"/>
      <c r="DV100" s="856"/>
      <c r="DW100" s="857"/>
      <c r="DX100" s="857"/>
      <c r="DY100" s="857"/>
      <c r="DZ100" s="858"/>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56"/>
      <c r="BT101" s="857"/>
      <c r="BU101" s="857"/>
      <c r="BV101" s="857"/>
      <c r="BW101" s="857"/>
      <c r="BX101" s="857"/>
      <c r="BY101" s="857"/>
      <c r="BZ101" s="857"/>
      <c r="CA101" s="857"/>
      <c r="CB101" s="857"/>
      <c r="CC101" s="857"/>
      <c r="CD101" s="857"/>
      <c r="CE101" s="857"/>
      <c r="CF101" s="857"/>
      <c r="CG101" s="862"/>
      <c r="CH101" s="859"/>
      <c r="CI101" s="860"/>
      <c r="CJ101" s="860"/>
      <c r="CK101" s="860"/>
      <c r="CL101" s="861"/>
      <c r="CM101" s="859"/>
      <c r="CN101" s="860"/>
      <c r="CO101" s="860"/>
      <c r="CP101" s="860"/>
      <c r="CQ101" s="861"/>
      <c r="CR101" s="859"/>
      <c r="CS101" s="860"/>
      <c r="CT101" s="860"/>
      <c r="CU101" s="860"/>
      <c r="CV101" s="861"/>
      <c r="CW101" s="859"/>
      <c r="CX101" s="860"/>
      <c r="CY101" s="860"/>
      <c r="CZ101" s="860"/>
      <c r="DA101" s="861"/>
      <c r="DB101" s="859"/>
      <c r="DC101" s="860"/>
      <c r="DD101" s="860"/>
      <c r="DE101" s="860"/>
      <c r="DF101" s="861"/>
      <c r="DG101" s="859"/>
      <c r="DH101" s="860"/>
      <c r="DI101" s="860"/>
      <c r="DJ101" s="860"/>
      <c r="DK101" s="861"/>
      <c r="DL101" s="859"/>
      <c r="DM101" s="860"/>
      <c r="DN101" s="860"/>
      <c r="DO101" s="860"/>
      <c r="DP101" s="861"/>
      <c r="DQ101" s="859"/>
      <c r="DR101" s="860"/>
      <c r="DS101" s="860"/>
      <c r="DT101" s="860"/>
      <c r="DU101" s="861"/>
      <c r="DV101" s="856"/>
      <c r="DW101" s="857"/>
      <c r="DX101" s="857"/>
      <c r="DY101" s="857"/>
      <c r="DZ101" s="858"/>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323</v>
      </c>
      <c r="BR102" s="786" t="s">
        <v>355</v>
      </c>
      <c r="BS102" s="787"/>
      <c r="BT102" s="787"/>
      <c r="BU102" s="787"/>
      <c r="BV102" s="787"/>
      <c r="BW102" s="787"/>
      <c r="BX102" s="787"/>
      <c r="BY102" s="787"/>
      <c r="BZ102" s="787"/>
      <c r="CA102" s="787"/>
      <c r="CB102" s="787"/>
      <c r="CC102" s="787"/>
      <c r="CD102" s="787"/>
      <c r="CE102" s="787"/>
      <c r="CF102" s="787"/>
      <c r="CG102" s="788"/>
      <c r="CH102" s="884"/>
      <c r="CI102" s="885"/>
      <c r="CJ102" s="885"/>
      <c r="CK102" s="885"/>
      <c r="CL102" s="886"/>
      <c r="CM102" s="884"/>
      <c r="CN102" s="885"/>
      <c r="CO102" s="885"/>
      <c r="CP102" s="885"/>
      <c r="CQ102" s="886"/>
      <c r="CR102" s="887">
        <v>19</v>
      </c>
      <c r="CS102" s="849"/>
      <c r="CT102" s="849"/>
      <c r="CU102" s="849"/>
      <c r="CV102" s="888"/>
      <c r="CW102" s="887" t="s">
        <v>320</v>
      </c>
      <c r="CX102" s="849"/>
      <c r="CY102" s="849"/>
      <c r="CZ102" s="849"/>
      <c r="DA102" s="888"/>
      <c r="DB102" s="887" t="s">
        <v>320</v>
      </c>
      <c r="DC102" s="849"/>
      <c r="DD102" s="849"/>
      <c r="DE102" s="849"/>
      <c r="DF102" s="888"/>
      <c r="DG102" s="887" t="s">
        <v>320</v>
      </c>
      <c r="DH102" s="849"/>
      <c r="DI102" s="849"/>
      <c r="DJ102" s="849"/>
      <c r="DK102" s="888"/>
      <c r="DL102" s="887" t="s">
        <v>320</v>
      </c>
      <c r="DM102" s="849"/>
      <c r="DN102" s="849"/>
      <c r="DO102" s="849"/>
      <c r="DP102" s="888"/>
      <c r="DQ102" s="887" t="s">
        <v>320</v>
      </c>
      <c r="DR102" s="849"/>
      <c r="DS102" s="849"/>
      <c r="DT102" s="849"/>
      <c r="DU102" s="888"/>
      <c r="DV102" s="786"/>
      <c r="DW102" s="787"/>
      <c r="DX102" s="787"/>
      <c r="DY102" s="787"/>
      <c r="DZ102" s="911"/>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2" t="s">
        <v>356</v>
      </c>
      <c r="BR103" s="912"/>
      <c r="BS103" s="912"/>
      <c r="BT103" s="912"/>
      <c r="BU103" s="912"/>
      <c r="BV103" s="912"/>
      <c r="BW103" s="912"/>
      <c r="BX103" s="912"/>
      <c r="BY103" s="912"/>
      <c r="BZ103" s="912"/>
      <c r="CA103" s="912"/>
      <c r="CB103" s="912"/>
      <c r="CC103" s="912"/>
      <c r="CD103" s="912"/>
      <c r="CE103" s="912"/>
      <c r="CF103" s="912"/>
      <c r="CG103" s="912"/>
      <c r="CH103" s="912"/>
      <c r="CI103" s="912"/>
      <c r="CJ103" s="912"/>
      <c r="CK103" s="912"/>
      <c r="CL103" s="912"/>
      <c r="CM103" s="912"/>
      <c r="CN103" s="912"/>
      <c r="CO103" s="912"/>
      <c r="CP103" s="912"/>
      <c r="CQ103" s="912"/>
      <c r="CR103" s="912"/>
      <c r="CS103" s="912"/>
      <c r="CT103" s="912"/>
      <c r="CU103" s="912"/>
      <c r="CV103" s="912"/>
      <c r="CW103" s="912"/>
      <c r="CX103" s="912"/>
      <c r="CY103" s="912"/>
      <c r="CZ103" s="912"/>
      <c r="DA103" s="912"/>
      <c r="DB103" s="912"/>
      <c r="DC103" s="912"/>
      <c r="DD103" s="912"/>
      <c r="DE103" s="912"/>
      <c r="DF103" s="912"/>
      <c r="DG103" s="912"/>
      <c r="DH103" s="912"/>
      <c r="DI103" s="912"/>
      <c r="DJ103" s="912"/>
      <c r="DK103" s="912"/>
      <c r="DL103" s="912"/>
      <c r="DM103" s="912"/>
      <c r="DN103" s="912"/>
      <c r="DO103" s="912"/>
      <c r="DP103" s="912"/>
      <c r="DQ103" s="912"/>
      <c r="DR103" s="912"/>
      <c r="DS103" s="912"/>
      <c r="DT103" s="912"/>
      <c r="DU103" s="912"/>
      <c r="DV103" s="912"/>
      <c r="DW103" s="912"/>
      <c r="DX103" s="912"/>
      <c r="DY103" s="912"/>
      <c r="DZ103" s="912"/>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3" t="s">
        <v>357</v>
      </c>
      <c r="BR104" s="913"/>
      <c r="BS104" s="913"/>
      <c r="BT104" s="913"/>
      <c r="BU104" s="913"/>
      <c r="BV104" s="913"/>
      <c r="BW104" s="913"/>
      <c r="BX104" s="913"/>
      <c r="BY104" s="913"/>
      <c r="BZ104" s="913"/>
      <c r="CA104" s="913"/>
      <c r="CB104" s="913"/>
      <c r="CC104" s="913"/>
      <c r="CD104" s="913"/>
      <c r="CE104" s="913"/>
      <c r="CF104" s="913"/>
      <c r="CG104" s="913"/>
      <c r="CH104" s="913"/>
      <c r="CI104" s="913"/>
      <c r="CJ104" s="913"/>
      <c r="CK104" s="913"/>
      <c r="CL104" s="913"/>
      <c r="CM104" s="913"/>
      <c r="CN104" s="913"/>
      <c r="CO104" s="913"/>
      <c r="CP104" s="913"/>
      <c r="CQ104" s="913"/>
      <c r="CR104" s="913"/>
      <c r="CS104" s="913"/>
      <c r="CT104" s="913"/>
      <c r="CU104" s="913"/>
      <c r="CV104" s="913"/>
      <c r="CW104" s="913"/>
      <c r="CX104" s="913"/>
      <c r="CY104" s="913"/>
      <c r="CZ104" s="913"/>
      <c r="DA104" s="913"/>
      <c r="DB104" s="913"/>
      <c r="DC104" s="913"/>
      <c r="DD104" s="913"/>
      <c r="DE104" s="913"/>
      <c r="DF104" s="913"/>
      <c r="DG104" s="913"/>
      <c r="DH104" s="913"/>
      <c r="DI104" s="913"/>
      <c r="DJ104" s="913"/>
      <c r="DK104" s="913"/>
      <c r="DL104" s="913"/>
      <c r="DM104" s="913"/>
      <c r="DN104" s="913"/>
      <c r="DO104" s="913"/>
      <c r="DP104" s="913"/>
      <c r="DQ104" s="913"/>
      <c r="DR104" s="913"/>
      <c r="DS104" s="913"/>
      <c r="DT104" s="913"/>
      <c r="DU104" s="913"/>
      <c r="DV104" s="913"/>
      <c r="DW104" s="913"/>
      <c r="DX104" s="913"/>
      <c r="DY104" s="913"/>
      <c r="DZ104" s="913"/>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358</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359</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4" t="s">
        <v>360</v>
      </c>
      <c r="B108" s="915"/>
      <c r="C108" s="915"/>
      <c r="D108" s="915"/>
      <c r="E108" s="915"/>
      <c r="F108" s="915"/>
      <c r="G108" s="915"/>
      <c r="H108" s="915"/>
      <c r="I108" s="915"/>
      <c r="J108" s="915"/>
      <c r="K108" s="915"/>
      <c r="L108" s="915"/>
      <c r="M108" s="915"/>
      <c r="N108" s="915"/>
      <c r="O108" s="915"/>
      <c r="P108" s="915"/>
      <c r="Q108" s="915"/>
      <c r="R108" s="915"/>
      <c r="S108" s="915"/>
      <c r="T108" s="915"/>
      <c r="U108" s="915"/>
      <c r="V108" s="915"/>
      <c r="W108" s="915"/>
      <c r="X108" s="915"/>
      <c r="Y108" s="915"/>
      <c r="Z108" s="915"/>
      <c r="AA108" s="915"/>
      <c r="AB108" s="915"/>
      <c r="AC108" s="915"/>
      <c r="AD108" s="915"/>
      <c r="AE108" s="915"/>
      <c r="AF108" s="915"/>
      <c r="AG108" s="915"/>
      <c r="AH108" s="915"/>
      <c r="AI108" s="915"/>
      <c r="AJ108" s="915"/>
      <c r="AK108" s="915"/>
      <c r="AL108" s="915"/>
      <c r="AM108" s="915"/>
      <c r="AN108" s="915"/>
      <c r="AO108" s="915"/>
      <c r="AP108" s="915"/>
      <c r="AQ108" s="915"/>
      <c r="AR108" s="915"/>
      <c r="AS108" s="915"/>
      <c r="AT108" s="916"/>
      <c r="AU108" s="914" t="s">
        <v>361</v>
      </c>
      <c r="AV108" s="915"/>
      <c r="AW108" s="915"/>
      <c r="AX108" s="915"/>
      <c r="AY108" s="915"/>
      <c r="AZ108" s="915"/>
      <c r="BA108" s="915"/>
      <c r="BB108" s="915"/>
      <c r="BC108" s="915"/>
      <c r="BD108" s="915"/>
      <c r="BE108" s="915"/>
      <c r="BF108" s="915"/>
      <c r="BG108" s="915"/>
      <c r="BH108" s="915"/>
      <c r="BI108" s="915"/>
      <c r="BJ108" s="915"/>
      <c r="BK108" s="915"/>
      <c r="BL108" s="915"/>
      <c r="BM108" s="915"/>
      <c r="BN108" s="915"/>
      <c r="BO108" s="915"/>
      <c r="BP108" s="915"/>
      <c r="BQ108" s="915"/>
      <c r="BR108" s="915"/>
      <c r="BS108" s="915"/>
      <c r="BT108" s="915"/>
      <c r="BU108" s="915"/>
      <c r="BV108" s="915"/>
      <c r="BW108" s="915"/>
      <c r="BX108" s="915"/>
      <c r="BY108" s="915"/>
      <c r="BZ108" s="915"/>
      <c r="CA108" s="915"/>
      <c r="CB108" s="915"/>
      <c r="CC108" s="915"/>
      <c r="CD108" s="915"/>
      <c r="CE108" s="915"/>
      <c r="CF108" s="915"/>
      <c r="CG108" s="915"/>
      <c r="CH108" s="915"/>
      <c r="CI108" s="915"/>
      <c r="CJ108" s="915"/>
      <c r="CK108" s="915"/>
      <c r="CL108" s="915"/>
      <c r="CM108" s="915"/>
      <c r="CN108" s="915"/>
      <c r="CO108" s="915"/>
      <c r="CP108" s="915"/>
      <c r="CQ108" s="915"/>
      <c r="CR108" s="915"/>
      <c r="CS108" s="915"/>
      <c r="CT108" s="915"/>
      <c r="CU108" s="915"/>
      <c r="CV108" s="915"/>
      <c r="CW108" s="915"/>
      <c r="CX108" s="915"/>
      <c r="CY108" s="915"/>
      <c r="CZ108" s="915"/>
      <c r="DA108" s="915"/>
      <c r="DB108" s="915"/>
      <c r="DC108" s="915"/>
      <c r="DD108" s="915"/>
      <c r="DE108" s="915"/>
      <c r="DF108" s="915"/>
      <c r="DG108" s="915"/>
      <c r="DH108" s="915"/>
      <c r="DI108" s="915"/>
      <c r="DJ108" s="915"/>
      <c r="DK108" s="915"/>
      <c r="DL108" s="915"/>
      <c r="DM108" s="915"/>
      <c r="DN108" s="915"/>
      <c r="DO108" s="915"/>
      <c r="DP108" s="915"/>
      <c r="DQ108" s="915"/>
      <c r="DR108" s="915"/>
      <c r="DS108" s="915"/>
      <c r="DT108" s="915"/>
      <c r="DU108" s="915"/>
      <c r="DV108" s="915"/>
      <c r="DW108" s="915"/>
      <c r="DX108" s="915"/>
      <c r="DY108" s="915"/>
      <c r="DZ108" s="916"/>
    </row>
    <row r="109" spans="1:131" s="89" customFormat="1" ht="26.25" customHeight="1" x14ac:dyDescent="0.2">
      <c r="A109" s="909" t="s">
        <v>362</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89" t="s">
        <v>363</v>
      </c>
      <c r="AB109" s="890"/>
      <c r="AC109" s="890"/>
      <c r="AD109" s="890"/>
      <c r="AE109" s="891"/>
      <c r="AF109" s="889" t="s">
        <v>364</v>
      </c>
      <c r="AG109" s="890"/>
      <c r="AH109" s="890"/>
      <c r="AI109" s="890"/>
      <c r="AJ109" s="891"/>
      <c r="AK109" s="889" t="s">
        <v>238</v>
      </c>
      <c r="AL109" s="890"/>
      <c r="AM109" s="890"/>
      <c r="AN109" s="890"/>
      <c r="AO109" s="891"/>
      <c r="AP109" s="889" t="s">
        <v>365</v>
      </c>
      <c r="AQ109" s="890"/>
      <c r="AR109" s="890"/>
      <c r="AS109" s="890"/>
      <c r="AT109" s="892"/>
      <c r="AU109" s="909" t="s">
        <v>362</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89" t="s">
        <v>363</v>
      </c>
      <c r="BR109" s="890"/>
      <c r="BS109" s="890"/>
      <c r="BT109" s="890"/>
      <c r="BU109" s="891"/>
      <c r="BV109" s="889" t="s">
        <v>364</v>
      </c>
      <c r="BW109" s="890"/>
      <c r="BX109" s="890"/>
      <c r="BY109" s="890"/>
      <c r="BZ109" s="891"/>
      <c r="CA109" s="889" t="s">
        <v>238</v>
      </c>
      <c r="CB109" s="890"/>
      <c r="CC109" s="890"/>
      <c r="CD109" s="890"/>
      <c r="CE109" s="891"/>
      <c r="CF109" s="910" t="s">
        <v>365</v>
      </c>
      <c r="CG109" s="910"/>
      <c r="CH109" s="910"/>
      <c r="CI109" s="910"/>
      <c r="CJ109" s="910"/>
      <c r="CK109" s="889" t="s">
        <v>366</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89" t="s">
        <v>363</v>
      </c>
      <c r="DH109" s="890"/>
      <c r="DI109" s="890"/>
      <c r="DJ109" s="890"/>
      <c r="DK109" s="891"/>
      <c r="DL109" s="889" t="s">
        <v>364</v>
      </c>
      <c r="DM109" s="890"/>
      <c r="DN109" s="890"/>
      <c r="DO109" s="890"/>
      <c r="DP109" s="891"/>
      <c r="DQ109" s="889" t="s">
        <v>238</v>
      </c>
      <c r="DR109" s="890"/>
      <c r="DS109" s="890"/>
      <c r="DT109" s="890"/>
      <c r="DU109" s="891"/>
      <c r="DV109" s="889" t="s">
        <v>365</v>
      </c>
      <c r="DW109" s="890"/>
      <c r="DX109" s="890"/>
      <c r="DY109" s="890"/>
      <c r="DZ109" s="892"/>
    </row>
    <row r="110" spans="1:131" s="89" customFormat="1" ht="26.25" customHeight="1" x14ac:dyDescent="0.2">
      <c r="A110" s="893" t="s">
        <v>367</v>
      </c>
      <c r="B110" s="894"/>
      <c r="C110" s="894"/>
      <c r="D110" s="894"/>
      <c r="E110" s="894"/>
      <c r="F110" s="894"/>
      <c r="G110" s="894"/>
      <c r="H110" s="894"/>
      <c r="I110" s="894"/>
      <c r="J110" s="894"/>
      <c r="K110" s="894"/>
      <c r="L110" s="894"/>
      <c r="M110" s="894"/>
      <c r="N110" s="894"/>
      <c r="O110" s="894"/>
      <c r="P110" s="894"/>
      <c r="Q110" s="894"/>
      <c r="R110" s="894"/>
      <c r="S110" s="894"/>
      <c r="T110" s="894"/>
      <c r="U110" s="894"/>
      <c r="V110" s="894"/>
      <c r="W110" s="894"/>
      <c r="X110" s="894"/>
      <c r="Y110" s="894"/>
      <c r="Z110" s="895"/>
      <c r="AA110" s="896">
        <v>1572079</v>
      </c>
      <c r="AB110" s="897"/>
      <c r="AC110" s="897"/>
      <c r="AD110" s="897"/>
      <c r="AE110" s="898"/>
      <c r="AF110" s="899">
        <v>1482271</v>
      </c>
      <c r="AG110" s="897"/>
      <c r="AH110" s="897"/>
      <c r="AI110" s="897"/>
      <c r="AJ110" s="898"/>
      <c r="AK110" s="899">
        <v>1460562</v>
      </c>
      <c r="AL110" s="897"/>
      <c r="AM110" s="897"/>
      <c r="AN110" s="897"/>
      <c r="AO110" s="898"/>
      <c r="AP110" s="900">
        <v>15.9</v>
      </c>
      <c r="AQ110" s="901"/>
      <c r="AR110" s="901"/>
      <c r="AS110" s="901"/>
      <c r="AT110" s="902"/>
      <c r="AU110" s="903" t="s">
        <v>368</v>
      </c>
      <c r="AV110" s="904"/>
      <c r="AW110" s="904"/>
      <c r="AX110" s="904"/>
      <c r="AY110" s="904"/>
      <c r="AZ110" s="926" t="s">
        <v>369</v>
      </c>
      <c r="BA110" s="894"/>
      <c r="BB110" s="894"/>
      <c r="BC110" s="894"/>
      <c r="BD110" s="894"/>
      <c r="BE110" s="894"/>
      <c r="BF110" s="894"/>
      <c r="BG110" s="894"/>
      <c r="BH110" s="894"/>
      <c r="BI110" s="894"/>
      <c r="BJ110" s="894"/>
      <c r="BK110" s="894"/>
      <c r="BL110" s="894"/>
      <c r="BM110" s="894"/>
      <c r="BN110" s="894"/>
      <c r="BO110" s="894"/>
      <c r="BP110" s="895"/>
      <c r="BQ110" s="927">
        <v>17416550</v>
      </c>
      <c r="BR110" s="928"/>
      <c r="BS110" s="928"/>
      <c r="BT110" s="928"/>
      <c r="BU110" s="928"/>
      <c r="BV110" s="928">
        <v>17978430</v>
      </c>
      <c r="BW110" s="928"/>
      <c r="BX110" s="928"/>
      <c r="BY110" s="928"/>
      <c r="BZ110" s="928"/>
      <c r="CA110" s="928">
        <v>19698755</v>
      </c>
      <c r="CB110" s="928"/>
      <c r="CC110" s="928"/>
      <c r="CD110" s="928"/>
      <c r="CE110" s="928"/>
      <c r="CF110" s="941">
        <v>214.2</v>
      </c>
      <c r="CG110" s="942"/>
      <c r="CH110" s="942"/>
      <c r="CI110" s="942"/>
      <c r="CJ110" s="942"/>
      <c r="CK110" s="943" t="s">
        <v>370</v>
      </c>
      <c r="CL110" s="944"/>
      <c r="CM110" s="926" t="s">
        <v>371</v>
      </c>
      <c r="CN110" s="894"/>
      <c r="CO110" s="894"/>
      <c r="CP110" s="894"/>
      <c r="CQ110" s="894"/>
      <c r="CR110" s="894"/>
      <c r="CS110" s="894"/>
      <c r="CT110" s="894"/>
      <c r="CU110" s="894"/>
      <c r="CV110" s="894"/>
      <c r="CW110" s="894"/>
      <c r="CX110" s="894"/>
      <c r="CY110" s="894"/>
      <c r="CZ110" s="894"/>
      <c r="DA110" s="894"/>
      <c r="DB110" s="894"/>
      <c r="DC110" s="894"/>
      <c r="DD110" s="894"/>
      <c r="DE110" s="894"/>
      <c r="DF110" s="895"/>
      <c r="DG110" s="927" t="s">
        <v>61</v>
      </c>
      <c r="DH110" s="928"/>
      <c r="DI110" s="928"/>
      <c r="DJ110" s="928"/>
      <c r="DK110" s="928"/>
      <c r="DL110" s="928" t="s">
        <v>61</v>
      </c>
      <c r="DM110" s="928"/>
      <c r="DN110" s="928"/>
      <c r="DO110" s="928"/>
      <c r="DP110" s="928"/>
      <c r="DQ110" s="928" t="s">
        <v>61</v>
      </c>
      <c r="DR110" s="928"/>
      <c r="DS110" s="928"/>
      <c r="DT110" s="928"/>
      <c r="DU110" s="928"/>
      <c r="DV110" s="929" t="s">
        <v>61</v>
      </c>
      <c r="DW110" s="929"/>
      <c r="DX110" s="929"/>
      <c r="DY110" s="929"/>
      <c r="DZ110" s="930"/>
    </row>
    <row r="111" spans="1:131" s="89" customFormat="1" ht="26.25" customHeight="1" x14ac:dyDescent="0.2">
      <c r="A111" s="931" t="s">
        <v>372</v>
      </c>
      <c r="B111" s="932"/>
      <c r="C111" s="932"/>
      <c r="D111" s="932"/>
      <c r="E111" s="932"/>
      <c r="F111" s="932"/>
      <c r="G111" s="932"/>
      <c r="H111" s="932"/>
      <c r="I111" s="932"/>
      <c r="J111" s="932"/>
      <c r="K111" s="932"/>
      <c r="L111" s="932"/>
      <c r="M111" s="932"/>
      <c r="N111" s="932"/>
      <c r="O111" s="932"/>
      <c r="P111" s="932"/>
      <c r="Q111" s="932"/>
      <c r="R111" s="932"/>
      <c r="S111" s="932"/>
      <c r="T111" s="932"/>
      <c r="U111" s="932"/>
      <c r="V111" s="932"/>
      <c r="W111" s="932"/>
      <c r="X111" s="932"/>
      <c r="Y111" s="932"/>
      <c r="Z111" s="933"/>
      <c r="AA111" s="934" t="s">
        <v>61</v>
      </c>
      <c r="AB111" s="935"/>
      <c r="AC111" s="935"/>
      <c r="AD111" s="935"/>
      <c r="AE111" s="936"/>
      <c r="AF111" s="937" t="s">
        <v>61</v>
      </c>
      <c r="AG111" s="935"/>
      <c r="AH111" s="935"/>
      <c r="AI111" s="935"/>
      <c r="AJ111" s="936"/>
      <c r="AK111" s="937" t="s">
        <v>61</v>
      </c>
      <c r="AL111" s="935"/>
      <c r="AM111" s="935"/>
      <c r="AN111" s="935"/>
      <c r="AO111" s="936"/>
      <c r="AP111" s="938" t="s">
        <v>61</v>
      </c>
      <c r="AQ111" s="939"/>
      <c r="AR111" s="939"/>
      <c r="AS111" s="939"/>
      <c r="AT111" s="940"/>
      <c r="AU111" s="905"/>
      <c r="AV111" s="906"/>
      <c r="AW111" s="906"/>
      <c r="AX111" s="906"/>
      <c r="AY111" s="906"/>
      <c r="AZ111" s="919" t="s">
        <v>373</v>
      </c>
      <c r="BA111" s="920"/>
      <c r="BB111" s="920"/>
      <c r="BC111" s="920"/>
      <c r="BD111" s="920"/>
      <c r="BE111" s="920"/>
      <c r="BF111" s="920"/>
      <c r="BG111" s="920"/>
      <c r="BH111" s="920"/>
      <c r="BI111" s="920"/>
      <c r="BJ111" s="920"/>
      <c r="BK111" s="920"/>
      <c r="BL111" s="920"/>
      <c r="BM111" s="920"/>
      <c r="BN111" s="920"/>
      <c r="BO111" s="920"/>
      <c r="BP111" s="921"/>
      <c r="BQ111" s="922" t="s">
        <v>61</v>
      </c>
      <c r="BR111" s="923"/>
      <c r="BS111" s="923"/>
      <c r="BT111" s="923"/>
      <c r="BU111" s="923"/>
      <c r="BV111" s="923" t="s">
        <v>61</v>
      </c>
      <c r="BW111" s="923"/>
      <c r="BX111" s="923"/>
      <c r="BY111" s="923"/>
      <c r="BZ111" s="923"/>
      <c r="CA111" s="923" t="s">
        <v>61</v>
      </c>
      <c r="CB111" s="923"/>
      <c r="CC111" s="923"/>
      <c r="CD111" s="923"/>
      <c r="CE111" s="923"/>
      <c r="CF111" s="917" t="s">
        <v>61</v>
      </c>
      <c r="CG111" s="918"/>
      <c r="CH111" s="918"/>
      <c r="CI111" s="918"/>
      <c r="CJ111" s="918"/>
      <c r="CK111" s="945"/>
      <c r="CL111" s="946"/>
      <c r="CM111" s="919" t="s">
        <v>374</v>
      </c>
      <c r="CN111" s="920"/>
      <c r="CO111" s="920"/>
      <c r="CP111" s="920"/>
      <c r="CQ111" s="920"/>
      <c r="CR111" s="920"/>
      <c r="CS111" s="920"/>
      <c r="CT111" s="920"/>
      <c r="CU111" s="920"/>
      <c r="CV111" s="920"/>
      <c r="CW111" s="920"/>
      <c r="CX111" s="920"/>
      <c r="CY111" s="920"/>
      <c r="CZ111" s="920"/>
      <c r="DA111" s="920"/>
      <c r="DB111" s="920"/>
      <c r="DC111" s="920"/>
      <c r="DD111" s="920"/>
      <c r="DE111" s="920"/>
      <c r="DF111" s="921"/>
      <c r="DG111" s="922" t="s">
        <v>61</v>
      </c>
      <c r="DH111" s="923"/>
      <c r="DI111" s="923"/>
      <c r="DJ111" s="923"/>
      <c r="DK111" s="923"/>
      <c r="DL111" s="923" t="s">
        <v>61</v>
      </c>
      <c r="DM111" s="923"/>
      <c r="DN111" s="923"/>
      <c r="DO111" s="923"/>
      <c r="DP111" s="923"/>
      <c r="DQ111" s="923" t="s">
        <v>61</v>
      </c>
      <c r="DR111" s="923"/>
      <c r="DS111" s="923"/>
      <c r="DT111" s="923"/>
      <c r="DU111" s="923"/>
      <c r="DV111" s="924" t="s">
        <v>61</v>
      </c>
      <c r="DW111" s="924"/>
      <c r="DX111" s="924"/>
      <c r="DY111" s="924"/>
      <c r="DZ111" s="925"/>
    </row>
    <row r="112" spans="1:131" s="89" customFormat="1" ht="26.25" customHeight="1" x14ac:dyDescent="0.2">
      <c r="A112" s="949" t="s">
        <v>375</v>
      </c>
      <c r="B112" s="950"/>
      <c r="C112" s="920" t="s">
        <v>376</v>
      </c>
      <c r="D112" s="920"/>
      <c r="E112" s="920"/>
      <c r="F112" s="920"/>
      <c r="G112" s="920"/>
      <c r="H112" s="920"/>
      <c r="I112" s="920"/>
      <c r="J112" s="920"/>
      <c r="K112" s="920"/>
      <c r="L112" s="920"/>
      <c r="M112" s="920"/>
      <c r="N112" s="920"/>
      <c r="O112" s="920"/>
      <c r="P112" s="920"/>
      <c r="Q112" s="920"/>
      <c r="R112" s="920"/>
      <c r="S112" s="920"/>
      <c r="T112" s="920"/>
      <c r="U112" s="920"/>
      <c r="V112" s="920"/>
      <c r="W112" s="920"/>
      <c r="X112" s="920"/>
      <c r="Y112" s="920"/>
      <c r="Z112" s="921"/>
      <c r="AA112" s="955" t="s">
        <v>61</v>
      </c>
      <c r="AB112" s="956"/>
      <c r="AC112" s="956"/>
      <c r="AD112" s="956"/>
      <c r="AE112" s="957"/>
      <c r="AF112" s="958" t="s">
        <v>61</v>
      </c>
      <c r="AG112" s="956"/>
      <c r="AH112" s="956"/>
      <c r="AI112" s="956"/>
      <c r="AJ112" s="957"/>
      <c r="AK112" s="958" t="s">
        <v>61</v>
      </c>
      <c r="AL112" s="956"/>
      <c r="AM112" s="956"/>
      <c r="AN112" s="956"/>
      <c r="AO112" s="957"/>
      <c r="AP112" s="959" t="s">
        <v>61</v>
      </c>
      <c r="AQ112" s="960"/>
      <c r="AR112" s="960"/>
      <c r="AS112" s="960"/>
      <c r="AT112" s="961"/>
      <c r="AU112" s="905"/>
      <c r="AV112" s="906"/>
      <c r="AW112" s="906"/>
      <c r="AX112" s="906"/>
      <c r="AY112" s="906"/>
      <c r="AZ112" s="919" t="s">
        <v>377</v>
      </c>
      <c r="BA112" s="920"/>
      <c r="BB112" s="920"/>
      <c r="BC112" s="920"/>
      <c r="BD112" s="920"/>
      <c r="BE112" s="920"/>
      <c r="BF112" s="920"/>
      <c r="BG112" s="920"/>
      <c r="BH112" s="920"/>
      <c r="BI112" s="920"/>
      <c r="BJ112" s="920"/>
      <c r="BK112" s="920"/>
      <c r="BL112" s="920"/>
      <c r="BM112" s="920"/>
      <c r="BN112" s="920"/>
      <c r="BO112" s="920"/>
      <c r="BP112" s="921"/>
      <c r="BQ112" s="922">
        <v>1866696</v>
      </c>
      <c r="BR112" s="923"/>
      <c r="BS112" s="923"/>
      <c r="BT112" s="923"/>
      <c r="BU112" s="923"/>
      <c r="BV112" s="923">
        <v>1926266</v>
      </c>
      <c r="BW112" s="923"/>
      <c r="BX112" s="923"/>
      <c r="BY112" s="923"/>
      <c r="BZ112" s="923"/>
      <c r="CA112" s="923">
        <v>2084883</v>
      </c>
      <c r="CB112" s="923"/>
      <c r="CC112" s="923"/>
      <c r="CD112" s="923"/>
      <c r="CE112" s="923"/>
      <c r="CF112" s="917">
        <v>22.7</v>
      </c>
      <c r="CG112" s="918"/>
      <c r="CH112" s="918"/>
      <c r="CI112" s="918"/>
      <c r="CJ112" s="918"/>
      <c r="CK112" s="945"/>
      <c r="CL112" s="946"/>
      <c r="CM112" s="919" t="s">
        <v>378</v>
      </c>
      <c r="CN112" s="920"/>
      <c r="CO112" s="920"/>
      <c r="CP112" s="920"/>
      <c r="CQ112" s="920"/>
      <c r="CR112" s="920"/>
      <c r="CS112" s="920"/>
      <c r="CT112" s="920"/>
      <c r="CU112" s="920"/>
      <c r="CV112" s="920"/>
      <c r="CW112" s="920"/>
      <c r="CX112" s="920"/>
      <c r="CY112" s="920"/>
      <c r="CZ112" s="920"/>
      <c r="DA112" s="920"/>
      <c r="DB112" s="920"/>
      <c r="DC112" s="920"/>
      <c r="DD112" s="920"/>
      <c r="DE112" s="920"/>
      <c r="DF112" s="921"/>
      <c r="DG112" s="922" t="s">
        <v>61</v>
      </c>
      <c r="DH112" s="923"/>
      <c r="DI112" s="923"/>
      <c r="DJ112" s="923"/>
      <c r="DK112" s="923"/>
      <c r="DL112" s="923" t="s">
        <v>61</v>
      </c>
      <c r="DM112" s="923"/>
      <c r="DN112" s="923"/>
      <c r="DO112" s="923"/>
      <c r="DP112" s="923"/>
      <c r="DQ112" s="923" t="s">
        <v>61</v>
      </c>
      <c r="DR112" s="923"/>
      <c r="DS112" s="923"/>
      <c r="DT112" s="923"/>
      <c r="DU112" s="923"/>
      <c r="DV112" s="924" t="s">
        <v>61</v>
      </c>
      <c r="DW112" s="924"/>
      <c r="DX112" s="924"/>
      <c r="DY112" s="924"/>
      <c r="DZ112" s="925"/>
    </row>
    <row r="113" spans="1:130" s="89" customFormat="1" ht="26.25" customHeight="1" x14ac:dyDescent="0.2">
      <c r="A113" s="951"/>
      <c r="B113" s="952"/>
      <c r="C113" s="920" t="s">
        <v>379</v>
      </c>
      <c r="D113" s="920"/>
      <c r="E113" s="920"/>
      <c r="F113" s="920"/>
      <c r="G113" s="920"/>
      <c r="H113" s="920"/>
      <c r="I113" s="920"/>
      <c r="J113" s="920"/>
      <c r="K113" s="920"/>
      <c r="L113" s="920"/>
      <c r="M113" s="920"/>
      <c r="N113" s="920"/>
      <c r="O113" s="920"/>
      <c r="P113" s="920"/>
      <c r="Q113" s="920"/>
      <c r="R113" s="920"/>
      <c r="S113" s="920"/>
      <c r="T113" s="920"/>
      <c r="U113" s="920"/>
      <c r="V113" s="920"/>
      <c r="W113" s="920"/>
      <c r="X113" s="920"/>
      <c r="Y113" s="920"/>
      <c r="Z113" s="921"/>
      <c r="AA113" s="934">
        <v>140002</v>
      </c>
      <c r="AB113" s="935"/>
      <c r="AC113" s="935"/>
      <c r="AD113" s="935"/>
      <c r="AE113" s="936"/>
      <c r="AF113" s="937">
        <v>147638</v>
      </c>
      <c r="AG113" s="935"/>
      <c r="AH113" s="935"/>
      <c r="AI113" s="935"/>
      <c r="AJ113" s="936"/>
      <c r="AK113" s="937">
        <v>143466</v>
      </c>
      <c r="AL113" s="935"/>
      <c r="AM113" s="935"/>
      <c r="AN113" s="935"/>
      <c r="AO113" s="936"/>
      <c r="AP113" s="938">
        <v>1.6</v>
      </c>
      <c r="AQ113" s="939"/>
      <c r="AR113" s="939"/>
      <c r="AS113" s="939"/>
      <c r="AT113" s="940"/>
      <c r="AU113" s="905"/>
      <c r="AV113" s="906"/>
      <c r="AW113" s="906"/>
      <c r="AX113" s="906"/>
      <c r="AY113" s="906"/>
      <c r="AZ113" s="919" t="s">
        <v>380</v>
      </c>
      <c r="BA113" s="920"/>
      <c r="BB113" s="920"/>
      <c r="BC113" s="920"/>
      <c r="BD113" s="920"/>
      <c r="BE113" s="920"/>
      <c r="BF113" s="920"/>
      <c r="BG113" s="920"/>
      <c r="BH113" s="920"/>
      <c r="BI113" s="920"/>
      <c r="BJ113" s="920"/>
      <c r="BK113" s="920"/>
      <c r="BL113" s="920"/>
      <c r="BM113" s="920"/>
      <c r="BN113" s="920"/>
      <c r="BO113" s="920"/>
      <c r="BP113" s="921"/>
      <c r="BQ113" s="922">
        <v>3538630</v>
      </c>
      <c r="BR113" s="923"/>
      <c r="BS113" s="923"/>
      <c r="BT113" s="923"/>
      <c r="BU113" s="923"/>
      <c r="BV113" s="923">
        <v>3558314</v>
      </c>
      <c r="BW113" s="923"/>
      <c r="BX113" s="923"/>
      <c r="BY113" s="923"/>
      <c r="BZ113" s="923"/>
      <c r="CA113" s="923">
        <v>3464475</v>
      </c>
      <c r="CB113" s="923"/>
      <c r="CC113" s="923"/>
      <c r="CD113" s="923"/>
      <c r="CE113" s="923"/>
      <c r="CF113" s="917">
        <v>37.700000000000003</v>
      </c>
      <c r="CG113" s="918"/>
      <c r="CH113" s="918"/>
      <c r="CI113" s="918"/>
      <c r="CJ113" s="918"/>
      <c r="CK113" s="945"/>
      <c r="CL113" s="946"/>
      <c r="CM113" s="919" t="s">
        <v>381</v>
      </c>
      <c r="CN113" s="920"/>
      <c r="CO113" s="920"/>
      <c r="CP113" s="920"/>
      <c r="CQ113" s="920"/>
      <c r="CR113" s="920"/>
      <c r="CS113" s="920"/>
      <c r="CT113" s="920"/>
      <c r="CU113" s="920"/>
      <c r="CV113" s="920"/>
      <c r="CW113" s="920"/>
      <c r="CX113" s="920"/>
      <c r="CY113" s="920"/>
      <c r="CZ113" s="920"/>
      <c r="DA113" s="920"/>
      <c r="DB113" s="920"/>
      <c r="DC113" s="920"/>
      <c r="DD113" s="920"/>
      <c r="DE113" s="920"/>
      <c r="DF113" s="921"/>
      <c r="DG113" s="955" t="s">
        <v>61</v>
      </c>
      <c r="DH113" s="956"/>
      <c r="DI113" s="956"/>
      <c r="DJ113" s="956"/>
      <c r="DK113" s="957"/>
      <c r="DL113" s="958" t="s">
        <v>61</v>
      </c>
      <c r="DM113" s="956"/>
      <c r="DN113" s="956"/>
      <c r="DO113" s="956"/>
      <c r="DP113" s="957"/>
      <c r="DQ113" s="958" t="s">
        <v>61</v>
      </c>
      <c r="DR113" s="956"/>
      <c r="DS113" s="956"/>
      <c r="DT113" s="956"/>
      <c r="DU113" s="957"/>
      <c r="DV113" s="959" t="s">
        <v>61</v>
      </c>
      <c r="DW113" s="960"/>
      <c r="DX113" s="960"/>
      <c r="DY113" s="960"/>
      <c r="DZ113" s="961"/>
    </row>
    <row r="114" spans="1:130" s="89" customFormat="1" ht="26.25" customHeight="1" x14ac:dyDescent="0.2">
      <c r="A114" s="951"/>
      <c r="B114" s="952"/>
      <c r="C114" s="920" t="s">
        <v>382</v>
      </c>
      <c r="D114" s="920"/>
      <c r="E114" s="920"/>
      <c r="F114" s="920"/>
      <c r="G114" s="920"/>
      <c r="H114" s="920"/>
      <c r="I114" s="920"/>
      <c r="J114" s="920"/>
      <c r="K114" s="920"/>
      <c r="L114" s="920"/>
      <c r="M114" s="920"/>
      <c r="N114" s="920"/>
      <c r="O114" s="920"/>
      <c r="P114" s="920"/>
      <c r="Q114" s="920"/>
      <c r="R114" s="920"/>
      <c r="S114" s="920"/>
      <c r="T114" s="920"/>
      <c r="U114" s="920"/>
      <c r="V114" s="920"/>
      <c r="W114" s="920"/>
      <c r="X114" s="920"/>
      <c r="Y114" s="920"/>
      <c r="Z114" s="921"/>
      <c r="AA114" s="955">
        <v>67340</v>
      </c>
      <c r="AB114" s="956"/>
      <c r="AC114" s="956"/>
      <c r="AD114" s="956"/>
      <c r="AE114" s="957"/>
      <c r="AF114" s="958">
        <v>143966</v>
      </c>
      <c r="AG114" s="956"/>
      <c r="AH114" s="956"/>
      <c r="AI114" s="956"/>
      <c r="AJ114" s="957"/>
      <c r="AK114" s="958">
        <v>190188</v>
      </c>
      <c r="AL114" s="956"/>
      <c r="AM114" s="956"/>
      <c r="AN114" s="956"/>
      <c r="AO114" s="957"/>
      <c r="AP114" s="959">
        <v>2.1</v>
      </c>
      <c r="AQ114" s="960"/>
      <c r="AR114" s="960"/>
      <c r="AS114" s="960"/>
      <c r="AT114" s="961"/>
      <c r="AU114" s="905"/>
      <c r="AV114" s="906"/>
      <c r="AW114" s="906"/>
      <c r="AX114" s="906"/>
      <c r="AY114" s="906"/>
      <c r="AZ114" s="919" t="s">
        <v>383</v>
      </c>
      <c r="BA114" s="920"/>
      <c r="BB114" s="920"/>
      <c r="BC114" s="920"/>
      <c r="BD114" s="920"/>
      <c r="BE114" s="920"/>
      <c r="BF114" s="920"/>
      <c r="BG114" s="920"/>
      <c r="BH114" s="920"/>
      <c r="BI114" s="920"/>
      <c r="BJ114" s="920"/>
      <c r="BK114" s="920"/>
      <c r="BL114" s="920"/>
      <c r="BM114" s="920"/>
      <c r="BN114" s="920"/>
      <c r="BO114" s="920"/>
      <c r="BP114" s="921"/>
      <c r="BQ114" s="922" t="s">
        <v>61</v>
      </c>
      <c r="BR114" s="923"/>
      <c r="BS114" s="923"/>
      <c r="BT114" s="923"/>
      <c r="BU114" s="923"/>
      <c r="BV114" s="923" t="s">
        <v>61</v>
      </c>
      <c r="BW114" s="923"/>
      <c r="BX114" s="923"/>
      <c r="BY114" s="923"/>
      <c r="BZ114" s="923"/>
      <c r="CA114" s="923" t="s">
        <v>61</v>
      </c>
      <c r="CB114" s="923"/>
      <c r="CC114" s="923"/>
      <c r="CD114" s="923"/>
      <c r="CE114" s="923"/>
      <c r="CF114" s="917" t="s">
        <v>61</v>
      </c>
      <c r="CG114" s="918"/>
      <c r="CH114" s="918"/>
      <c r="CI114" s="918"/>
      <c r="CJ114" s="918"/>
      <c r="CK114" s="945"/>
      <c r="CL114" s="946"/>
      <c r="CM114" s="919" t="s">
        <v>384</v>
      </c>
      <c r="CN114" s="920"/>
      <c r="CO114" s="920"/>
      <c r="CP114" s="920"/>
      <c r="CQ114" s="920"/>
      <c r="CR114" s="920"/>
      <c r="CS114" s="920"/>
      <c r="CT114" s="920"/>
      <c r="CU114" s="920"/>
      <c r="CV114" s="920"/>
      <c r="CW114" s="920"/>
      <c r="CX114" s="920"/>
      <c r="CY114" s="920"/>
      <c r="CZ114" s="920"/>
      <c r="DA114" s="920"/>
      <c r="DB114" s="920"/>
      <c r="DC114" s="920"/>
      <c r="DD114" s="920"/>
      <c r="DE114" s="920"/>
      <c r="DF114" s="921"/>
      <c r="DG114" s="955" t="s">
        <v>61</v>
      </c>
      <c r="DH114" s="956"/>
      <c r="DI114" s="956"/>
      <c r="DJ114" s="956"/>
      <c r="DK114" s="957"/>
      <c r="DL114" s="958" t="s">
        <v>61</v>
      </c>
      <c r="DM114" s="956"/>
      <c r="DN114" s="956"/>
      <c r="DO114" s="956"/>
      <c r="DP114" s="957"/>
      <c r="DQ114" s="958" t="s">
        <v>61</v>
      </c>
      <c r="DR114" s="956"/>
      <c r="DS114" s="956"/>
      <c r="DT114" s="956"/>
      <c r="DU114" s="957"/>
      <c r="DV114" s="959" t="s">
        <v>61</v>
      </c>
      <c r="DW114" s="960"/>
      <c r="DX114" s="960"/>
      <c r="DY114" s="960"/>
      <c r="DZ114" s="961"/>
    </row>
    <row r="115" spans="1:130" s="89" customFormat="1" ht="26.25" customHeight="1" x14ac:dyDescent="0.2">
      <c r="A115" s="951"/>
      <c r="B115" s="952"/>
      <c r="C115" s="920" t="s">
        <v>385</v>
      </c>
      <c r="D115" s="920"/>
      <c r="E115" s="920"/>
      <c r="F115" s="920"/>
      <c r="G115" s="920"/>
      <c r="H115" s="920"/>
      <c r="I115" s="920"/>
      <c r="J115" s="920"/>
      <c r="K115" s="920"/>
      <c r="L115" s="920"/>
      <c r="M115" s="920"/>
      <c r="N115" s="920"/>
      <c r="O115" s="920"/>
      <c r="P115" s="920"/>
      <c r="Q115" s="920"/>
      <c r="R115" s="920"/>
      <c r="S115" s="920"/>
      <c r="T115" s="920"/>
      <c r="U115" s="920"/>
      <c r="V115" s="920"/>
      <c r="W115" s="920"/>
      <c r="X115" s="920"/>
      <c r="Y115" s="920"/>
      <c r="Z115" s="921"/>
      <c r="AA115" s="934">
        <v>63</v>
      </c>
      <c r="AB115" s="935"/>
      <c r="AC115" s="935"/>
      <c r="AD115" s="935"/>
      <c r="AE115" s="936"/>
      <c r="AF115" s="937" t="s">
        <v>61</v>
      </c>
      <c r="AG115" s="935"/>
      <c r="AH115" s="935"/>
      <c r="AI115" s="935"/>
      <c r="AJ115" s="936"/>
      <c r="AK115" s="937" t="s">
        <v>61</v>
      </c>
      <c r="AL115" s="935"/>
      <c r="AM115" s="935"/>
      <c r="AN115" s="935"/>
      <c r="AO115" s="936"/>
      <c r="AP115" s="938" t="s">
        <v>61</v>
      </c>
      <c r="AQ115" s="939"/>
      <c r="AR115" s="939"/>
      <c r="AS115" s="939"/>
      <c r="AT115" s="940"/>
      <c r="AU115" s="905"/>
      <c r="AV115" s="906"/>
      <c r="AW115" s="906"/>
      <c r="AX115" s="906"/>
      <c r="AY115" s="906"/>
      <c r="AZ115" s="919" t="s">
        <v>386</v>
      </c>
      <c r="BA115" s="920"/>
      <c r="BB115" s="920"/>
      <c r="BC115" s="920"/>
      <c r="BD115" s="920"/>
      <c r="BE115" s="920"/>
      <c r="BF115" s="920"/>
      <c r="BG115" s="920"/>
      <c r="BH115" s="920"/>
      <c r="BI115" s="920"/>
      <c r="BJ115" s="920"/>
      <c r="BK115" s="920"/>
      <c r="BL115" s="920"/>
      <c r="BM115" s="920"/>
      <c r="BN115" s="920"/>
      <c r="BO115" s="920"/>
      <c r="BP115" s="921"/>
      <c r="BQ115" s="922" t="s">
        <v>61</v>
      </c>
      <c r="BR115" s="923"/>
      <c r="BS115" s="923"/>
      <c r="BT115" s="923"/>
      <c r="BU115" s="923"/>
      <c r="BV115" s="923" t="s">
        <v>61</v>
      </c>
      <c r="BW115" s="923"/>
      <c r="BX115" s="923"/>
      <c r="BY115" s="923"/>
      <c r="BZ115" s="923"/>
      <c r="CA115" s="923" t="s">
        <v>61</v>
      </c>
      <c r="CB115" s="923"/>
      <c r="CC115" s="923"/>
      <c r="CD115" s="923"/>
      <c r="CE115" s="923"/>
      <c r="CF115" s="917" t="s">
        <v>61</v>
      </c>
      <c r="CG115" s="918"/>
      <c r="CH115" s="918"/>
      <c r="CI115" s="918"/>
      <c r="CJ115" s="918"/>
      <c r="CK115" s="945"/>
      <c r="CL115" s="946"/>
      <c r="CM115" s="919" t="s">
        <v>387</v>
      </c>
      <c r="CN115" s="920"/>
      <c r="CO115" s="920"/>
      <c r="CP115" s="920"/>
      <c r="CQ115" s="920"/>
      <c r="CR115" s="920"/>
      <c r="CS115" s="920"/>
      <c r="CT115" s="920"/>
      <c r="CU115" s="920"/>
      <c r="CV115" s="920"/>
      <c r="CW115" s="920"/>
      <c r="CX115" s="920"/>
      <c r="CY115" s="920"/>
      <c r="CZ115" s="920"/>
      <c r="DA115" s="920"/>
      <c r="DB115" s="920"/>
      <c r="DC115" s="920"/>
      <c r="DD115" s="920"/>
      <c r="DE115" s="920"/>
      <c r="DF115" s="921"/>
      <c r="DG115" s="955" t="s">
        <v>61</v>
      </c>
      <c r="DH115" s="956"/>
      <c r="DI115" s="956"/>
      <c r="DJ115" s="956"/>
      <c r="DK115" s="957"/>
      <c r="DL115" s="958" t="s">
        <v>61</v>
      </c>
      <c r="DM115" s="956"/>
      <c r="DN115" s="956"/>
      <c r="DO115" s="956"/>
      <c r="DP115" s="957"/>
      <c r="DQ115" s="958" t="s">
        <v>61</v>
      </c>
      <c r="DR115" s="956"/>
      <c r="DS115" s="956"/>
      <c r="DT115" s="956"/>
      <c r="DU115" s="957"/>
      <c r="DV115" s="959" t="s">
        <v>61</v>
      </c>
      <c r="DW115" s="960"/>
      <c r="DX115" s="960"/>
      <c r="DY115" s="960"/>
      <c r="DZ115" s="961"/>
    </row>
    <row r="116" spans="1:130" s="89" customFormat="1" ht="26.25" customHeight="1" x14ac:dyDescent="0.2">
      <c r="A116" s="953"/>
      <c r="B116" s="954"/>
      <c r="C116" s="962" t="s">
        <v>388</v>
      </c>
      <c r="D116" s="962"/>
      <c r="E116" s="962"/>
      <c r="F116" s="962"/>
      <c r="G116" s="962"/>
      <c r="H116" s="962"/>
      <c r="I116" s="962"/>
      <c r="J116" s="962"/>
      <c r="K116" s="962"/>
      <c r="L116" s="962"/>
      <c r="M116" s="962"/>
      <c r="N116" s="962"/>
      <c r="O116" s="962"/>
      <c r="P116" s="962"/>
      <c r="Q116" s="962"/>
      <c r="R116" s="962"/>
      <c r="S116" s="962"/>
      <c r="T116" s="962"/>
      <c r="U116" s="962"/>
      <c r="V116" s="962"/>
      <c r="W116" s="962"/>
      <c r="X116" s="962"/>
      <c r="Y116" s="962"/>
      <c r="Z116" s="963"/>
      <c r="AA116" s="955" t="s">
        <v>61</v>
      </c>
      <c r="AB116" s="956"/>
      <c r="AC116" s="956"/>
      <c r="AD116" s="956"/>
      <c r="AE116" s="957"/>
      <c r="AF116" s="958" t="s">
        <v>61</v>
      </c>
      <c r="AG116" s="956"/>
      <c r="AH116" s="956"/>
      <c r="AI116" s="956"/>
      <c r="AJ116" s="957"/>
      <c r="AK116" s="958" t="s">
        <v>61</v>
      </c>
      <c r="AL116" s="956"/>
      <c r="AM116" s="956"/>
      <c r="AN116" s="956"/>
      <c r="AO116" s="957"/>
      <c r="AP116" s="959" t="s">
        <v>61</v>
      </c>
      <c r="AQ116" s="960"/>
      <c r="AR116" s="960"/>
      <c r="AS116" s="960"/>
      <c r="AT116" s="961"/>
      <c r="AU116" s="905"/>
      <c r="AV116" s="906"/>
      <c r="AW116" s="906"/>
      <c r="AX116" s="906"/>
      <c r="AY116" s="906"/>
      <c r="AZ116" s="964" t="s">
        <v>389</v>
      </c>
      <c r="BA116" s="965"/>
      <c r="BB116" s="965"/>
      <c r="BC116" s="965"/>
      <c r="BD116" s="965"/>
      <c r="BE116" s="965"/>
      <c r="BF116" s="965"/>
      <c r="BG116" s="965"/>
      <c r="BH116" s="965"/>
      <c r="BI116" s="965"/>
      <c r="BJ116" s="965"/>
      <c r="BK116" s="965"/>
      <c r="BL116" s="965"/>
      <c r="BM116" s="965"/>
      <c r="BN116" s="965"/>
      <c r="BO116" s="965"/>
      <c r="BP116" s="966"/>
      <c r="BQ116" s="922" t="s">
        <v>61</v>
      </c>
      <c r="BR116" s="923"/>
      <c r="BS116" s="923"/>
      <c r="BT116" s="923"/>
      <c r="BU116" s="923"/>
      <c r="BV116" s="923" t="s">
        <v>61</v>
      </c>
      <c r="BW116" s="923"/>
      <c r="BX116" s="923"/>
      <c r="BY116" s="923"/>
      <c r="BZ116" s="923"/>
      <c r="CA116" s="923" t="s">
        <v>61</v>
      </c>
      <c r="CB116" s="923"/>
      <c r="CC116" s="923"/>
      <c r="CD116" s="923"/>
      <c r="CE116" s="923"/>
      <c r="CF116" s="917" t="s">
        <v>61</v>
      </c>
      <c r="CG116" s="918"/>
      <c r="CH116" s="918"/>
      <c r="CI116" s="918"/>
      <c r="CJ116" s="918"/>
      <c r="CK116" s="945"/>
      <c r="CL116" s="946"/>
      <c r="CM116" s="919" t="s">
        <v>390</v>
      </c>
      <c r="CN116" s="920"/>
      <c r="CO116" s="920"/>
      <c r="CP116" s="920"/>
      <c r="CQ116" s="920"/>
      <c r="CR116" s="920"/>
      <c r="CS116" s="920"/>
      <c r="CT116" s="920"/>
      <c r="CU116" s="920"/>
      <c r="CV116" s="920"/>
      <c r="CW116" s="920"/>
      <c r="CX116" s="920"/>
      <c r="CY116" s="920"/>
      <c r="CZ116" s="920"/>
      <c r="DA116" s="920"/>
      <c r="DB116" s="920"/>
      <c r="DC116" s="920"/>
      <c r="DD116" s="920"/>
      <c r="DE116" s="920"/>
      <c r="DF116" s="921"/>
      <c r="DG116" s="955" t="s">
        <v>61</v>
      </c>
      <c r="DH116" s="956"/>
      <c r="DI116" s="956"/>
      <c r="DJ116" s="956"/>
      <c r="DK116" s="957"/>
      <c r="DL116" s="958" t="s">
        <v>61</v>
      </c>
      <c r="DM116" s="956"/>
      <c r="DN116" s="956"/>
      <c r="DO116" s="956"/>
      <c r="DP116" s="957"/>
      <c r="DQ116" s="958" t="s">
        <v>61</v>
      </c>
      <c r="DR116" s="956"/>
      <c r="DS116" s="956"/>
      <c r="DT116" s="956"/>
      <c r="DU116" s="957"/>
      <c r="DV116" s="959" t="s">
        <v>61</v>
      </c>
      <c r="DW116" s="960"/>
      <c r="DX116" s="960"/>
      <c r="DY116" s="960"/>
      <c r="DZ116" s="961"/>
    </row>
    <row r="117" spans="1:130" s="89" customFormat="1" ht="26.25" customHeight="1" x14ac:dyDescent="0.2">
      <c r="A117" s="909" t="s">
        <v>119</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974" t="s">
        <v>391</v>
      </c>
      <c r="Z117" s="891"/>
      <c r="AA117" s="975">
        <v>1779484</v>
      </c>
      <c r="AB117" s="976"/>
      <c r="AC117" s="976"/>
      <c r="AD117" s="976"/>
      <c r="AE117" s="977"/>
      <c r="AF117" s="978">
        <v>1773875</v>
      </c>
      <c r="AG117" s="976"/>
      <c r="AH117" s="976"/>
      <c r="AI117" s="976"/>
      <c r="AJ117" s="977"/>
      <c r="AK117" s="978">
        <v>1794216</v>
      </c>
      <c r="AL117" s="976"/>
      <c r="AM117" s="976"/>
      <c r="AN117" s="976"/>
      <c r="AO117" s="977"/>
      <c r="AP117" s="979"/>
      <c r="AQ117" s="980"/>
      <c r="AR117" s="980"/>
      <c r="AS117" s="980"/>
      <c r="AT117" s="981"/>
      <c r="AU117" s="905"/>
      <c r="AV117" s="906"/>
      <c r="AW117" s="906"/>
      <c r="AX117" s="906"/>
      <c r="AY117" s="906"/>
      <c r="AZ117" s="971" t="s">
        <v>392</v>
      </c>
      <c r="BA117" s="972"/>
      <c r="BB117" s="972"/>
      <c r="BC117" s="972"/>
      <c r="BD117" s="972"/>
      <c r="BE117" s="972"/>
      <c r="BF117" s="972"/>
      <c r="BG117" s="972"/>
      <c r="BH117" s="972"/>
      <c r="BI117" s="972"/>
      <c r="BJ117" s="972"/>
      <c r="BK117" s="972"/>
      <c r="BL117" s="972"/>
      <c r="BM117" s="972"/>
      <c r="BN117" s="972"/>
      <c r="BO117" s="972"/>
      <c r="BP117" s="973"/>
      <c r="BQ117" s="922" t="s">
        <v>61</v>
      </c>
      <c r="BR117" s="923"/>
      <c r="BS117" s="923"/>
      <c r="BT117" s="923"/>
      <c r="BU117" s="923"/>
      <c r="BV117" s="923" t="s">
        <v>61</v>
      </c>
      <c r="BW117" s="923"/>
      <c r="BX117" s="923"/>
      <c r="BY117" s="923"/>
      <c r="BZ117" s="923"/>
      <c r="CA117" s="923" t="s">
        <v>61</v>
      </c>
      <c r="CB117" s="923"/>
      <c r="CC117" s="923"/>
      <c r="CD117" s="923"/>
      <c r="CE117" s="923"/>
      <c r="CF117" s="917" t="s">
        <v>61</v>
      </c>
      <c r="CG117" s="918"/>
      <c r="CH117" s="918"/>
      <c r="CI117" s="918"/>
      <c r="CJ117" s="918"/>
      <c r="CK117" s="945"/>
      <c r="CL117" s="946"/>
      <c r="CM117" s="919" t="s">
        <v>393</v>
      </c>
      <c r="CN117" s="920"/>
      <c r="CO117" s="920"/>
      <c r="CP117" s="920"/>
      <c r="CQ117" s="920"/>
      <c r="CR117" s="920"/>
      <c r="CS117" s="920"/>
      <c r="CT117" s="920"/>
      <c r="CU117" s="920"/>
      <c r="CV117" s="920"/>
      <c r="CW117" s="920"/>
      <c r="CX117" s="920"/>
      <c r="CY117" s="920"/>
      <c r="CZ117" s="920"/>
      <c r="DA117" s="920"/>
      <c r="DB117" s="920"/>
      <c r="DC117" s="920"/>
      <c r="DD117" s="920"/>
      <c r="DE117" s="920"/>
      <c r="DF117" s="921"/>
      <c r="DG117" s="955" t="s">
        <v>61</v>
      </c>
      <c r="DH117" s="956"/>
      <c r="DI117" s="956"/>
      <c r="DJ117" s="956"/>
      <c r="DK117" s="957"/>
      <c r="DL117" s="958" t="s">
        <v>61</v>
      </c>
      <c r="DM117" s="956"/>
      <c r="DN117" s="956"/>
      <c r="DO117" s="956"/>
      <c r="DP117" s="957"/>
      <c r="DQ117" s="958" t="s">
        <v>61</v>
      </c>
      <c r="DR117" s="956"/>
      <c r="DS117" s="956"/>
      <c r="DT117" s="956"/>
      <c r="DU117" s="957"/>
      <c r="DV117" s="959" t="s">
        <v>61</v>
      </c>
      <c r="DW117" s="960"/>
      <c r="DX117" s="960"/>
      <c r="DY117" s="960"/>
      <c r="DZ117" s="961"/>
    </row>
    <row r="118" spans="1:130" s="89" customFormat="1" ht="26.25" customHeight="1" x14ac:dyDescent="0.2">
      <c r="A118" s="909" t="s">
        <v>366</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89" t="s">
        <v>363</v>
      </c>
      <c r="AB118" s="890"/>
      <c r="AC118" s="890"/>
      <c r="AD118" s="890"/>
      <c r="AE118" s="891"/>
      <c r="AF118" s="889" t="s">
        <v>364</v>
      </c>
      <c r="AG118" s="890"/>
      <c r="AH118" s="890"/>
      <c r="AI118" s="890"/>
      <c r="AJ118" s="891"/>
      <c r="AK118" s="889" t="s">
        <v>238</v>
      </c>
      <c r="AL118" s="890"/>
      <c r="AM118" s="890"/>
      <c r="AN118" s="890"/>
      <c r="AO118" s="891"/>
      <c r="AP118" s="967" t="s">
        <v>365</v>
      </c>
      <c r="AQ118" s="968"/>
      <c r="AR118" s="968"/>
      <c r="AS118" s="968"/>
      <c r="AT118" s="969"/>
      <c r="AU118" s="905"/>
      <c r="AV118" s="906"/>
      <c r="AW118" s="906"/>
      <c r="AX118" s="906"/>
      <c r="AY118" s="906"/>
      <c r="AZ118" s="970" t="s">
        <v>394</v>
      </c>
      <c r="BA118" s="962"/>
      <c r="BB118" s="962"/>
      <c r="BC118" s="962"/>
      <c r="BD118" s="962"/>
      <c r="BE118" s="962"/>
      <c r="BF118" s="962"/>
      <c r="BG118" s="962"/>
      <c r="BH118" s="962"/>
      <c r="BI118" s="962"/>
      <c r="BJ118" s="962"/>
      <c r="BK118" s="962"/>
      <c r="BL118" s="962"/>
      <c r="BM118" s="962"/>
      <c r="BN118" s="962"/>
      <c r="BO118" s="962"/>
      <c r="BP118" s="963"/>
      <c r="BQ118" s="996" t="s">
        <v>61</v>
      </c>
      <c r="BR118" s="997"/>
      <c r="BS118" s="997"/>
      <c r="BT118" s="997"/>
      <c r="BU118" s="997"/>
      <c r="BV118" s="997" t="s">
        <v>61</v>
      </c>
      <c r="BW118" s="997"/>
      <c r="BX118" s="997"/>
      <c r="BY118" s="997"/>
      <c r="BZ118" s="997"/>
      <c r="CA118" s="997" t="s">
        <v>61</v>
      </c>
      <c r="CB118" s="997"/>
      <c r="CC118" s="997"/>
      <c r="CD118" s="997"/>
      <c r="CE118" s="997"/>
      <c r="CF118" s="917" t="s">
        <v>61</v>
      </c>
      <c r="CG118" s="918"/>
      <c r="CH118" s="918"/>
      <c r="CI118" s="918"/>
      <c r="CJ118" s="918"/>
      <c r="CK118" s="945"/>
      <c r="CL118" s="946"/>
      <c r="CM118" s="919" t="s">
        <v>395</v>
      </c>
      <c r="CN118" s="920"/>
      <c r="CO118" s="920"/>
      <c r="CP118" s="920"/>
      <c r="CQ118" s="920"/>
      <c r="CR118" s="920"/>
      <c r="CS118" s="920"/>
      <c r="CT118" s="920"/>
      <c r="CU118" s="920"/>
      <c r="CV118" s="920"/>
      <c r="CW118" s="920"/>
      <c r="CX118" s="920"/>
      <c r="CY118" s="920"/>
      <c r="CZ118" s="920"/>
      <c r="DA118" s="920"/>
      <c r="DB118" s="920"/>
      <c r="DC118" s="920"/>
      <c r="DD118" s="920"/>
      <c r="DE118" s="920"/>
      <c r="DF118" s="921"/>
      <c r="DG118" s="955" t="s">
        <v>61</v>
      </c>
      <c r="DH118" s="956"/>
      <c r="DI118" s="956"/>
      <c r="DJ118" s="956"/>
      <c r="DK118" s="957"/>
      <c r="DL118" s="958" t="s">
        <v>61</v>
      </c>
      <c r="DM118" s="956"/>
      <c r="DN118" s="956"/>
      <c r="DO118" s="956"/>
      <c r="DP118" s="957"/>
      <c r="DQ118" s="958" t="s">
        <v>61</v>
      </c>
      <c r="DR118" s="956"/>
      <c r="DS118" s="956"/>
      <c r="DT118" s="956"/>
      <c r="DU118" s="957"/>
      <c r="DV118" s="959" t="s">
        <v>61</v>
      </c>
      <c r="DW118" s="960"/>
      <c r="DX118" s="960"/>
      <c r="DY118" s="960"/>
      <c r="DZ118" s="961"/>
    </row>
    <row r="119" spans="1:130" s="89" customFormat="1" ht="26.25" customHeight="1" x14ac:dyDescent="0.2">
      <c r="A119" s="1054" t="s">
        <v>370</v>
      </c>
      <c r="B119" s="944"/>
      <c r="C119" s="926" t="s">
        <v>371</v>
      </c>
      <c r="D119" s="894"/>
      <c r="E119" s="894"/>
      <c r="F119" s="894"/>
      <c r="G119" s="894"/>
      <c r="H119" s="894"/>
      <c r="I119" s="894"/>
      <c r="J119" s="894"/>
      <c r="K119" s="894"/>
      <c r="L119" s="894"/>
      <c r="M119" s="894"/>
      <c r="N119" s="894"/>
      <c r="O119" s="894"/>
      <c r="P119" s="894"/>
      <c r="Q119" s="894"/>
      <c r="R119" s="894"/>
      <c r="S119" s="894"/>
      <c r="T119" s="894"/>
      <c r="U119" s="894"/>
      <c r="V119" s="894"/>
      <c r="W119" s="894"/>
      <c r="X119" s="894"/>
      <c r="Y119" s="894"/>
      <c r="Z119" s="895"/>
      <c r="AA119" s="896" t="s">
        <v>61</v>
      </c>
      <c r="AB119" s="897"/>
      <c r="AC119" s="897"/>
      <c r="AD119" s="897"/>
      <c r="AE119" s="898"/>
      <c r="AF119" s="899" t="s">
        <v>61</v>
      </c>
      <c r="AG119" s="897"/>
      <c r="AH119" s="897"/>
      <c r="AI119" s="897"/>
      <c r="AJ119" s="898"/>
      <c r="AK119" s="899" t="s">
        <v>61</v>
      </c>
      <c r="AL119" s="897"/>
      <c r="AM119" s="897"/>
      <c r="AN119" s="897"/>
      <c r="AO119" s="898"/>
      <c r="AP119" s="900" t="s">
        <v>61</v>
      </c>
      <c r="AQ119" s="901"/>
      <c r="AR119" s="901"/>
      <c r="AS119" s="901"/>
      <c r="AT119" s="902"/>
      <c r="AU119" s="907"/>
      <c r="AV119" s="908"/>
      <c r="AW119" s="908"/>
      <c r="AX119" s="908"/>
      <c r="AY119" s="908"/>
      <c r="AZ119" s="112" t="s">
        <v>119</v>
      </c>
      <c r="BA119" s="112"/>
      <c r="BB119" s="112"/>
      <c r="BC119" s="112"/>
      <c r="BD119" s="112"/>
      <c r="BE119" s="112"/>
      <c r="BF119" s="112"/>
      <c r="BG119" s="112"/>
      <c r="BH119" s="112"/>
      <c r="BI119" s="112"/>
      <c r="BJ119" s="112"/>
      <c r="BK119" s="112"/>
      <c r="BL119" s="112"/>
      <c r="BM119" s="112"/>
      <c r="BN119" s="112"/>
      <c r="BO119" s="974" t="s">
        <v>396</v>
      </c>
      <c r="BP119" s="1002"/>
      <c r="BQ119" s="996">
        <v>22821876</v>
      </c>
      <c r="BR119" s="997"/>
      <c r="BS119" s="997"/>
      <c r="BT119" s="997"/>
      <c r="BU119" s="997"/>
      <c r="BV119" s="997">
        <v>23463010</v>
      </c>
      <c r="BW119" s="997"/>
      <c r="BX119" s="997"/>
      <c r="BY119" s="997"/>
      <c r="BZ119" s="997"/>
      <c r="CA119" s="997">
        <v>25248113</v>
      </c>
      <c r="CB119" s="997"/>
      <c r="CC119" s="997"/>
      <c r="CD119" s="997"/>
      <c r="CE119" s="997"/>
      <c r="CF119" s="998"/>
      <c r="CG119" s="999"/>
      <c r="CH119" s="999"/>
      <c r="CI119" s="999"/>
      <c r="CJ119" s="1000"/>
      <c r="CK119" s="947"/>
      <c r="CL119" s="948"/>
      <c r="CM119" s="970" t="s">
        <v>397</v>
      </c>
      <c r="CN119" s="962"/>
      <c r="CO119" s="962"/>
      <c r="CP119" s="962"/>
      <c r="CQ119" s="962"/>
      <c r="CR119" s="962"/>
      <c r="CS119" s="962"/>
      <c r="CT119" s="962"/>
      <c r="CU119" s="962"/>
      <c r="CV119" s="962"/>
      <c r="CW119" s="962"/>
      <c r="CX119" s="962"/>
      <c r="CY119" s="962"/>
      <c r="CZ119" s="962"/>
      <c r="DA119" s="962"/>
      <c r="DB119" s="962"/>
      <c r="DC119" s="962"/>
      <c r="DD119" s="962"/>
      <c r="DE119" s="962"/>
      <c r="DF119" s="963"/>
      <c r="DG119" s="1001" t="s">
        <v>61</v>
      </c>
      <c r="DH119" s="983"/>
      <c r="DI119" s="983"/>
      <c r="DJ119" s="983"/>
      <c r="DK119" s="984"/>
      <c r="DL119" s="982" t="s">
        <v>61</v>
      </c>
      <c r="DM119" s="983"/>
      <c r="DN119" s="983"/>
      <c r="DO119" s="983"/>
      <c r="DP119" s="984"/>
      <c r="DQ119" s="982" t="s">
        <v>61</v>
      </c>
      <c r="DR119" s="983"/>
      <c r="DS119" s="983"/>
      <c r="DT119" s="983"/>
      <c r="DU119" s="984"/>
      <c r="DV119" s="985" t="s">
        <v>61</v>
      </c>
      <c r="DW119" s="986"/>
      <c r="DX119" s="986"/>
      <c r="DY119" s="986"/>
      <c r="DZ119" s="987"/>
    </row>
    <row r="120" spans="1:130" s="89" customFormat="1" ht="26.25" customHeight="1" x14ac:dyDescent="0.2">
      <c r="A120" s="1055"/>
      <c r="B120" s="946"/>
      <c r="C120" s="919" t="s">
        <v>374</v>
      </c>
      <c r="D120" s="920"/>
      <c r="E120" s="920"/>
      <c r="F120" s="920"/>
      <c r="G120" s="920"/>
      <c r="H120" s="920"/>
      <c r="I120" s="920"/>
      <c r="J120" s="920"/>
      <c r="K120" s="920"/>
      <c r="L120" s="920"/>
      <c r="M120" s="920"/>
      <c r="N120" s="920"/>
      <c r="O120" s="920"/>
      <c r="P120" s="920"/>
      <c r="Q120" s="920"/>
      <c r="R120" s="920"/>
      <c r="S120" s="920"/>
      <c r="T120" s="920"/>
      <c r="U120" s="920"/>
      <c r="V120" s="920"/>
      <c r="W120" s="920"/>
      <c r="X120" s="920"/>
      <c r="Y120" s="920"/>
      <c r="Z120" s="921"/>
      <c r="AA120" s="955" t="s">
        <v>61</v>
      </c>
      <c r="AB120" s="956"/>
      <c r="AC120" s="956"/>
      <c r="AD120" s="956"/>
      <c r="AE120" s="957"/>
      <c r="AF120" s="958" t="s">
        <v>61</v>
      </c>
      <c r="AG120" s="956"/>
      <c r="AH120" s="956"/>
      <c r="AI120" s="956"/>
      <c r="AJ120" s="957"/>
      <c r="AK120" s="958" t="s">
        <v>61</v>
      </c>
      <c r="AL120" s="956"/>
      <c r="AM120" s="956"/>
      <c r="AN120" s="956"/>
      <c r="AO120" s="957"/>
      <c r="AP120" s="959" t="s">
        <v>61</v>
      </c>
      <c r="AQ120" s="960"/>
      <c r="AR120" s="960"/>
      <c r="AS120" s="960"/>
      <c r="AT120" s="961"/>
      <c r="AU120" s="988" t="s">
        <v>398</v>
      </c>
      <c r="AV120" s="989"/>
      <c r="AW120" s="989"/>
      <c r="AX120" s="989"/>
      <c r="AY120" s="990"/>
      <c r="AZ120" s="926" t="s">
        <v>399</v>
      </c>
      <c r="BA120" s="894"/>
      <c r="BB120" s="894"/>
      <c r="BC120" s="894"/>
      <c r="BD120" s="894"/>
      <c r="BE120" s="894"/>
      <c r="BF120" s="894"/>
      <c r="BG120" s="894"/>
      <c r="BH120" s="894"/>
      <c r="BI120" s="894"/>
      <c r="BJ120" s="894"/>
      <c r="BK120" s="894"/>
      <c r="BL120" s="894"/>
      <c r="BM120" s="894"/>
      <c r="BN120" s="894"/>
      <c r="BO120" s="894"/>
      <c r="BP120" s="895"/>
      <c r="BQ120" s="927">
        <v>6366565</v>
      </c>
      <c r="BR120" s="928"/>
      <c r="BS120" s="928"/>
      <c r="BT120" s="928"/>
      <c r="BU120" s="928"/>
      <c r="BV120" s="928">
        <v>6386119</v>
      </c>
      <c r="BW120" s="928"/>
      <c r="BX120" s="928"/>
      <c r="BY120" s="928"/>
      <c r="BZ120" s="928"/>
      <c r="CA120" s="928">
        <v>5571636</v>
      </c>
      <c r="CB120" s="928"/>
      <c r="CC120" s="928"/>
      <c r="CD120" s="928"/>
      <c r="CE120" s="928"/>
      <c r="CF120" s="941">
        <v>60.6</v>
      </c>
      <c r="CG120" s="942"/>
      <c r="CH120" s="942"/>
      <c r="CI120" s="942"/>
      <c r="CJ120" s="942"/>
      <c r="CK120" s="1003" t="s">
        <v>400</v>
      </c>
      <c r="CL120" s="1004"/>
      <c r="CM120" s="1004"/>
      <c r="CN120" s="1004"/>
      <c r="CO120" s="1005"/>
      <c r="CP120" s="1011" t="s">
        <v>338</v>
      </c>
      <c r="CQ120" s="1012"/>
      <c r="CR120" s="1012"/>
      <c r="CS120" s="1012"/>
      <c r="CT120" s="1012"/>
      <c r="CU120" s="1012"/>
      <c r="CV120" s="1012"/>
      <c r="CW120" s="1012"/>
      <c r="CX120" s="1012"/>
      <c r="CY120" s="1012"/>
      <c r="CZ120" s="1012"/>
      <c r="DA120" s="1012"/>
      <c r="DB120" s="1012"/>
      <c r="DC120" s="1012"/>
      <c r="DD120" s="1012"/>
      <c r="DE120" s="1012"/>
      <c r="DF120" s="1013"/>
      <c r="DG120" s="927">
        <v>1866696</v>
      </c>
      <c r="DH120" s="928"/>
      <c r="DI120" s="928"/>
      <c r="DJ120" s="928"/>
      <c r="DK120" s="928"/>
      <c r="DL120" s="928">
        <v>1926266</v>
      </c>
      <c r="DM120" s="928"/>
      <c r="DN120" s="928"/>
      <c r="DO120" s="928"/>
      <c r="DP120" s="928"/>
      <c r="DQ120" s="928">
        <v>2084883</v>
      </c>
      <c r="DR120" s="928"/>
      <c r="DS120" s="928"/>
      <c r="DT120" s="928"/>
      <c r="DU120" s="928"/>
      <c r="DV120" s="929">
        <v>22.7</v>
      </c>
      <c r="DW120" s="929"/>
      <c r="DX120" s="929"/>
      <c r="DY120" s="929"/>
      <c r="DZ120" s="930"/>
    </row>
    <row r="121" spans="1:130" s="89" customFormat="1" ht="26.25" customHeight="1" x14ac:dyDescent="0.2">
      <c r="A121" s="1055"/>
      <c r="B121" s="946"/>
      <c r="C121" s="971" t="s">
        <v>401</v>
      </c>
      <c r="D121" s="972"/>
      <c r="E121" s="972"/>
      <c r="F121" s="972"/>
      <c r="G121" s="972"/>
      <c r="H121" s="972"/>
      <c r="I121" s="972"/>
      <c r="J121" s="972"/>
      <c r="K121" s="972"/>
      <c r="L121" s="972"/>
      <c r="M121" s="972"/>
      <c r="N121" s="972"/>
      <c r="O121" s="972"/>
      <c r="P121" s="972"/>
      <c r="Q121" s="972"/>
      <c r="R121" s="972"/>
      <c r="S121" s="972"/>
      <c r="T121" s="972"/>
      <c r="U121" s="972"/>
      <c r="V121" s="972"/>
      <c r="W121" s="972"/>
      <c r="X121" s="972"/>
      <c r="Y121" s="972"/>
      <c r="Z121" s="973"/>
      <c r="AA121" s="955" t="s">
        <v>61</v>
      </c>
      <c r="AB121" s="956"/>
      <c r="AC121" s="956"/>
      <c r="AD121" s="956"/>
      <c r="AE121" s="957"/>
      <c r="AF121" s="958" t="s">
        <v>61</v>
      </c>
      <c r="AG121" s="956"/>
      <c r="AH121" s="956"/>
      <c r="AI121" s="956"/>
      <c r="AJ121" s="957"/>
      <c r="AK121" s="958" t="s">
        <v>61</v>
      </c>
      <c r="AL121" s="956"/>
      <c r="AM121" s="956"/>
      <c r="AN121" s="956"/>
      <c r="AO121" s="957"/>
      <c r="AP121" s="959" t="s">
        <v>61</v>
      </c>
      <c r="AQ121" s="960"/>
      <c r="AR121" s="960"/>
      <c r="AS121" s="960"/>
      <c r="AT121" s="961"/>
      <c r="AU121" s="991"/>
      <c r="AV121" s="992"/>
      <c r="AW121" s="992"/>
      <c r="AX121" s="992"/>
      <c r="AY121" s="993"/>
      <c r="AZ121" s="919" t="s">
        <v>402</v>
      </c>
      <c r="BA121" s="920"/>
      <c r="BB121" s="920"/>
      <c r="BC121" s="920"/>
      <c r="BD121" s="920"/>
      <c r="BE121" s="920"/>
      <c r="BF121" s="920"/>
      <c r="BG121" s="920"/>
      <c r="BH121" s="920"/>
      <c r="BI121" s="920"/>
      <c r="BJ121" s="920"/>
      <c r="BK121" s="920"/>
      <c r="BL121" s="920"/>
      <c r="BM121" s="920"/>
      <c r="BN121" s="920"/>
      <c r="BO121" s="920"/>
      <c r="BP121" s="921"/>
      <c r="BQ121" s="922">
        <v>379205</v>
      </c>
      <c r="BR121" s="923"/>
      <c r="BS121" s="923"/>
      <c r="BT121" s="923"/>
      <c r="BU121" s="923"/>
      <c r="BV121" s="923">
        <v>355071</v>
      </c>
      <c r="BW121" s="923"/>
      <c r="BX121" s="923"/>
      <c r="BY121" s="923"/>
      <c r="BZ121" s="923"/>
      <c r="CA121" s="923">
        <v>340215</v>
      </c>
      <c r="CB121" s="923"/>
      <c r="CC121" s="923"/>
      <c r="CD121" s="923"/>
      <c r="CE121" s="923"/>
      <c r="CF121" s="917">
        <v>3.7</v>
      </c>
      <c r="CG121" s="918"/>
      <c r="CH121" s="918"/>
      <c r="CI121" s="918"/>
      <c r="CJ121" s="918"/>
      <c r="CK121" s="1006"/>
      <c r="CL121" s="1007"/>
      <c r="CM121" s="1007"/>
      <c r="CN121" s="1007"/>
      <c r="CO121" s="1008"/>
      <c r="CP121" s="1016" t="s">
        <v>336</v>
      </c>
      <c r="CQ121" s="1017"/>
      <c r="CR121" s="1017"/>
      <c r="CS121" s="1017"/>
      <c r="CT121" s="1017"/>
      <c r="CU121" s="1017"/>
      <c r="CV121" s="1017"/>
      <c r="CW121" s="1017"/>
      <c r="CX121" s="1017"/>
      <c r="CY121" s="1017"/>
      <c r="CZ121" s="1017"/>
      <c r="DA121" s="1017"/>
      <c r="DB121" s="1017"/>
      <c r="DC121" s="1017"/>
      <c r="DD121" s="1017"/>
      <c r="DE121" s="1017"/>
      <c r="DF121" s="1018"/>
      <c r="DG121" s="922" t="s">
        <v>61</v>
      </c>
      <c r="DH121" s="923"/>
      <c r="DI121" s="923"/>
      <c r="DJ121" s="923"/>
      <c r="DK121" s="923"/>
      <c r="DL121" s="923" t="s">
        <v>61</v>
      </c>
      <c r="DM121" s="923"/>
      <c r="DN121" s="923"/>
      <c r="DO121" s="923"/>
      <c r="DP121" s="923"/>
      <c r="DQ121" s="923" t="s">
        <v>61</v>
      </c>
      <c r="DR121" s="923"/>
      <c r="DS121" s="923"/>
      <c r="DT121" s="923"/>
      <c r="DU121" s="923"/>
      <c r="DV121" s="924" t="s">
        <v>61</v>
      </c>
      <c r="DW121" s="924"/>
      <c r="DX121" s="924"/>
      <c r="DY121" s="924"/>
      <c r="DZ121" s="925"/>
    </row>
    <row r="122" spans="1:130" s="89" customFormat="1" ht="26.25" customHeight="1" x14ac:dyDescent="0.2">
      <c r="A122" s="1055"/>
      <c r="B122" s="946"/>
      <c r="C122" s="919" t="s">
        <v>384</v>
      </c>
      <c r="D122" s="920"/>
      <c r="E122" s="920"/>
      <c r="F122" s="920"/>
      <c r="G122" s="920"/>
      <c r="H122" s="920"/>
      <c r="I122" s="920"/>
      <c r="J122" s="920"/>
      <c r="K122" s="920"/>
      <c r="L122" s="920"/>
      <c r="M122" s="920"/>
      <c r="N122" s="920"/>
      <c r="O122" s="920"/>
      <c r="P122" s="920"/>
      <c r="Q122" s="920"/>
      <c r="R122" s="920"/>
      <c r="S122" s="920"/>
      <c r="T122" s="920"/>
      <c r="U122" s="920"/>
      <c r="V122" s="920"/>
      <c r="W122" s="920"/>
      <c r="X122" s="920"/>
      <c r="Y122" s="920"/>
      <c r="Z122" s="921"/>
      <c r="AA122" s="955" t="s">
        <v>61</v>
      </c>
      <c r="AB122" s="956"/>
      <c r="AC122" s="956"/>
      <c r="AD122" s="956"/>
      <c r="AE122" s="957"/>
      <c r="AF122" s="958" t="s">
        <v>61</v>
      </c>
      <c r="AG122" s="956"/>
      <c r="AH122" s="956"/>
      <c r="AI122" s="956"/>
      <c r="AJ122" s="957"/>
      <c r="AK122" s="958" t="s">
        <v>61</v>
      </c>
      <c r="AL122" s="956"/>
      <c r="AM122" s="956"/>
      <c r="AN122" s="956"/>
      <c r="AO122" s="957"/>
      <c r="AP122" s="959" t="s">
        <v>61</v>
      </c>
      <c r="AQ122" s="960"/>
      <c r="AR122" s="960"/>
      <c r="AS122" s="960"/>
      <c r="AT122" s="961"/>
      <c r="AU122" s="991"/>
      <c r="AV122" s="992"/>
      <c r="AW122" s="992"/>
      <c r="AX122" s="992"/>
      <c r="AY122" s="993"/>
      <c r="AZ122" s="970" t="s">
        <v>403</v>
      </c>
      <c r="BA122" s="962"/>
      <c r="BB122" s="962"/>
      <c r="BC122" s="962"/>
      <c r="BD122" s="962"/>
      <c r="BE122" s="962"/>
      <c r="BF122" s="962"/>
      <c r="BG122" s="962"/>
      <c r="BH122" s="962"/>
      <c r="BI122" s="962"/>
      <c r="BJ122" s="962"/>
      <c r="BK122" s="962"/>
      <c r="BL122" s="962"/>
      <c r="BM122" s="962"/>
      <c r="BN122" s="962"/>
      <c r="BO122" s="962"/>
      <c r="BP122" s="963"/>
      <c r="BQ122" s="996">
        <v>14367644</v>
      </c>
      <c r="BR122" s="997"/>
      <c r="BS122" s="997"/>
      <c r="BT122" s="997"/>
      <c r="BU122" s="997"/>
      <c r="BV122" s="997">
        <v>14536776</v>
      </c>
      <c r="BW122" s="997"/>
      <c r="BX122" s="997"/>
      <c r="BY122" s="997"/>
      <c r="BZ122" s="997"/>
      <c r="CA122" s="997">
        <v>14481899</v>
      </c>
      <c r="CB122" s="997"/>
      <c r="CC122" s="997"/>
      <c r="CD122" s="997"/>
      <c r="CE122" s="997"/>
      <c r="CF122" s="1014">
        <v>157.5</v>
      </c>
      <c r="CG122" s="1015"/>
      <c r="CH122" s="1015"/>
      <c r="CI122" s="1015"/>
      <c r="CJ122" s="1015"/>
      <c r="CK122" s="1006"/>
      <c r="CL122" s="1007"/>
      <c r="CM122" s="1007"/>
      <c r="CN122" s="1007"/>
      <c r="CO122" s="1008"/>
      <c r="CP122" s="1016" t="s">
        <v>337</v>
      </c>
      <c r="CQ122" s="1017"/>
      <c r="CR122" s="1017"/>
      <c r="CS122" s="1017"/>
      <c r="CT122" s="1017"/>
      <c r="CU122" s="1017"/>
      <c r="CV122" s="1017"/>
      <c r="CW122" s="1017"/>
      <c r="CX122" s="1017"/>
      <c r="CY122" s="1017"/>
      <c r="CZ122" s="1017"/>
      <c r="DA122" s="1017"/>
      <c r="DB122" s="1017"/>
      <c r="DC122" s="1017"/>
      <c r="DD122" s="1017"/>
      <c r="DE122" s="1017"/>
      <c r="DF122" s="1018"/>
      <c r="DG122" s="922" t="s">
        <v>61</v>
      </c>
      <c r="DH122" s="923"/>
      <c r="DI122" s="923"/>
      <c r="DJ122" s="923"/>
      <c r="DK122" s="923"/>
      <c r="DL122" s="923" t="s">
        <v>61</v>
      </c>
      <c r="DM122" s="923"/>
      <c r="DN122" s="923"/>
      <c r="DO122" s="923"/>
      <c r="DP122" s="923"/>
      <c r="DQ122" s="923" t="s">
        <v>61</v>
      </c>
      <c r="DR122" s="923"/>
      <c r="DS122" s="923"/>
      <c r="DT122" s="923"/>
      <c r="DU122" s="923"/>
      <c r="DV122" s="924" t="s">
        <v>61</v>
      </c>
      <c r="DW122" s="924"/>
      <c r="DX122" s="924"/>
      <c r="DY122" s="924"/>
      <c r="DZ122" s="925"/>
    </row>
    <row r="123" spans="1:130" s="89" customFormat="1" ht="26.25" customHeight="1" x14ac:dyDescent="0.2">
      <c r="A123" s="1055"/>
      <c r="B123" s="946"/>
      <c r="C123" s="919" t="s">
        <v>390</v>
      </c>
      <c r="D123" s="920"/>
      <c r="E123" s="920"/>
      <c r="F123" s="920"/>
      <c r="G123" s="920"/>
      <c r="H123" s="920"/>
      <c r="I123" s="920"/>
      <c r="J123" s="920"/>
      <c r="K123" s="920"/>
      <c r="L123" s="920"/>
      <c r="M123" s="920"/>
      <c r="N123" s="920"/>
      <c r="O123" s="920"/>
      <c r="P123" s="920"/>
      <c r="Q123" s="920"/>
      <c r="R123" s="920"/>
      <c r="S123" s="920"/>
      <c r="T123" s="920"/>
      <c r="U123" s="920"/>
      <c r="V123" s="920"/>
      <c r="W123" s="920"/>
      <c r="X123" s="920"/>
      <c r="Y123" s="920"/>
      <c r="Z123" s="921"/>
      <c r="AA123" s="955" t="s">
        <v>61</v>
      </c>
      <c r="AB123" s="956"/>
      <c r="AC123" s="956"/>
      <c r="AD123" s="956"/>
      <c r="AE123" s="957"/>
      <c r="AF123" s="958" t="s">
        <v>61</v>
      </c>
      <c r="AG123" s="956"/>
      <c r="AH123" s="956"/>
      <c r="AI123" s="956"/>
      <c r="AJ123" s="957"/>
      <c r="AK123" s="958" t="s">
        <v>61</v>
      </c>
      <c r="AL123" s="956"/>
      <c r="AM123" s="956"/>
      <c r="AN123" s="956"/>
      <c r="AO123" s="957"/>
      <c r="AP123" s="959" t="s">
        <v>61</v>
      </c>
      <c r="AQ123" s="960"/>
      <c r="AR123" s="960"/>
      <c r="AS123" s="960"/>
      <c r="AT123" s="961"/>
      <c r="AU123" s="994"/>
      <c r="AV123" s="995"/>
      <c r="AW123" s="995"/>
      <c r="AX123" s="995"/>
      <c r="AY123" s="995"/>
      <c r="AZ123" s="112" t="s">
        <v>119</v>
      </c>
      <c r="BA123" s="112"/>
      <c r="BB123" s="112"/>
      <c r="BC123" s="112"/>
      <c r="BD123" s="112"/>
      <c r="BE123" s="112"/>
      <c r="BF123" s="112"/>
      <c r="BG123" s="112"/>
      <c r="BH123" s="112"/>
      <c r="BI123" s="112"/>
      <c r="BJ123" s="112"/>
      <c r="BK123" s="112"/>
      <c r="BL123" s="112"/>
      <c r="BM123" s="112"/>
      <c r="BN123" s="112"/>
      <c r="BO123" s="974" t="s">
        <v>404</v>
      </c>
      <c r="BP123" s="1002"/>
      <c r="BQ123" s="1061">
        <v>21113414</v>
      </c>
      <c r="BR123" s="1028"/>
      <c r="BS123" s="1028"/>
      <c r="BT123" s="1028"/>
      <c r="BU123" s="1028"/>
      <c r="BV123" s="1028">
        <v>21277966</v>
      </c>
      <c r="BW123" s="1028"/>
      <c r="BX123" s="1028"/>
      <c r="BY123" s="1028"/>
      <c r="BZ123" s="1028"/>
      <c r="CA123" s="1028">
        <v>20393750</v>
      </c>
      <c r="CB123" s="1028"/>
      <c r="CC123" s="1028"/>
      <c r="CD123" s="1028"/>
      <c r="CE123" s="1028"/>
      <c r="CF123" s="998"/>
      <c r="CG123" s="999"/>
      <c r="CH123" s="999"/>
      <c r="CI123" s="999"/>
      <c r="CJ123" s="1000"/>
      <c r="CK123" s="1006"/>
      <c r="CL123" s="1007"/>
      <c r="CM123" s="1007"/>
      <c r="CN123" s="1007"/>
      <c r="CO123" s="1008"/>
      <c r="CP123" s="1016" t="s">
        <v>340</v>
      </c>
      <c r="CQ123" s="1017"/>
      <c r="CR123" s="1017"/>
      <c r="CS123" s="1017"/>
      <c r="CT123" s="1017"/>
      <c r="CU123" s="1017"/>
      <c r="CV123" s="1017"/>
      <c r="CW123" s="1017"/>
      <c r="CX123" s="1017"/>
      <c r="CY123" s="1017"/>
      <c r="CZ123" s="1017"/>
      <c r="DA123" s="1017"/>
      <c r="DB123" s="1017"/>
      <c r="DC123" s="1017"/>
      <c r="DD123" s="1017"/>
      <c r="DE123" s="1017"/>
      <c r="DF123" s="1018"/>
      <c r="DG123" s="955" t="s">
        <v>61</v>
      </c>
      <c r="DH123" s="956"/>
      <c r="DI123" s="956"/>
      <c r="DJ123" s="956"/>
      <c r="DK123" s="957"/>
      <c r="DL123" s="958" t="s">
        <v>61</v>
      </c>
      <c r="DM123" s="956"/>
      <c r="DN123" s="956"/>
      <c r="DO123" s="956"/>
      <c r="DP123" s="957"/>
      <c r="DQ123" s="958" t="s">
        <v>61</v>
      </c>
      <c r="DR123" s="956"/>
      <c r="DS123" s="956"/>
      <c r="DT123" s="956"/>
      <c r="DU123" s="957"/>
      <c r="DV123" s="959" t="s">
        <v>61</v>
      </c>
      <c r="DW123" s="960"/>
      <c r="DX123" s="960"/>
      <c r="DY123" s="960"/>
      <c r="DZ123" s="961"/>
    </row>
    <row r="124" spans="1:130" s="89" customFormat="1" ht="26.25" customHeight="1" thickBot="1" x14ac:dyDescent="0.25">
      <c r="A124" s="1055"/>
      <c r="B124" s="946"/>
      <c r="C124" s="919" t="s">
        <v>393</v>
      </c>
      <c r="D124" s="920"/>
      <c r="E124" s="920"/>
      <c r="F124" s="920"/>
      <c r="G124" s="920"/>
      <c r="H124" s="920"/>
      <c r="I124" s="920"/>
      <c r="J124" s="920"/>
      <c r="K124" s="920"/>
      <c r="L124" s="920"/>
      <c r="M124" s="920"/>
      <c r="N124" s="920"/>
      <c r="O124" s="920"/>
      <c r="P124" s="920"/>
      <c r="Q124" s="920"/>
      <c r="R124" s="920"/>
      <c r="S124" s="920"/>
      <c r="T124" s="920"/>
      <c r="U124" s="920"/>
      <c r="V124" s="920"/>
      <c r="W124" s="920"/>
      <c r="X124" s="920"/>
      <c r="Y124" s="920"/>
      <c r="Z124" s="921"/>
      <c r="AA124" s="955" t="s">
        <v>61</v>
      </c>
      <c r="AB124" s="956"/>
      <c r="AC124" s="956"/>
      <c r="AD124" s="956"/>
      <c r="AE124" s="957"/>
      <c r="AF124" s="958" t="s">
        <v>61</v>
      </c>
      <c r="AG124" s="956"/>
      <c r="AH124" s="956"/>
      <c r="AI124" s="956"/>
      <c r="AJ124" s="957"/>
      <c r="AK124" s="958" t="s">
        <v>61</v>
      </c>
      <c r="AL124" s="956"/>
      <c r="AM124" s="956"/>
      <c r="AN124" s="956"/>
      <c r="AO124" s="957"/>
      <c r="AP124" s="959" t="s">
        <v>61</v>
      </c>
      <c r="AQ124" s="960"/>
      <c r="AR124" s="960"/>
      <c r="AS124" s="960"/>
      <c r="AT124" s="961"/>
      <c r="AU124" s="1057" t="s">
        <v>405</v>
      </c>
      <c r="AV124" s="1058"/>
      <c r="AW124" s="1058"/>
      <c r="AX124" s="1058"/>
      <c r="AY124" s="1058"/>
      <c r="AZ124" s="1058"/>
      <c r="BA124" s="1058"/>
      <c r="BB124" s="1058"/>
      <c r="BC124" s="1058"/>
      <c r="BD124" s="1058"/>
      <c r="BE124" s="1058"/>
      <c r="BF124" s="1058"/>
      <c r="BG124" s="1058"/>
      <c r="BH124" s="1058"/>
      <c r="BI124" s="1058"/>
      <c r="BJ124" s="1058"/>
      <c r="BK124" s="1058"/>
      <c r="BL124" s="1058"/>
      <c r="BM124" s="1058"/>
      <c r="BN124" s="1058"/>
      <c r="BO124" s="1058"/>
      <c r="BP124" s="1059"/>
      <c r="BQ124" s="1060">
        <v>20.100000000000001</v>
      </c>
      <c r="BR124" s="1024"/>
      <c r="BS124" s="1024"/>
      <c r="BT124" s="1024"/>
      <c r="BU124" s="1024"/>
      <c r="BV124" s="1024">
        <v>24.9</v>
      </c>
      <c r="BW124" s="1024"/>
      <c r="BX124" s="1024"/>
      <c r="BY124" s="1024"/>
      <c r="BZ124" s="1024"/>
      <c r="CA124" s="1024">
        <v>52.7</v>
      </c>
      <c r="CB124" s="1024"/>
      <c r="CC124" s="1024"/>
      <c r="CD124" s="1024"/>
      <c r="CE124" s="1024"/>
      <c r="CF124" s="1025"/>
      <c r="CG124" s="1026"/>
      <c r="CH124" s="1026"/>
      <c r="CI124" s="1026"/>
      <c r="CJ124" s="1027"/>
      <c r="CK124" s="1009"/>
      <c r="CL124" s="1009"/>
      <c r="CM124" s="1009"/>
      <c r="CN124" s="1009"/>
      <c r="CO124" s="1010"/>
      <c r="CP124" s="1016" t="s">
        <v>406</v>
      </c>
      <c r="CQ124" s="1017"/>
      <c r="CR124" s="1017"/>
      <c r="CS124" s="1017"/>
      <c r="CT124" s="1017"/>
      <c r="CU124" s="1017"/>
      <c r="CV124" s="1017"/>
      <c r="CW124" s="1017"/>
      <c r="CX124" s="1017"/>
      <c r="CY124" s="1017"/>
      <c r="CZ124" s="1017"/>
      <c r="DA124" s="1017"/>
      <c r="DB124" s="1017"/>
      <c r="DC124" s="1017"/>
      <c r="DD124" s="1017"/>
      <c r="DE124" s="1017"/>
      <c r="DF124" s="1018"/>
      <c r="DG124" s="1001" t="s">
        <v>61</v>
      </c>
      <c r="DH124" s="983"/>
      <c r="DI124" s="983"/>
      <c r="DJ124" s="983"/>
      <c r="DK124" s="984"/>
      <c r="DL124" s="982" t="s">
        <v>61</v>
      </c>
      <c r="DM124" s="983"/>
      <c r="DN124" s="983"/>
      <c r="DO124" s="983"/>
      <c r="DP124" s="984"/>
      <c r="DQ124" s="982" t="s">
        <v>61</v>
      </c>
      <c r="DR124" s="983"/>
      <c r="DS124" s="983"/>
      <c r="DT124" s="983"/>
      <c r="DU124" s="984"/>
      <c r="DV124" s="985" t="s">
        <v>61</v>
      </c>
      <c r="DW124" s="986"/>
      <c r="DX124" s="986"/>
      <c r="DY124" s="986"/>
      <c r="DZ124" s="987"/>
    </row>
    <row r="125" spans="1:130" s="89" customFormat="1" ht="26.25" customHeight="1" x14ac:dyDescent="0.2">
      <c r="A125" s="1055"/>
      <c r="B125" s="946"/>
      <c r="C125" s="919" t="s">
        <v>395</v>
      </c>
      <c r="D125" s="920"/>
      <c r="E125" s="920"/>
      <c r="F125" s="920"/>
      <c r="G125" s="920"/>
      <c r="H125" s="920"/>
      <c r="I125" s="920"/>
      <c r="J125" s="920"/>
      <c r="K125" s="920"/>
      <c r="L125" s="920"/>
      <c r="M125" s="920"/>
      <c r="N125" s="920"/>
      <c r="O125" s="920"/>
      <c r="P125" s="920"/>
      <c r="Q125" s="920"/>
      <c r="R125" s="920"/>
      <c r="S125" s="920"/>
      <c r="T125" s="920"/>
      <c r="U125" s="920"/>
      <c r="V125" s="920"/>
      <c r="W125" s="920"/>
      <c r="X125" s="920"/>
      <c r="Y125" s="920"/>
      <c r="Z125" s="921"/>
      <c r="AA125" s="955" t="s">
        <v>61</v>
      </c>
      <c r="AB125" s="956"/>
      <c r="AC125" s="956"/>
      <c r="AD125" s="956"/>
      <c r="AE125" s="957"/>
      <c r="AF125" s="958" t="s">
        <v>61</v>
      </c>
      <c r="AG125" s="956"/>
      <c r="AH125" s="956"/>
      <c r="AI125" s="956"/>
      <c r="AJ125" s="957"/>
      <c r="AK125" s="958" t="s">
        <v>61</v>
      </c>
      <c r="AL125" s="956"/>
      <c r="AM125" s="956"/>
      <c r="AN125" s="956"/>
      <c r="AO125" s="957"/>
      <c r="AP125" s="959" t="s">
        <v>61</v>
      </c>
      <c r="AQ125" s="960"/>
      <c r="AR125" s="960"/>
      <c r="AS125" s="960"/>
      <c r="AT125" s="96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1019" t="s">
        <v>407</v>
      </c>
      <c r="CL125" s="1004"/>
      <c r="CM125" s="1004"/>
      <c r="CN125" s="1004"/>
      <c r="CO125" s="1005"/>
      <c r="CP125" s="926" t="s">
        <v>408</v>
      </c>
      <c r="CQ125" s="894"/>
      <c r="CR125" s="894"/>
      <c r="CS125" s="894"/>
      <c r="CT125" s="894"/>
      <c r="CU125" s="894"/>
      <c r="CV125" s="894"/>
      <c r="CW125" s="894"/>
      <c r="CX125" s="894"/>
      <c r="CY125" s="894"/>
      <c r="CZ125" s="894"/>
      <c r="DA125" s="894"/>
      <c r="DB125" s="894"/>
      <c r="DC125" s="894"/>
      <c r="DD125" s="894"/>
      <c r="DE125" s="894"/>
      <c r="DF125" s="895"/>
      <c r="DG125" s="927" t="s">
        <v>61</v>
      </c>
      <c r="DH125" s="928"/>
      <c r="DI125" s="928"/>
      <c r="DJ125" s="928"/>
      <c r="DK125" s="928"/>
      <c r="DL125" s="928" t="s">
        <v>61</v>
      </c>
      <c r="DM125" s="928"/>
      <c r="DN125" s="928"/>
      <c r="DO125" s="928"/>
      <c r="DP125" s="928"/>
      <c r="DQ125" s="928" t="s">
        <v>61</v>
      </c>
      <c r="DR125" s="928"/>
      <c r="DS125" s="928"/>
      <c r="DT125" s="928"/>
      <c r="DU125" s="928"/>
      <c r="DV125" s="929" t="s">
        <v>61</v>
      </c>
      <c r="DW125" s="929"/>
      <c r="DX125" s="929"/>
      <c r="DY125" s="929"/>
      <c r="DZ125" s="930"/>
    </row>
    <row r="126" spans="1:130" s="89" customFormat="1" ht="26.25" customHeight="1" thickBot="1" x14ac:dyDescent="0.25">
      <c r="A126" s="1055"/>
      <c r="B126" s="946"/>
      <c r="C126" s="919" t="s">
        <v>397</v>
      </c>
      <c r="D126" s="920"/>
      <c r="E126" s="920"/>
      <c r="F126" s="920"/>
      <c r="G126" s="920"/>
      <c r="H126" s="920"/>
      <c r="I126" s="920"/>
      <c r="J126" s="920"/>
      <c r="K126" s="920"/>
      <c r="L126" s="920"/>
      <c r="M126" s="920"/>
      <c r="N126" s="920"/>
      <c r="O126" s="920"/>
      <c r="P126" s="920"/>
      <c r="Q126" s="920"/>
      <c r="R126" s="920"/>
      <c r="S126" s="920"/>
      <c r="T126" s="920"/>
      <c r="U126" s="920"/>
      <c r="V126" s="920"/>
      <c r="W126" s="920"/>
      <c r="X126" s="920"/>
      <c r="Y126" s="920"/>
      <c r="Z126" s="921"/>
      <c r="AA126" s="955" t="s">
        <v>61</v>
      </c>
      <c r="AB126" s="956"/>
      <c r="AC126" s="956"/>
      <c r="AD126" s="956"/>
      <c r="AE126" s="957"/>
      <c r="AF126" s="958" t="s">
        <v>61</v>
      </c>
      <c r="AG126" s="956"/>
      <c r="AH126" s="956"/>
      <c r="AI126" s="956"/>
      <c r="AJ126" s="957"/>
      <c r="AK126" s="958" t="s">
        <v>61</v>
      </c>
      <c r="AL126" s="956"/>
      <c r="AM126" s="956"/>
      <c r="AN126" s="956"/>
      <c r="AO126" s="957"/>
      <c r="AP126" s="959" t="s">
        <v>61</v>
      </c>
      <c r="AQ126" s="960"/>
      <c r="AR126" s="960"/>
      <c r="AS126" s="960"/>
      <c r="AT126" s="96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20"/>
      <c r="CL126" s="1007"/>
      <c r="CM126" s="1007"/>
      <c r="CN126" s="1007"/>
      <c r="CO126" s="1008"/>
      <c r="CP126" s="919" t="s">
        <v>409</v>
      </c>
      <c r="CQ126" s="920"/>
      <c r="CR126" s="920"/>
      <c r="CS126" s="920"/>
      <c r="CT126" s="920"/>
      <c r="CU126" s="920"/>
      <c r="CV126" s="920"/>
      <c r="CW126" s="920"/>
      <c r="CX126" s="920"/>
      <c r="CY126" s="920"/>
      <c r="CZ126" s="920"/>
      <c r="DA126" s="920"/>
      <c r="DB126" s="920"/>
      <c r="DC126" s="920"/>
      <c r="DD126" s="920"/>
      <c r="DE126" s="920"/>
      <c r="DF126" s="921"/>
      <c r="DG126" s="922" t="s">
        <v>61</v>
      </c>
      <c r="DH126" s="923"/>
      <c r="DI126" s="923"/>
      <c r="DJ126" s="923"/>
      <c r="DK126" s="923"/>
      <c r="DL126" s="923" t="s">
        <v>61</v>
      </c>
      <c r="DM126" s="923"/>
      <c r="DN126" s="923"/>
      <c r="DO126" s="923"/>
      <c r="DP126" s="923"/>
      <c r="DQ126" s="923" t="s">
        <v>61</v>
      </c>
      <c r="DR126" s="923"/>
      <c r="DS126" s="923"/>
      <c r="DT126" s="923"/>
      <c r="DU126" s="923"/>
      <c r="DV126" s="924" t="s">
        <v>61</v>
      </c>
      <c r="DW126" s="924"/>
      <c r="DX126" s="924"/>
      <c r="DY126" s="924"/>
      <c r="DZ126" s="925"/>
    </row>
    <row r="127" spans="1:130" s="89" customFormat="1" ht="26.25" customHeight="1" x14ac:dyDescent="0.2">
      <c r="A127" s="1056"/>
      <c r="B127" s="948"/>
      <c r="C127" s="970" t="s">
        <v>410</v>
      </c>
      <c r="D127" s="962"/>
      <c r="E127" s="962"/>
      <c r="F127" s="962"/>
      <c r="G127" s="962"/>
      <c r="H127" s="962"/>
      <c r="I127" s="962"/>
      <c r="J127" s="962"/>
      <c r="K127" s="962"/>
      <c r="L127" s="962"/>
      <c r="M127" s="962"/>
      <c r="N127" s="962"/>
      <c r="O127" s="962"/>
      <c r="P127" s="962"/>
      <c r="Q127" s="962"/>
      <c r="R127" s="962"/>
      <c r="S127" s="962"/>
      <c r="T127" s="962"/>
      <c r="U127" s="962"/>
      <c r="V127" s="962"/>
      <c r="W127" s="962"/>
      <c r="X127" s="962"/>
      <c r="Y127" s="962"/>
      <c r="Z127" s="963"/>
      <c r="AA127" s="955">
        <v>63</v>
      </c>
      <c r="AB127" s="956"/>
      <c r="AC127" s="956"/>
      <c r="AD127" s="956"/>
      <c r="AE127" s="957"/>
      <c r="AF127" s="958" t="s">
        <v>61</v>
      </c>
      <c r="AG127" s="956"/>
      <c r="AH127" s="956"/>
      <c r="AI127" s="956"/>
      <c r="AJ127" s="957"/>
      <c r="AK127" s="958" t="s">
        <v>61</v>
      </c>
      <c r="AL127" s="956"/>
      <c r="AM127" s="956"/>
      <c r="AN127" s="956"/>
      <c r="AO127" s="957"/>
      <c r="AP127" s="959" t="s">
        <v>61</v>
      </c>
      <c r="AQ127" s="960"/>
      <c r="AR127" s="960"/>
      <c r="AS127" s="960"/>
      <c r="AT127" s="961"/>
      <c r="AU127" s="91"/>
      <c r="AV127" s="91"/>
      <c r="AW127" s="91"/>
      <c r="AX127" s="1029" t="s">
        <v>411</v>
      </c>
      <c r="AY127" s="1030"/>
      <c r="AZ127" s="1030"/>
      <c r="BA127" s="1030"/>
      <c r="BB127" s="1030"/>
      <c r="BC127" s="1030"/>
      <c r="BD127" s="1030"/>
      <c r="BE127" s="1031"/>
      <c r="BF127" s="1032" t="s">
        <v>412</v>
      </c>
      <c r="BG127" s="1030"/>
      <c r="BH127" s="1030"/>
      <c r="BI127" s="1030"/>
      <c r="BJ127" s="1030"/>
      <c r="BK127" s="1030"/>
      <c r="BL127" s="1031"/>
      <c r="BM127" s="1032" t="s">
        <v>413</v>
      </c>
      <c r="BN127" s="1030"/>
      <c r="BO127" s="1030"/>
      <c r="BP127" s="1030"/>
      <c r="BQ127" s="1030"/>
      <c r="BR127" s="1030"/>
      <c r="BS127" s="1031"/>
      <c r="BT127" s="1032" t="s">
        <v>414</v>
      </c>
      <c r="BU127" s="1030"/>
      <c r="BV127" s="1030"/>
      <c r="BW127" s="1030"/>
      <c r="BX127" s="1030"/>
      <c r="BY127" s="1030"/>
      <c r="BZ127" s="1053"/>
      <c r="CA127" s="91"/>
      <c r="CB127" s="91"/>
      <c r="CC127" s="91"/>
      <c r="CD127" s="114"/>
      <c r="CE127" s="114"/>
      <c r="CF127" s="114"/>
      <c r="CG127" s="91"/>
      <c r="CH127" s="91"/>
      <c r="CI127" s="91"/>
      <c r="CJ127" s="113"/>
      <c r="CK127" s="1020"/>
      <c r="CL127" s="1007"/>
      <c r="CM127" s="1007"/>
      <c r="CN127" s="1007"/>
      <c r="CO127" s="1008"/>
      <c r="CP127" s="919" t="s">
        <v>415</v>
      </c>
      <c r="CQ127" s="920"/>
      <c r="CR127" s="920"/>
      <c r="CS127" s="920"/>
      <c r="CT127" s="920"/>
      <c r="CU127" s="920"/>
      <c r="CV127" s="920"/>
      <c r="CW127" s="920"/>
      <c r="CX127" s="920"/>
      <c r="CY127" s="920"/>
      <c r="CZ127" s="920"/>
      <c r="DA127" s="920"/>
      <c r="DB127" s="920"/>
      <c r="DC127" s="920"/>
      <c r="DD127" s="920"/>
      <c r="DE127" s="920"/>
      <c r="DF127" s="921"/>
      <c r="DG127" s="922" t="s">
        <v>61</v>
      </c>
      <c r="DH127" s="923"/>
      <c r="DI127" s="923"/>
      <c r="DJ127" s="923"/>
      <c r="DK127" s="923"/>
      <c r="DL127" s="923" t="s">
        <v>61</v>
      </c>
      <c r="DM127" s="923"/>
      <c r="DN127" s="923"/>
      <c r="DO127" s="923"/>
      <c r="DP127" s="923"/>
      <c r="DQ127" s="923" t="s">
        <v>61</v>
      </c>
      <c r="DR127" s="923"/>
      <c r="DS127" s="923"/>
      <c r="DT127" s="923"/>
      <c r="DU127" s="923"/>
      <c r="DV127" s="924" t="s">
        <v>61</v>
      </c>
      <c r="DW127" s="924"/>
      <c r="DX127" s="924"/>
      <c r="DY127" s="924"/>
      <c r="DZ127" s="925"/>
    </row>
    <row r="128" spans="1:130" s="89" customFormat="1" ht="26.25" customHeight="1" thickBot="1" x14ac:dyDescent="0.25">
      <c r="A128" s="1039" t="s">
        <v>416</v>
      </c>
      <c r="B128" s="1040"/>
      <c r="C128" s="1040"/>
      <c r="D128" s="1040"/>
      <c r="E128" s="1040"/>
      <c r="F128" s="1040"/>
      <c r="G128" s="1040"/>
      <c r="H128" s="1040"/>
      <c r="I128" s="1040"/>
      <c r="J128" s="1040"/>
      <c r="K128" s="1040"/>
      <c r="L128" s="1040"/>
      <c r="M128" s="1040"/>
      <c r="N128" s="1040"/>
      <c r="O128" s="1040"/>
      <c r="P128" s="1040"/>
      <c r="Q128" s="1040"/>
      <c r="R128" s="1040"/>
      <c r="S128" s="1040"/>
      <c r="T128" s="1040"/>
      <c r="U128" s="1040"/>
      <c r="V128" s="1040"/>
      <c r="W128" s="1041" t="s">
        <v>417</v>
      </c>
      <c r="X128" s="1041"/>
      <c r="Y128" s="1041"/>
      <c r="Z128" s="1042"/>
      <c r="AA128" s="1043">
        <v>22746</v>
      </c>
      <c r="AB128" s="1044"/>
      <c r="AC128" s="1044"/>
      <c r="AD128" s="1044"/>
      <c r="AE128" s="1045"/>
      <c r="AF128" s="1046">
        <v>46483</v>
      </c>
      <c r="AG128" s="1044"/>
      <c r="AH128" s="1044"/>
      <c r="AI128" s="1044"/>
      <c r="AJ128" s="1045"/>
      <c r="AK128" s="1046">
        <v>33198</v>
      </c>
      <c r="AL128" s="1044"/>
      <c r="AM128" s="1044"/>
      <c r="AN128" s="1044"/>
      <c r="AO128" s="1045"/>
      <c r="AP128" s="1047"/>
      <c r="AQ128" s="1048"/>
      <c r="AR128" s="1048"/>
      <c r="AS128" s="1048"/>
      <c r="AT128" s="1049"/>
      <c r="AU128" s="91"/>
      <c r="AV128" s="91"/>
      <c r="AW128" s="91"/>
      <c r="AX128" s="893" t="s">
        <v>418</v>
      </c>
      <c r="AY128" s="894"/>
      <c r="AZ128" s="894"/>
      <c r="BA128" s="894"/>
      <c r="BB128" s="894"/>
      <c r="BC128" s="894"/>
      <c r="BD128" s="894"/>
      <c r="BE128" s="895"/>
      <c r="BF128" s="1050" t="s">
        <v>61</v>
      </c>
      <c r="BG128" s="1051"/>
      <c r="BH128" s="1051"/>
      <c r="BI128" s="1051"/>
      <c r="BJ128" s="1051"/>
      <c r="BK128" s="1051"/>
      <c r="BL128" s="1052"/>
      <c r="BM128" s="1050">
        <v>13.3</v>
      </c>
      <c r="BN128" s="1051"/>
      <c r="BO128" s="1051"/>
      <c r="BP128" s="1051"/>
      <c r="BQ128" s="1051"/>
      <c r="BR128" s="1051"/>
      <c r="BS128" s="1052"/>
      <c r="BT128" s="1050">
        <v>20</v>
      </c>
      <c r="BU128" s="1051"/>
      <c r="BV128" s="1051"/>
      <c r="BW128" s="1051"/>
      <c r="BX128" s="1051"/>
      <c r="BY128" s="1051"/>
      <c r="BZ128" s="1073"/>
      <c r="CA128" s="114"/>
      <c r="CB128" s="114"/>
      <c r="CC128" s="114"/>
      <c r="CD128" s="114"/>
      <c r="CE128" s="114"/>
      <c r="CF128" s="114"/>
      <c r="CG128" s="91"/>
      <c r="CH128" s="91"/>
      <c r="CI128" s="91"/>
      <c r="CJ128" s="113"/>
      <c r="CK128" s="1021"/>
      <c r="CL128" s="1022"/>
      <c r="CM128" s="1022"/>
      <c r="CN128" s="1022"/>
      <c r="CO128" s="1023"/>
      <c r="CP128" s="1033" t="s">
        <v>419</v>
      </c>
      <c r="CQ128" s="723"/>
      <c r="CR128" s="723"/>
      <c r="CS128" s="723"/>
      <c r="CT128" s="723"/>
      <c r="CU128" s="723"/>
      <c r="CV128" s="723"/>
      <c r="CW128" s="723"/>
      <c r="CX128" s="723"/>
      <c r="CY128" s="723"/>
      <c r="CZ128" s="723"/>
      <c r="DA128" s="723"/>
      <c r="DB128" s="723"/>
      <c r="DC128" s="723"/>
      <c r="DD128" s="723"/>
      <c r="DE128" s="723"/>
      <c r="DF128" s="1034"/>
      <c r="DG128" s="1035" t="s">
        <v>61</v>
      </c>
      <c r="DH128" s="1036"/>
      <c r="DI128" s="1036"/>
      <c r="DJ128" s="1036"/>
      <c r="DK128" s="1036"/>
      <c r="DL128" s="1036" t="s">
        <v>61</v>
      </c>
      <c r="DM128" s="1036"/>
      <c r="DN128" s="1036"/>
      <c r="DO128" s="1036"/>
      <c r="DP128" s="1036"/>
      <c r="DQ128" s="1036" t="s">
        <v>61</v>
      </c>
      <c r="DR128" s="1036"/>
      <c r="DS128" s="1036"/>
      <c r="DT128" s="1036"/>
      <c r="DU128" s="1036"/>
      <c r="DV128" s="1037" t="s">
        <v>61</v>
      </c>
      <c r="DW128" s="1037"/>
      <c r="DX128" s="1037"/>
      <c r="DY128" s="1037"/>
      <c r="DZ128" s="1038"/>
    </row>
    <row r="129" spans="1:131" s="89" customFormat="1" ht="26.25" customHeight="1" x14ac:dyDescent="0.2">
      <c r="A129" s="931" t="s">
        <v>42</v>
      </c>
      <c r="B129" s="932"/>
      <c r="C129" s="932"/>
      <c r="D129" s="932"/>
      <c r="E129" s="932"/>
      <c r="F129" s="932"/>
      <c r="G129" s="932"/>
      <c r="H129" s="932"/>
      <c r="I129" s="932"/>
      <c r="J129" s="932"/>
      <c r="K129" s="932"/>
      <c r="L129" s="932"/>
      <c r="M129" s="932"/>
      <c r="N129" s="932"/>
      <c r="O129" s="932"/>
      <c r="P129" s="932"/>
      <c r="Q129" s="932"/>
      <c r="R129" s="932"/>
      <c r="S129" s="932"/>
      <c r="T129" s="932"/>
      <c r="U129" s="932"/>
      <c r="V129" s="932"/>
      <c r="W129" s="1067" t="s">
        <v>420</v>
      </c>
      <c r="X129" s="1068"/>
      <c r="Y129" s="1068"/>
      <c r="Z129" s="1069"/>
      <c r="AA129" s="955">
        <v>9513567</v>
      </c>
      <c r="AB129" s="956"/>
      <c r="AC129" s="956"/>
      <c r="AD129" s="956"/>
      <c r="AE129" s="957"/>
      <c r="AF129" s="958">
        <v>9778199</v>
      </c>
      <c r="AG129" s="956"/>
      <c r="AH129" s="956"/>
      <c r="AI129" s="956"/>
      <c r="AJ129" s="957"/>
      <c r="AK129" s="958">
        <v>10217669</v>
      </c>
      <c r="AL129" s="956"/>
      <c r="AM129" s="956"/>
      <c r="AN129" s="956"/>
      <c r="AO129" s="957"/>
      <c r="AP129" s="1070"/>
      <c r="AQ129" s="1071"/>
      <c r="AR129" s="1071"/>
      <c r="AS129" s="1071"/>
      <c r="AT129" s="1072"/>
      <c r="AU129" s="92"/>
      <c r="AV129" s="92"/>
      <c r="AW129" s="92"/>
      <c r="AX129" s="1062" t="s">
        <v>421</v>
      </c>
      <c r="AY129" s="920"/>
      <c r="AZ129" s="920"/>
      <c r="BA129" s="920"/>
      <c r="BB129" s="920"/>
      <c r="BC129" s="920"/>
      <c r="BD129" s="920"/>
      <c r="BE129" s="921"/>
      <c r="BF129" s="1063" t="s">
        <v>61</v>
      </c>
      <c r="BG129" s="1064"/>
      <c r="BH129" s="1064"/>
      <c r="BI129" s="1064"/>
      <c r="BJ129" s="1064"/>
      <c r="BK129" s="1064"/>
      <c r="BL129" s="1065"/>
      <c r="BM129" s="1063">
        <v>18.3</v>
      </c>
      <c r="BN129" s="1064"/>
      <c r="BO129" s="1064"/>
      <c r="BP129" s="1064"/>
      <c r="BQ129" s="1064"/>
      <c r="BR129" s="1064"/>
      <c r="BS129" s="1065"/>
      <c r="BT129" s="1063">
        <v>30</v>
      </c>
      <c r="BU129" s="1064"/>
      <c r="BV129" s="1064"/>
      <c r="BW129" s="1064"/>
      <c r="BX129" s="1064"/>
      <c r="BY129" s="1064"/>
      <c r="BZ129" s="1066"/>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31" t="s">
        <v>422</v>
      </c>
      <c r="B130" s="932"/>
      <c r="C130" s="932"/>
      <c r="D130" s="932"/>
      <c r="E130" s="932"/>
      <c r="F130" s="932"/>
      <c r="G130" s="932"/>
      <c r="H130" s="932"/>
      <c r="I130" s="932"/>
      <c r="J130" s="932"/>
      <c r="K130" s="932"/>
      <c r="L130" s="932"/>
      <c r="M130" s="932"/>
      <c r="N130" s="932"/>
      <c r="O130" s="932"/>
      <c r="P130" s="932"/>
      <c r="Q130" s="932"/>
      <c r="R130" s="932"/>
      <c r="S130" s="932"/>
      <c r="T130" s="932"/>
      <c r="U130" s="932"/>
      <c r="V130" s="932"/>
      <c r="W130" s="1067" t="s">
        <v>423</v>
      </c>
      <c r="X130" s="1068"/>
      <c r="Y130" s="1068"/>
      <c r="Z130" s="1069"/>
      <c r="AA130" s="955">
        <v>1046413</v>
      </c>
      <c r="AB130" s="956"/>
      <c r="AC130" s="956"/>
      <c r="AD130" s="956"/>
      <c r="AE130" s="957"/>
      <c r="AF130" s="958">
        <v>1009163</v>
      </c>
      <c r="AG130" s="956"/>
      <c r="AH130" s="956"/>
      <c r="AI130" s="956"/>
      <c r="AJ130" s="957"/>
      <c r="AK130" s="958">
        <v>1022777</v>
      </c>
      <c r="AL130" s="956"/>
      <c r="AM130" s="956"/>
      <c r="AN130" s="956"/>
      <c r="AO130" s="957"/>
      <c r="AP130" s="1070"/>
      <c r="AQ130" s="1071"/>
      <c r="AR130" s="1071"/>
      <c r="AS130" s="1071"/>
      <c r="AT130" s="1072"/>
      <c r="AU130" s="92"/>
      <c r="AV130" s="92"/>
      <c r="AW130" s="92"/>
      <c r="AX130" s="1062" t="s">
        <v>424</v>
      </c>
      <c r="AY130" s="920"/>
      <c r="AZ130" s="920"/>
      <c r="BA130" s="920"/>
      <c r="BB130" s="920"/>
      <c r="BC130" s="920"/>
      <c r="BD130" s="920"/>
      <c r="BE130" s="921"/>
      <c r="BF130" s="1098">
        <v>8.1999999999999993</v>
      </c>
      <c r="BG130" s="1099"/>
      <c r="BH130" s="1099"/>
      <c r="BI130" s="1099"/>
      <c r="BJ130" s="1099"/>
      <c r="BK130" s="1099"/>
      <c r="BL130" s="1100"/>
      <c r="BM130" s="1098">
        <v>25</v>
      </c>
      <c r="BN130" s="1099"/>
      <c r="BO130" s="1099"/>
      <c r="BP130" s="1099"/>
      <c r="BQ130" s="1099"/>
      <c r="BR130" s="1099"/>
      <c r="BS130" s="1100"/>
      <c r="BT130" s="1098">
        <v>35</v>
      </c>
      <c r="BU130" s="1099"/>
      <c r="BV130" s="1099"/>
      <c r="BW130" s="1099"/>
      <c r="BX130" s="1099"/>
      <c r="BY130" s="1099"/>
      <c r="BZ130" s="110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102"/>
      <c r="B131" s="1103"/>
      <c r="C131" s="1103"/>
      <c r="D131" s="1103"/>
      <c r="E131" s="1103"/>
      <c r="F131" s="1103"/>
      <c r="G131" s="1103"/>
      <c r="H131" s="1103"/>
      <c r="I131" s="1103"/>
      <c r="J131" s="1103"/>
      <c r="K131" s="1103"/>
      <c r="L131" s="1103"/>
      <c r="M131" s="1103"/>
      <c r="N131" s="1103"/>
      <c r="O131" s="1103"/>
      <c r="P131" s="1103"/>
      <c r="Q131" s="1103"/>
      <c r="R131" s="1103"/>
      <c r="S131" s="1103"/>
      <c r="T131" s="1103"/>
      <c r="U131" s="1103"/>
      <c r="V131" s="1103"/>
      <c r="W131" s="1104" t="s">
        <v>425</v>
      </c>
      <c r="X131" s="1105"/>
      <c r="Y131" s="1105"/>
      <c r="Z131" s="1106"/>
      <c r="AA131" s="1001">
        <v>8467154</v>
      </c>
      <c r="AB131" s="983"/>
      <c r="AC131" s="983"/>
      <c r="AD131" s="983"/>
      <c r="AE131" s="984"/>
      <c r="AF131" s="982">
        <v>8769036</v>
      </c>
      <c r="AG131" s="983"/>
      <c r="AH131" s="983"/>
      <c r="AI131" s="983"/>
      <c r="AJ131" s="984"/>
      <c r="AK131" s="982">
        <v>9194892</v>
      </c>
      <c r="AL131" s="983"/>
      <c r="AM131" s="983"/>
      <c r="AN131" s="983"/>
      <c r="AO131" s="984"/>
      <c r="AP131" s="1107"/>
      <c r="AQ131" s="1108"/>
      <c r="AR131" s="1108"/>
      <c r="AS131" s="1108"/>
      <c r="AT131" s="1109"/>
      <c r="AU131" s="92"/>
      <c r="AV131" s="92"/>
      <c r="AW131" s="92"/>
      <c r="AX131" s="1080" t="s">
        <v>426</v>
      </c>
      <c r="AY131" s="723"/>
      <c r="AZ131" s="723"/>
      <c r="BA131" s="723"/>
      <c r="BB131" s="723"/>
      <c r="BC131" s="723"/>
      <c r="BD131" s="723"/>
      <c r="BE131" s="1034"/>
      <c r="BF131" s="1081">
        <v>52.7</v>
      </c>
      <c r="BG131" s="1082"/>
      <c r="BH131" s="1082"/>
      <c r="BI131" s="1082"/>
      <c r="BJ131" s="1082"/>
      <c r="BK131" s="1082"/>
      <c r="BL131" s="1083"/>
      <c r="BM131" s="1081">
        <v>350</v>
      </c>
      <c r="BN131" s="1082"/>
      <c r="BO131" s="1082"/>
      <c r="BP131" s="1082"/>
      <c r="BQ131" s="1082"/>
      <c r="BR131" s="1082"/>
      <c r="BS131" s="1083"/>
      <c r="BT131" s="1084"/>
      <c r="BU131" s="1085"/>
      <c r="BV131" s="1085"/>
      <c r="BW131" s="1085"/>
      <c r="BX131" s="1085"/>
      <c r="BY131" s="1085"/>
      <c r="BZ131" s="1086"/>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87" t="s">
        <v>427</v>
      </c>
      <c r="B132" s="1088"/>
      <c r="C132" s="1088"/>
      <c r="D132" s="1088"/>
      <c r="E132" s="1088"/>
      <c r="F132" s="1088"/>
      <c r="G132" s="1088"/>
      <c r="H132" s="1088"/>
      <c r="I132" s="1088"/>
      <c r="J132" s="1088"/>
      <c r="K132" s="1088"/>
      <c r="L132" s="1088"/>
      <c r="M132" s="1088"/>
      <c r="N132" s="1088"/>
      <c r="O132" s="1088"/>
      <c r="P132" s="1088"/>
      <c r="Q132" s="1088"/>
      <c r="R132" s="1088"/>
      <c r="S132" s="1088"/>
      <c r="T132" s="1088"/>
      <c r="U132" s="1088"/>
      <c r="V132" s="1091" t="s">
        <v>428</v>
      </c>
      <c r="W132" s="1091"/>
      <c r="X132" s="1091"/>
      <c r="Y132" s="1091"/>
      <c r="Z132" s="1092"/>
      <c r="AA132" s="1093">
        <v>8.3891824810000006</v>
      </c>
      <c r="AB132" s="1094"/>
      <c r="AC132" s="1094"/>
      <c r="AD132" s="1094"/>
      <c r="AE132" s="1095"/>
      <c r="AF132" s="1096">
        <v>8.1905126169999996</v>
      </c>
      <c r="AG132" s="1094"/>
      <c r="AH132" s="1094"/>
      <c r="AI132" s="1094"/>
      <c r="AJ132" s="1095"/>
      <c r="AK132" s="1096">
        <v>8.0288164339999994</v>
      </c>
      <c r="AL132" s="1094"/>
      <c r="AM132" s="1094"/>
      <c r="AN132" s="1094"/>
      <c r="AO132" s="1095"/>
      <c r="AP132" s="998"/>
      <c r="AQ132" s="999"/>
      <c r="AR132" s="999"/>
      <c r="AS132" s="999"/>
      <c r="AT132" s="109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89"/>
      <c r="B133" s="1090"/>
      <c r="C133" s="1090"/>
      <c r="D133" s="1090"/>
      <c r="E133" s="1090"/>
      <c r="F133" s="1090"/>
      <c r="G133" s="1090"/>
      <c r="H133" s="1090"/>
      <c r="I133" s="1090"/>
      <c r="J133" s="1090"/>
      <c r="K133" s="1090"/>
      <c r="L133" s="1090"/>
      <c r="M133" s="1090"/>
      <c r="N133" s="1090"/>
      <c r="O133" s="1090"/>
      <c r="P133" s="1090"/>
      <c r="Q133" s="1090"/>
      <c r="R133" s="1090"/>
      <c r="S133" s="1090"/>
      <c r="T133" s="1090"/>
      <c r="U133" s="1090"/>
      <c r="V133" s="1074" t="s">
        <v>429</v>
      </c>
      <c r="W133" s="1074"/>
      <c r="X133" s="1074"/>
      <c r="Y133" s="1074"/>
      <c r="Z133" s="1075"/>
      <c r="AA133" s="1076">
        <v>5.9</v>
      </c>
      <c r="AB133" s="1077"/>
      <c r="AC133" s="1077"/>
      <c r="AD133" s="1077"/>
      <c r="AE133" s="1078"/>
      <c r="AF133" s="1076">
        <v>6.7</v>
      </c>
      <c r="AG133" s="1077"/>
      <c r="AH133" s="1077"/>
      <c r="AI133" s="1077"/>
      <c r="AJ133" s="1078"/>
      <c r="AK133" s="1076">
        <v>8.1999999999999993</v>
      </c>
      <c r="AL133" s="1077"/>
      <c r="AM133" s="1077"/>
      <c r="AN133" s="1077"/>
      <c r="AO133" s="1078"/>
      <c r="AP133" s="1025"/>
      <c r="AQ133" s="1026"/>
      <c r="AR133" s="1026"/>
      <c r="AS133" s="1026"/>
      <c r="AT133" s="1079"/>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X3P8Y3E6CMX0UzRpZTedX5e6cXh/3iqab585ZjIGrLabpeBfkh4Du86SvvyWHqNb/PxH/2D2+jUtwLbI7jZmbg==" saltValue="2KQ7twhrlU3r1+GGCrv2l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92F9-F857-477C-BFF4-19E26489C9B7}">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7JVmLCNu9c0ObWj0XkSfKsU+NvcJghlqDlGzZKm3Z5zS3oCuSSS1/bfk3U0au5V7nkfp3wm8SdgcaN+F8v7/Qw==" saltValue="Shlg7X7A7fWhYRsKZ58f1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1F068-0AA2-4A7F-978E-5FD073B76DDB}">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0wAAnuGSKlmD6pusn9BpNH3zygoY4GQTjCnpXPWDPfptD9UOZgFivyYmRjEWiO77yymf56FIZUCSM5/SfP8qjw==" saltValue="6lLwP1iz2YFtMum66zmHj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4DF1F-8FA6-4E8A-9ED7-0654D2F7A35A}">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431</v>
      </c>
      <c r="AL6" s="118"/>
      <c r="AM6" s="118"/>
      <c r="AN6" s="118"/>
    </row>
    <row r="7" spans="1:46" ht="13.5" customHeight="1" x14ac:dyDescent="0.2">
      <c r="A7" s="10"/>
      <c r="AK7" s="119"/>
      <c r="AL7" s="120"/>
      <c r="AM7" s="120"/>
      <c r="AN7" s="121"/>
      <c r="AO7" s="1111" t="s">
        <v>432</v>
      </c>
      <c r="AP7" s="122"/>
      <c r="AQ7" s="123" t="s">
        <v>433</v>
      </c>
      <c r="AR7" s="124"/>
    </row>
    <row r="8" spans="1:46" ht="13" x14ac:dyDescent="0.2">
      <c r="A8" s="10"/>
      <c r="AK8" s="125"/>
      <c r="AL8" s="126"/>
      <c r="AM8" s="126"/>
      <c r="AN8" s="127"/>
      <c r="AO8" s="1112"/>
      <c r="AP8" s="128" t="s">
        <v>434</v>
      </c>
      <c r="AQ8" s="129" t="s">
        <v>435</v>
      </c>
      <c r="AR8" s="130" t="s">
        <v>436</v>
      </c>
    </row>
    <row r="9" spans="1:46" ht="13" x14ac:dyDescent="0.2">
      <c r="A9" s="10"/>
      <c r="AK9" s="1113" t="s">
        <v>437</v>
      </c>
      <c r="AL9" s="1114"/>
      <c r="AM9" s="1114"/>
      <c r="AN9" s="1115"/>
      <c r="AO9" s="131">
        <v>2541419</v>
      </c>
      <c r="AP9" s="131">
        <v>58075</v>
      </c>
      <c r="AQ9" s="132">
        <v>72090</v>
      </c>
      <c r="AR9" s="133">
        <v>-19.399999999999999</v>
      </c>
    </row>
    <row r="10" spans="1:46" ht="13.5" customHeight="1" x14ac:dyDescent="0.2">
      <c r="A10" s="10"/>
      <c r="AK10" s="1113" t="s">
        <v>438</v>
      </c>
      <c r="AL10" s="1114"/>
      <c r="AM10" s="1114"/>
      <c r="AN10" s="1115"/>
      <c r="AO10" s="134">
        <v>296083</v>
      </c>
      <c r="AP10" s="134">
        <v>6766</v>
      </c>
      <c r="AQ10" s="135">
        <v>9072</v>
      </c>
      <c r="AR10" s="136">
        <v>-25.4</v>
      </c>
    </row>
    <row r="11" spans="1:46" ht="13.5" customHeight="1" x14ac:dyDescent="0.2">
      <c r="A11" s="10"/>
      <c r="AK11" s="1113" t="s">
        <v>439</v>
      </c>
      <c r="AL11" s="1114"/>
      <c r="AM11" s="1114"/>
      <c r="AN11" s="1115"/>
      <c r="AO11" s="134">
        <v>3118</v>
      </c>
      <c r="AP11" s="134">
        <v>71</v>
      </c>
      <c r="AQ11" s="135">
        <v>383</v>
      </c>
      <c r="AR11" s="136">
        <v>-81.5</v>
      </c>
    </row>
    <row r="12" spans="1:46" ht="13.5" customHeight="1" x14ac:dyDescent="0.2">
      <c r="A12" s="10"/>
      <c r="AK12" s="1113" t="s">
        <v>440</v>
      </c>
      <c r="AL12" s="1114"/>
      <c r="AM12" s="1114"/>
      <c r="AN12" s="1115"/>
      <c r="AO12" s="134" t="s">
        <v>441</v>
      </c>
      <c r="AP12" s="134" t="s">
        <v>441</v>
      </c>
      <c r="AQ12" s="135">
        <v>26</v>
      </c>
      <c r="AR12" s="136" t="s">
        <v>441</v>
      </c>
    </row>
    <row r="13" spans="1:46" ht="13.5" customHeight="1" x14ac:dyDescent="0.2">
      <c r="A13" s="10"/>
      <c r="AK13" s="1113" t="s">
        <v>442</v>
      </c>
      <c r="AL13" s="1114"/>
      <c r="AM13" s="1114"/>
      <c r="AN13" s="1115"/>
      <c r="AO13" s="134">
        <v>59475</v>
      </c>
      <c r="AP13" s="134">
        <v>1359</v>
      </c>
      <c r="AQ13" s="135">
        <v>2732</v>
      </c>
      <c r="AR13" s="136">
        <v>-50.3</v>
      </c>
    </row>
    <row r="14" spans="1:46" ht="13.5" customHeight="1" x14ac:dyDescent="0.2">
      <c r="A14" s="10"/>
      <c r="AK14" s="1113" t="s">
        <v>443</v>
      </c>
      <c r="AL14" s="1114"/>
      <c r="AM14" s="1114"/>
      <c r="AN14" s="1115"/>
      <c r="AO14" s="134">
        <v>210262</v>
      </c>
      <c r="AP14" s="134">
        <v>4805</v>
      </c>
      <c r="AQ14" s="135">
        <v>1315</v>
      </c>
      <c r="AR14" s="136">
        <v>265.39999999999998</v>
      </c>
    </row>
    <row r="15" spans="1:46" ht="13.5" customHeight="1" x14ac:dyDescent="0.2">
      <c r="A15" s="10"/>
      <c r="AK15" s="1116" t="s">
        <v>444</v>
      </c>
      <c r="AL15" s="1117"/>
      <c r="AM15" s="1117"/>
      <c r="AN15" s="1118"/>
      <c r="AO15" s="134">
        <v>-117433</v>
      </c>
      <c r="AP15" s="134">
        <v>-2684</v>
      </c>
      <c r="AQ15" s="135">
        <v>-4107</v>
      </c>
      <c r="AR15" s="136">
        <v>-34.6</v>
      </c>
    </row>
    <row r="16" spans="1:46" ht="13" x14ac:dyDescent="0.2">
      <c r="A16" s="10"/>
      <c r="AK16" s="1116" t="s">
        <v>119</v>
      </c>
      <c r="AL16" s="1117"/>
      <c r="AM16" s="1117"/>
      <c r="AN16" s="1118"/>
      <c r="AO16" s="134">
        <v>2992924</v>
      </c>
      <c r="AP16" s="134">
        <v>68392</v>
      </c>
      <c r="AQ16" s="135">
        <v>81511</v>
      </c>
      <c r="AR16" s="136">
        <v>-16.100000000000001</v>
      </c>
    </row>
    <row r="17" spans="1:46" ht="13" x14ac:dyDescent="0.2">
      <c r="A17" s="10"/>
    </row>
    <row r="18" spans="1:46" ht="13" x14ac:dyDescent="0.2">
      <c r="A18" s="10"/>
      <c r="AQ18" s="137"/>
      <c r="AR18" s="137"/>
    </row>
    <row r="19" spans="1:46" ht="13" x14ac:dyDescent="0.2">
      <c r="A19" s="10"/>
      <c r="AK19" s="3" t="s">
        <v>445</v>
      </c>
    </row>
    <row r="20" spans="1:46" ht="13" x14ac:dyDescent="0.2">
      <c r="A20" s="10"/>
      <c r="AK20" s="138"/>
      <c r="AL20" s="139"/>
      <c r="AM20" s="139"/>
      <c r="AN20" s="140"/>
      <c r="AO20" s="141" t="s">
        <v>446</v>
      </c>
      <c r="AP20" s="142" t="s">
        <v>447</v>
      </c>
      <c r="AQ20" s="143" t="s">
        <v>448</v>
      </c>
      <c r="AR20" s="144"/>
    </row>
    <row r="21" spans="1:46" s="118" customFormat="1" ht="13" x14ac:dyDescent="0.2">
      <c r="A21" s="145"/>
      <c r="AK21" s="1119" t="s">
        <v>449</v>
      </c>
      <c r="AL21" s="1120"/>
      <c r="AM21" s="1120"/>
      <c r="AN21" s="1121"/>
      <c r="AO21" s="146">
        <v>5.64</v>
      </c>
      <c r="AP21" s="147">
        <v>6.74</v>
      </c>
      <c r="AQ21" s="148">
        <v>-1.1000000000000001</v>
      </c>
      <c r="AS21" s="149"/>
      <c r="AT21" s="145"/>
    </row>
    <row r="22" spans="1:46" s="118" customFormat="1" ht="13" x14ac:dyDescent="0.2">
      <c r="A22" s="145"/>
      <c r="AK22" s="1119" t="s">
        <v>450</v>
      </c>
      <c r="AL22" s="1120"/>
      <c r="AM22" s="1120"/>
      <c r="AN22" s="1121"/>
      <c r="AO22" s="150">
        <v>98.6</v>
      </c>
      <c r="AP22" s="151">
        <v>97</v>
      </c>
      <c r="AQ22" s="152">
        <v>1.6</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10" t="s">
        <v>451</v>
      </c>
      <c r="B26" s="1110"/>
      <c r="C26" s="1110"/>
      <c r="D26" s="1110"/>
      <c r="E26" s="1110"/>
      <c r="F26" s="1110"/>
      <c r="G26" s="1110"/>
      <c r="H26" s="1110"/>
      <c r="I26" s="1110"/>
      <c r="J26" s="1110"/>
      <c r="K26" s="1110"/>
      <c r="L26" s="1110"/>
      <c r="M26" s="1110"/>
      <c r="N26" s="1110"/>
      <c r="O26" s="1110"/>
      <c r="P26" s="1110"/>
      <c r="Q26" s="1110"/>
      <c r="R26" s="1110"/>
      <c r="S26" s="1110"/>
      <c r="T26" s="1110"/>
      <c r="U26" s="1110"/>
      <c r="V26" s="1110"/>
      <c r="W26" s="1110"/>
      <c r="X26" s="1110"/>
      <c r="Y26" s="1110"/>
      <c r="Z26" s="1110"/>
      <c r="AA26" s="1110"/>
      <c r="AB26" s="1110"/>
      <c r="AC26" s="1110"/>
      <c r="AD26" s="1110"/>
      <c r="AE26" s="1110"/>
      <c r="AF26" s="1110"/>
      <c r="AG26" s="1110"/>
      <c r="AH26" s="1110"/>
      <c r="AI26" s="1110"/>
      <c r="AJ26" s="1110"/>
      <c r="AK26" s="1110"/>
      <c r="AL26" s="1110"/>
      <c r="AM26" s="1110"/>
      <c r="AN26" s="1110"/>
      <c r="AO26" s="1110"/>
      <c r="AP26" s="1110"/>
      <c r="AQ26" s="1110"/>
      <c r="AR26" s="1110"/>
      <c r="AS26" s="1110"/>
    </row>
    <row r="27" spans="1:46" ht="13" x14ac:dyDescent="0.2">
      <c r="A27" s="157"/>
      <c r="AS27" s="3"/>
      <c r="AT27" s="3"/>
    </row>
    <row r="28" spans="1:46" ht="16.5" x14ac:dyDescent="0.2">
      <c r="A28" s="16" t="s">
        <v>452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453</v>
      </c>
      <c r="AL29" s="118"/>
      <c r="AM29" s="118"/>
      <c r="AN29" s="118"/>
      <c r="AS29" s="159"/>
    </row>
    <row r="30" spans="1:46" ht="13.5" customHeight="1" x14ac:dyDescent="0.2">
      <c r="A30" s="10"/>
      <c r="AK30" s="119"/>
      <c r="AL30" s="120"/>
      <c r="AM30" s="120"/>
      <c r="AN30" s="121"/>
      <c r="AO30" s="1111" t="s">
        <v>432</v>
      </c>
      <c r="AP30" s="122"/>
      <c r="AQ30" s="123" t="s">
        <v>433</v>
      </c>
      <c r="AR30" s="124"/>
    </row>
    <row r="31" spans="1:46" ht="13" x14ac:dyDescent="0.2">
      <c r="A31" s="10"/>
      <c r="AK31" s="125"/>
      <c r="AL31" s="126"/>
      <c r="AM31" s="126"/>
      <c r="AN31" s="127"/>
      <c r="AO31" s="1112"/>
      <c r="AP31" s="128" t="s">
        <v>434</v>
      </c>
      <c r="AQ31" s="129" t="s">
        <v>435</v>
      </c>
      <c r="AR31" s="130" t="s">
        <v>436</v>
      </c>
    </row>
    <row r="32" spans="1:46" ht="27" customHeight="1" x14ac:dyDescent="0.2">
      <c r="A32" s="10"/>
      <c r="AK32" s="1127" t="s">
        <v>454</v>
      </c>
      <c r="AL32" s="1128"/>
      <c r="AM32" s="1128"/>
      <c r="AN32" s="1129"/>
      <c r="AO32" s="160">
        <v>1460562</v>
      </c>
      <c r="AP32" s="160">
        <v>33376</v>
      </c>
      <c r="AQ32" s="161">
        <v>33695</v>
      </c>
      <c r="AR32" s="162">
        <v>-0.9</v>
      </c>
    </row>
    <row r="33" spans="1:46" ht="13.5" customHeight="1" x14ac:dyDescent="0.2">
      <c r="A33" s="10"/>
      <c r="AK33" s="1127" t="s">
        <v>455</v>
      </c>
      <c r="AL33" s="1128"/>
      <c r="AM33" s="1128"/>
      <c r="AN33" s="1129"/>
      <c r="AO33" s="160" t="s">
        <v>441</v>
      </c>
      <c r="AP33" s="160" t="s">
        <v>441</v>
      </c>
      <c r="AQ33" s="161" t="s">
        <v>441</v>
      </c>
      <c r="AR33" s="162" t="s">
        <v>441</v>
      </c>
    </row>
    <row r="34" spans="1:46" ht="27" customHeight="1" x14ac:dyDescent="0.2">
      <c r="A34" s="10"/>
      <c r="AK34" s="1127" t="s">
        <v>456</v>
      </c>
      <c r="AL34" s="1128"/>
      <c r="AM34" s="1128"/>
      <c r="AN34" s="1129"/>
      <c r="AO34" s="160" t="s">
        <v>441</v>
      </c>
      <c r="AP34" s="160" t="s">
        <v>441</v>
      </c>
      <c r="AQ34" s="161" t="s">
        <v>441</v>
      </c>
      <c r="AR34" s="162" t="s">
        <v>441</v>
      </c>
    </row>
    <row r="35" spans="1:46" ht="27" customHeight="1" x14ac:dyDescent="0.2">
      <c r="A35" s="10"/>
      <c r="AK35" s="1127" t="s">
        <v>457</v>
      </c>
      <c r="AL35" s="1128"/>
      <c r="AM35" s="1128"/>
      <c r="AN35" s="1129"/>
      <c r="AO35" s="160">
        <v>143466</v>
      </c>
      <c r="AP35" s="160">
        <v>3278</v>
      </c>
      <c r="AQ35" s="161">
        <v>8394</v>
      </c>
      <c r="AR35" s="162">
        <v>-60.9</v>
      </c>
    </row>
    <row r="36" spans="1:46" ht="27" customHeight="1" x14ac:dyDescent="0.2">
      <c r="A36" s="10"/>
      <c r="AK36" s="1127" t="s">
        <v>458</v>
      </c>
      <c r="AL36" s="1128"/>
      <c r="AM36" s="1128"/>
      <c r="AN36" s="1129"/>
      <c r="AO36" s="160">
        <v>190188</v>
      </c>
      <c r="AP36" s="160">
        <v>4346</v>
      </c>
      <c r="AQ36" s="161">
        <v>1998</v>
      </c>
      <c r="AR36" s="162">
        <v>117.5</v>
      </c>
    </row>
    <row r="37" spans="1:46" ht="13.5" customHeight="1" x14ac:dyDescent="0.2">
      <c r="A37" s="10"/>
      <c r="AK37" s="1127" t="s">
        <v>459</v>
      </c>
      <c r="AL37" s="1128"/>
      <c r="AM37" s="1128"/>
      <c r="AN37" s="1129"/>
      <c r="AO37" s="160" t="s">
        <v>441</v>
      </c>
      <c r="AP37" s="160" t="s">
        <v>441</v>
      </c>
      <c r="AQ37" s="161">
        <v>1021</v>
      </c>
      <c r="AR37" s="162" t="s">
        <v>441</v>
      </c>
    </row>
    <row r="38" spans="1:46" ht="27" customHeight="1" x14ac:dyDescent="0.2">
      <c r="A38" s="10"/>
      <c r="AK38" s="1130" t="s">
        <v>460</v>
      </c>
      <c r="AL38" s="1131"/>
      <c r="AM38" s="1131"/>
      <c r="AN38" s="1132"/>
      <c r="AO38" s="163" t="s">
        <v>441</v>
      </c>
      <c r="AP38" s="163" t="s">
        <v>441</v>
      </c>
      <c r="AQ38" s="164">
        <v>3</v>
      </c>
      <c r="AR38" s="152" t="s">
        <v>441</v>
      </c>
      <c r="AS38" s="159"/>
    </row>
    <row r="39" spans="1:46" ht="13" x14ac:dyDescent="0.2">
      <c r="A39" s="10"/>
      <c r="AK39" s="1130" t="s">
        <v>461</v>
      </c>
      <c r="AL39" s="1131"/>
      <c r="AM39" s="1131"/>
      <c r="AN39" s="1132"/>
      <c r="AO39" s="160">
        <v>-33198</v>
      </c>
      <c r="AP39" s="160">
        <v>-759</v>
      </c>
      <c r="AQ39" s="161">
        <v>-3210</v>
      </c>
      <c r="AR39" s="162">
        <v>-76.400000000000006</v>
      </c>
      <c r="AS39" s="159"/>
    </row>
    <row r="40" spans="1:46" ht="27" customHeight="1" x14ac:dyDescent="0.2">
      <c r="A40" s="10"/>
      <c r="AK40" s="1127" t="s">
        <v>462</v>
      </c>
      <c r="AL40" s="1128"/>
      <c r="AM40" s="1128"/>
      <c r="AN40" s="1129"/>
      <c r="AO40" s="160">
        <v>-1022777</v>
      </c>
      <c r="AP40" s="160">
        <v>-23372</v>
      </c>
      <c r="AQ40" s="161">
        <v>-26336</v>
      </c>
      <c r="AR40" s="162">
        <v>-11.3</v>
      </c>
      <c r="AS40" s="159"/>
    </row>
    <row r="41" spans="1:46" ht="13" x14ac:dyDescent="0.2">
      <c r="A41" s="10"/>
      <c r="AK41" s="1133" t="s">
        <v>230</v>
      </c>
      <c r="AL41" s="1134"/>
      <c r="AM41" s="1134"/>
      <c r="AN41" s="1135"/>
      <c r="AO41" s="160">
        <v>738241</v>
      </c>
      <c r="AP41" s="160">
        <v>16870</v>
      </c>
      <c r="AQ41" s="161">
        <v>15565</v>
      </c>
      <c r="AR41" s="162">
        <v>8.4</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463</v>
      </c>
    </row>
    <row r="48" spans="1:46" ht="13" x14ac:dyDescent="0.2">
      <c r="A48" s="10"/>
      <c r="AK48" s="168" t="s">
        <v>464</v>
      </c>
      <c r="AL48" s="168"/>
      <c r="AM48" s="168"/>
      <c r="AN48" s="168"/>
      <c r="AO48" s="168"/>
      <c r="AP48" s="168"/>
      <c r="AQ48" s="169"/>
      <c r="AR48" s="168"/>
    </row>
    <row r="49" spans="1:44" ht="13.5" customHeight="1" x14ac:dyDescent="0.2">
      <c r="A49" s="10"/>
      <c r="AK49" s="170"/>
      <c r="AL49" s="171"/>
      <c r="AM49" s="1122" t="s">
        <v>432</v>
      </c>
      <c r="AN49" s="1124" t="s">
        <v>465</v>
      </c>
      <c r="AO49" s="1125"/>
      <c r="AP49" s="1125"/>
      <c r="AQ49" s="1125"/>
      <c r="AR49" s="1126"/>
    </row>
    <row r="50" spans="1:44" ht="13" x14ac:dyDescent="0.2">
      <c r="A50" s="10"/>
      <c r="AK50" s="172"/>
      <c r="AL50" s="173"/>
      <c r="AM50" s="1123"/>
      <c r="AN50" s="174" t="s">
        <v>466</v>
      </c>
      <c r="AO50" s="175" t="s">
        <v>467</v>
      </c>
      <c r="AP50" s="176" t="s">
        <v>468</v>
      </c>
      <c r="AQ50" s="177" t="s">
        <v>469</v>
      </c>
      <c r="AR50" s="178" t="s">
        <v>470</v>
      </c>
    </row>
    <row r="51" spans="1:44" ht="13" x14ac:dyDescent="0.2">
      <c r="A51" s="10"/>
      <c r="AK51" s="170" t="s">
        <v>471</v>
      </c>
      <c r="AL51" s="171"/>
      <c r="AM51" s="179">
        <v>2196448</v>
      </c>
      <c r="AN51" s="180">
        <v>51270</v>
      </c>
      <c r="AO51" s="181">
        <v>-9.8000000000000007</v>
      </c>
      <c r="AP51" s="182">
        <v>52068</v>
      </c>
      <c r="AQ51" s="183">
        <v>1.6</v>
      </c>
      <c r="AR51" s="184">
        <v>-11.4</v>
      </c>
    </row>
    <row r="52" spans="1:44" ht="13" x14ac:dyDescent="0.2">
      <c r="A52" s="10"/>
      <c r="AK52" s="185"/>
      <c r="AL52" s="186" t="s">
        <v>472</v>
      </c>
      <c r="AM52" s="187">
        <v>1492016</v>
      </c>
      <c r="AN52" s="188">
        <v>34827</v>
      </c>
      <c r="AO52" s="189">
        <v>1</v>
      </c>
      <c r="AP52" s="190">
        <v>26936</v>
      </c>
      <c r="AQ52" s="191">
        <v>3.4</v>
      </c>
      <c r="AR52" s="192">
        <v>-2.4</v>
      </c>
    </row>
    <row r="53" spans="1:44" ht="13" x14ac:dyDescent="0.2">
      <c r="A53" s="10"/>
      <c r="AK53" s="170" t="s">
        <v>473</v>
      </c>
      <c r="AL53" s="171"/>
      <c r="AM53" s="179">
        <v>3756387</v>
      </c>
      <c r="AN53" s="180">
        <v>86683</v>
      </c>
      <c r="AO53" s="181">
        <v>69.099999999999994</v>
      </c>
      <c r="AP53" s="182">
        <v>47161</v>
      </c>
      <c r="AQ53" s="183">
        <v>-9.4</v>
      </c>
      <c r="AR53" s="184">
        <v>78.5</v>
      </c>
    </row>
    <row r="54" spans="1:44" ht="13" x14ac:dyDescent="0.2">
      <c r="A54" s="10"/>
      <c r="AK54" s="185"/>
      <c r="AL54" s="186" t="s">
        <v>472</v>
      </c>
      <c r="AM54" s="187">
        <v>1214667</v>
      </c>
      <c r="AN54" s="188">
        <v>28030</v>
      </c>
      <c r="AO54" s="189">
        <v>-19.5</v>
      </c>
      <c r="AP54" s="190">
        <v>24595</v>
      </c>
      <c r="AQ54" s="191">
        <v>-8.6999999999999993</v>
      </c>
      <c r="AR54" s="192">
        <v>-10.8</v>
      </c>
    </row>
    <row r="55" spans="1:44" ht="13" x14ac:dyDescent="0.2">
      <c r="A55" s="10"/>
      <c r="AK55" s="170" t="s">
        <v>474</v>
      </c>
      <c r="AL55" s="171"/>
      <c r="AM55" s="179">
        <v>4454655</v>
      </c>
      <c r="AN55" s="180">
        <v>101905</v>
      </c>
      <c r="AO55" s="181">
        <v>17.600000000000001</v>
      </c>
      <c r="AP55" s="182">
        <v>43423</v>
      </c>
      <c r="AQ55" s="183">
        <v>-7.9</v>
      </c>
      <c r="AR55" s="184">
        <v>25.5</v>
      </c>
    </row>
    <row r="56" spans="1:44" ht="13" x14ac:dyDescent="0.2">
      <c r="A56" s="10"/>
      <c r="AK56" s="185"/>
      <c r="AL56" s="186" t="s">
        <v>472</v>
      </c>
      <c r="AM56" s="187">
        <v>978154</v>
      </c>
      <c r="AN56" s="188">
        <v>22376</v>
      </c>
      <c r="AO56" s="189">
        <v>-20.2</v>
      </c>
      <c r="AP56" s="190">
        <v>22207</v>
      </c>
      <c r="AQ56" s="191">
        <v>-9.6999999999999993</v>
      </c>
      <c r="AR56" s="192">
        <v>-10.5</v>
      </c>
    </row>
    <row r="57" spans="1:44" ht="13" x14ac:dyDescent="0.2">
      <c r="A57" s="10"/>
      <c r="AK57" s="170" t="s">
        <v>475</v>
      </c>
      <c r="AL57" s="171"/>
      <c r="AM57" s="179">
        <v>4325293</v>
      </c>
      <c r="AN57" s="180">
        <v>98492</v>
      </c>
      <c r="AO57" s="181">
        <v>-3.3</v>
      </c>
      <c r="AP57" s="182">
        <v>45265</v>
      </c>
      <c r="AQ57" s="183">
        <v>4.2</v>
      </c>
      <c r="AR57" s="184">
        <v>-7.5</v>
      </c>
    </row>
    <row r="58" spans="1:44" ht="13" x14ac:dyDescent="0.2">
      <c r="A58" s="10"/>
      <c r="AK58" s="185"/>
      <c r="AL58" s="186" t="s">
        <v>472</v>
      </c>
      <c r="AM58" s="187">
        <v>731025</v>
      </c>
      <c r="AN58" s="188">
        <v>16646</v>
      </c>
      <c r="AO58" s="189">
        <v>-25.6</v>
      </c>
      <c r="AP58" s="190">
        <v>22600</v>
      </c>
      <c r="AQ58" s="191">
        <v>1.8</v>
      </c>
      <c r="AR58" s="192">
        <v>-27.4</v>
      </c>
    </row>
    <row r="59" spans="1:44" ht="13" x14ac:dyDescent="0.2">
      <c r="A59" s="10"/>
      <c r="AK59" s="170" t="s">
        <v>476</v>
      </c>
      <c r="AL59" s="171"/>
      <c r="AM59" s="179">
        <v>5155418</v>
      </c>
      <c r="AN59" s="180">
        <v>117809</v>
      </c>
      <c r="AO59" s="181">
        <v>19.600000000000001</v>
      </c>
      <c r="AP59" s="182">
        <v>54621</v>
      </c>
      <c r="AQ59" s="183">
        <v>20.7</v>
      </c>
      <c r="AR59" s="184">
        <v>-1.1000000000000001</v>
      </c>
    </row>
    <row r="60" spans="1:44" ht="13" x14ac:dyDescent="0.2">
      <c r="A60" s="10"/>
      <c r="AK60" s="185"/>
      <c r="AL60" s="186" t="s">
        <v>472</v>
      </c>
      <c r="AM60" s="187">
        <v>1224645</v>
      </c>
      <c r="AN60" s="188">
        <v>27985</v>
      </c>
      <c r="AO60" s="189">
        <v>68.099999999999994</v>
      </c>
      <c r="AP60" s="190">
        <v>30892</v>
      </c>
      <c r="AQ60" s="191">
        <v>36.700000000000003</v>
      </c>
      <c r="AR60" s="192">
        <v>31.4</v>
      </c>
    </row>
    <row r="61" spans="1:44" ht="13" x14ac:dyDescent="0.2">
      <c r="A61" s="10"/>
      <c r="AK61" s="170" t="s">
        <v>477</v>
      </c>
      <c r="AL61" s="193"/>
      <c r="AM61" s="179">
        <v>3977640</v>
      </c>
      <c r="AN61" s="180">
        <v>91232</v>
      </c>
      <c r="AO61" s="181">
        <v>18.600000000000001</v>
      </c>
      <c r="AP61" s="182">
        <v>48508</v>
      </c>
      <c r="AQ61" s="194">
        <v>1.8</v>
      </c>
      <c r="AR61" s="184">
        <v>16.8</v>
      </c>
    </row>
    <row r="62" spans="1:44" ht="13" x14ac:dyDescent="0.2">
      <c r="A62" s="10"/>
      <c r="AK62" s="185"/>
      <c r="AL62" s="186" t="s">
        <v>472</v>
      </c>
      <c r="AM62" s="187">
        <v>1128101</v>
      </c>
      <c r="AN62" s="188">
        <v>25973</v>
      </c>
      <c r="AO62" s="189">
        <v>0.8</v>
      </c>
      <c r="AP62" s="190">
        <v>25446</v>
      </c>
      <c r="AQ62" s="191">
        <v>4.7</v>
      </c>
      <c r="AR62" s="192">
        <v>-3.9</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T5L3Kvcy9zUzocRoLRCBvBh44YbxKk/q0v1y/xCbVEKpAI1vOK26z+a8/NlRjJNe2BCsU2pf1OBbDFsnUlesEg==" saltValue="BYhiJ3s+j1+wM5hMyPXY1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41647-BEC7-488C-9EB5-D76383686F1C}">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naVijGoSN9skSlm9H11o31Ng3qCIkmttUTVZJPB3ttd55nVpzMMz5PryPGBE69K5jcA4Ndzvx3XqW5dOpN2ifQ==" saltValue="nx7VxO93lineBk+pkJv2H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007FA-A786-4C7F-8FB8-5C85D6E0EC8D}">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pzurB3kSChN/3mCl4Dtwt5w0rFy/+j0f/CIbTwO310rh1Yb/EIvxTy8J57l5RBO0F0Kg2eeJXHBMdMCE7XGd9w==" saltValue="veMW1O4iCy3n2BMl992N2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F5EDC-2E87-4CE0-9981-50E7B5FF5DB0}">
  <sheetPr>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478</v>
      </c>
    </row>
    <row r="46" spans="2:10" ht="29.25" customHeight="1" thickBot="1" x14ac:dyDescent="0.3">
      <c r="B46" s="198" t="s">
        <v>22</v>
      </c>
      <c r="C46" s="199"/>
      <c r="D46" s="199"/>
      <c r="E46" s="200" t="s">
        <v>479</v>
      </c>
      <c r="F46" s="201" t="s">
        <v>3</v>
      </c>
      <c r="G46" s="202" t="s">
        <v>4</v>
      </c>
      <c r="H46" s="202" t="s">
        <v>5</v>
      </c>
      <c r="I46" s="202" t="s">
        <v>6</v>
      </c>
      <c r="J46" s="203" t="s">
        <v>7</v>
      </c>
    </row>
    <row r="47" spans="2:10" ht="57.75" customHeight="1" x14ac:dyDescent="0.2">
      <c r="B47" s="204"/>
      <c r="C47" s="1136" t="s">
        <v>480</v>
      </c>
      <c r="D47" s="1136"/>
      <c r="E47" s="1137"/>
      <c r="F47" s="205">
        <v>20.72</v>
      </c>
      <c r="G47" s="206">
        <v>22.76</v>
      </c>
      <c r="H47" s="206">
        <v>23.29</v>
      </c>
      <c r="I47" s="206">
        <v>26.35</v>
      </c>
      <c r="J47" s="207">
        <v>19.34</v>
      </c>
    </row>
    <row r="48" spans="2:10" ht="57.75" customHeight="1" x14ac:dyDescent="0.2">
      <c r="B48" s="208"/>
      <c r="C48" s="1138" t="s">
        <v>481</v>
      </c>
      <c r="D48" s="1138"/>
      <c r="E48" s="1139"/>
      <c r="F48" s="209">
        <v>4.54</v>
      </c>
      <c r="G48" s="210">
        <v>7.08</v>
      </c>
      <c r="H48" s="210">
        <v>7.42</v>
      </c>
      <c r="I48" s="210">
        <v>3.15</v>
      </c>
      <c r="J48" s="211">
        <v>8.86</v>
      </c>
    </row>
    <row r="49" spans="2:10" ht="57.75" customHeight="1" thickBot="1" x14ac:dyDescent="0.25">
      <c r="B49" s="212"/>
      <c r="C49" s="1140" t="s">
        <v>482</v>
      </c>
      <c r="D49" s="1140"/>
      <c r="E49" s="1141"/>
      <c r="F49" s="213" t="s">
        <v>483</v>
      </c>
      <c r="G49" s="214">
        <v>6.02</v>
      </c>
      <c r="H49" s="214">
        <v>4.26</v>
      </c>
      <c r="I49" s="214" t="s">
        <v>484</v>
      </c>
      <c r="J49" s="215" t="s">
        <v>485</v>
      </c>
    </row>
    <row r="50" spans="2:10" ht="13" x14ac:dyDescent="0.2"/>
  </sheetData>
  <sheetProtection algorithmName="SHA-512" hashValue="euuq9U3f4BxQUUr9YM+EFOdYZ33SUVofIxrPOMermWFZQVmznQXRVlPVDRxZKOUHnp060RVquPrFk/15UjUgGg==" saltValue="XajHu+xfeI9z3fZB0BQ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DF581-D05D-4250-BA0A-60E0F483E132}">
  <sheetPr>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478</v>
      </c>
      <c r="K32" s="216"/>
      <c r="L32" s="216"/>
      <c r="M32" s="216"/>
      <c r="N32" s="216"/>
      <c r="O32" s="216"/>
      <c r="P32" s="216"/>
    </row>
    <row r="33" spans="1:16" ht="39" customHeight="1" thickBot="1" x14ac:dyDescent="0.3">
      <c r="A33" s="216"/>
      <c r="B33" s="219" t="s">
        <v>486</v>
      </c>
      <c r="C33" s="220"/>
      <c r="D33" s="220"/>
      <c r="E33" s="221" t="s">
        <v>479</v>
      </c>
      <c r="F33" s="222" t="s">
        <v>3</v>
      </c>
      <c r="G33" s="223" t="s">
        <v>4</v>
      </c>
      <c r="H33" s="223" t="s">
        <v>5</v>
      </c>
      <c r="I33" s="223" t="s">
        <v>6</v>
      </c>
      <c r="J33" s="224" t="s">
        <v>7</v>
      </c>
      <c r="K33" s="216"/>
      <c r="L33" s="216"/>
      <c r="M33" s="216"/>
      <c r="N33" s="216"/>
      <c r="O33" s="216"/>
      <c r="P33" s="216"/>
    </row>
    <row r="34" spans="1:16" ht="39" customHeight="1" x14ac:dyDescent="0.2">
      <c r="A34" s="216"/>
      <c r="B34" s="225"/>
      <c r="C34" s="1146" t="s">
        <v>487</v>
      </c>
      <c r="D34" s="1146"/>
      <c r="E34" s="1147"/>
      <c r="F34" s="226">
        <v>4.53</v>
      </c>
      <c r="G34" s="227">
        <v>7.08</v>
      </c>
      <c r="H34" s="227">
        <v>7.42</v>
      </c>
      <c r="I34" s="227">
        <v>3.14</v>
      </c>
      <c r="J34" s="228">
        <v>8.85</v>
      </c>
      <c r="K34" s="216"/>
      <c r="L34" s="216"/>
      <c r="M34" s="216"/>
      <c r="N34" s="216"/>
      <c r="O34" s="216"/>
      <c r="P34" s="216"/>
    </row>
    <row r="35" spans="1:16" ht="39" customHeight="1" x14ac:dyDescent="0.2">
      <c r="A35" s="216"/>
      <c r="B35" s="229"/>
      <c r="C35" s="1142" t="s">
        <v>488</v>
      </c>
      <c r="D35" s="1142"/>
      <c r="E35" s="1143"/>
      <c r="F35" s="230">
        <v>2.39</v>
      </c>
      <c r="G35" s="231">
        <v>2.83</v>
      </c>
      <c r="H35" s="231">
        <v>4.8</v>
      </c>
      <c r="I35" s="231">
        <v>5.19</v>
      </c>
      <c r="J35" s="232">
        <v>8.58</v>
      </c>
      <c r="K35" s="216"/>
      <c r="L35" s="216"/>
      <c r="M35" s="216"/>
      <c r="N35" s="216"/>
      <c r="O35" s="216"/>
      <c r="P35" s="216"/>
    </row>
    <row r="36" spans="1:16" ht="39" customHeight="1" x14ac:dyDescent="0.2">
      <c r="A36" s="216"/>
      <c r="B36" s="229"/>
      <c r="C36" s="1142" t="s">
        <v>489</v>
      </c>
      <c r="D36" s="1142"/>
      <c r="E36" s="1143"/>
      <c r="F36" s="230">
        <v>0.22</v>
      </c>
      <c r="G36" s="231">
        <v>0.15</v>
      </c>
      <c r="H36" s="231">
        <v>0.76</v>
      </c>
      <c r="I36" s="231">
        <v>0.95</v>
      </c>
      <c r="J36" s="232">
        <v>1.08</v>
      </c>
      <c r="K36" s="216"/>
      <c r="L36" s="216"/>
      <c r="M36" s="216"/>
      <c r="N36" s="216"/>
      <c r="O36" s="216"/>
      <c r="P36" s="216"/>
    </row>
    <row r="37" spans="1:16" ht="39" customHeight="1" x14ac:dyDescent="0.2">
      <c r="A37" s="216"/>
      <c r="B37" s="229"/>
      <c r="C37" s="1142" t="s">
        <v>490</v>
      </c>
      <c r="D37" s="1142"/>
      <c r="E37" s="1143"/>
      <c r="F37" s="230">
        <v>1.38</v>
      </c>
      <c r="G37" s="231">
        <v>0.47</v>
      </c>
      <c r="H37" s="231">
        <v>0.91</v>
      </c>
      <c r="I37" s="231">
        <v>0.8</v>
      </c>
      <c r="J37" s="232">
        <v>0.56000000000000005</v>
      </c>
      <c r="K37" s="216"/>
      <c r="L37" s="216"/>
      <c r="M37" s="216"/>
      <c r="N37" s="216"/>
      <c r="O37" s="216"/>
      <c r="P37" s="216"/>
    </row>
    <row r="38" spans="1:16" ht="39" customHeight="1" x14ac:dyDescent="0.2">
      <c r="A38" s="216"/>
      <c r="B38" s="229"/>
      <c r="C38" s="1142" t="s">
        <v>491</v>
      </c>
      <c r="D38" s="1142"/>
      <c r="E38" s="1143"/>
      <c r="F38" s="230">
        <v>0.12</v>
      </c>
      <c r="G38" s="231">
        <v>0.15</v>
      </c>
      <c r="H38" s="231">
        <v>0.18</v>
      </c>
      <c r="I38" s="231">
        <v>0.17</v>
      </c>
      <c r="J38" s="232">
        <v>0.2</v>
      </c>
      <c r="K38" s="216"/>
      <c r="L38" s="216"/>
      <c r="M38" s="216"/>
      <c r="N38" s="216"/>
      <c r="O38" s="216"/>
      <c r="P38" s="216"/>
    </row>
    <row r="39" spans="1:16" ht="39" customHeight="1" x14ac:dyDescent="0.2">
      <c r="A39" s="216"/>
      <c r="B39" s="229"/>
      <c r="C39" s="1142" t="s">
        <v>492</v>
      </c>
      <c r="D39" s="1142"/>
      <c r="E39" s="1143"/>
      <c r="F39" s="230">
        <v>0</v>
      </c>
      <c r="G39" s="231">
        <v>0</v>
      </c>
      <c r="H39" s="231">
        <v>0</v>
      </c>
      <c r="I39" s="231">
        <v>0</v>
      </c>
      <c r="J39" s="232">
        <v>0</v>
      </c>
      <c r="K39" s="216"/>
      <c r="L39" s="216"/>
      <c r="M39" s="216"/>
      <c r="N39" s="216"/>
      <c r="O39" s="216"/>
      <c r="P39" s="216"/>
    </row>
    <row r="40" spans="1:16" ht="39" customHeight="1" x14ac:dyDescent="0.2">
      <c r="A40" s="216"/>
      <c r="B40" s="229"/>
      <c r="C40" s="1142" t="s">
        <v>493</v>
      </c>
      <c r="D40" s="1142"/>
      <c r="E40" s="1143"/>
      <c r="F40" s="230">
        <v>0</v>
      </c>
      <c r="G40" s="231">
        <v>10.130000000000001</v>
      </c>
      <c r="H40" s="231">
        <v>0.25</v>
      </c>
      <c r="I40" s="231">
        <v>0</v>
      </c>
      <c r="J40" s="232">
        <v>0</v>
      </c>
      <c r="K40" s="216"/>
      <c r="L40" s="216"/>
      <c r="M40" s="216"/>
      <c r="N40" s="216"/>
      <c r="O40" s="216"/>
      <c r="P40" s="216"/>
    </row>
    <row r="41" spans="1:16" ht="39" customHeight="1" x14ac:dyDescent="0.2">
      <c r="A41" s="216"/>
      <c r="B41" s="229"/>
      <c r="C41" s="1142"/>
      <c r="D41" s="1142"/>
      <c r="E41" s="1143"/>
      <c r="F41" s="230"/>
      <c r="G41" s="231"/>
      <c r="H41" s="231"/>
      <c r="I41" s="231"/>
      <c r="J41" s="232"/>
      <c r="K41" s="216"/>
      <c r="L41" s="216"/>
      <c r="M41" s="216"/>
      <c r="N41" s="216"/>
      <c r="O41" s="216"/>
      <c r="P41" s="216"/>
    </row>
    <row r="42" spans="1:16" ht="39" customHeight="1" x14ac:dyDescent="0.2">
      <c r="A42" s="216"/>
      <c r="B42" s="233"/>
      <c r="C42" s="1142" t="s">
        <v>494</v>
      </c>
      <c r="D42" s="1142"/>
      <c r="E42" s="1143"/>
      <c r="F42" s="230" t="s">
        <v>441</v>
      </c>
      <c r="G42" s="231" t="s">
        <v>441</v>
      </c>
      <c r="H42" s="231" t="s">
        <v>441</v>
      </c>
      <c r="I42" s="231" t="s">
        <v>441</v>
      </c>
      <c r="J42" s="232" t="s">
        <v>441</v>
      </c>
      <c r="K42" s="216"/>
      <c r="L42" s="216"/>
      <c r="M42" s="216"/>
      <c r="N42" s="216"/>
      <c r="O42" s="216"/>
      <c r="P42" s="216"/>
    </row>
    <row r="43" spans="1:16" ht="39" customHeight="1" thickBot="1" x14ac:dyDescent="0.25">
      <c r="A43" s="216"/>
      <c r="B43" s="234"/>
      <c r="C43" s="1144" t="s">
        <v>495</v>
      </c>
      <c r="D43" s="1144"/>
      <c r="E43" s="1145"/>
      <c r="F43" s="235" t="s">
        <v>441</v>
      </c>
      <c r="G43" s="236" t="s">
        <v>441</v>
      </c>
      <c r="H43" s="236" t="s">
        <v>441</v>
      </c>
      <c r="I43" s="236" t="s">
        <v>441</v>
      </c>
      <c r="J43" s="237" t="s">
        <v>441</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4xyVBWakATQ4oDvKgCld2qMgHVK30cYXn8IgY5cmN0BEjxlWT/73AuOeBxGtJOXq90Lw8yyiQf7+AlR3z3xwGw==" saltValue="9BPp/yksEWx9FRp0t026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3FAFF-DFE4-4D78-A682-FE5E3BD9F982}">
  <sheetPr>
    <pageSetUpPr fitToPage="1"/>
  </sheetPr>
  <dimension ref="A1:U64"/>
  <sheetViews>
    <sheetView showGridLines="0" zoomScale="90" zoomScaleNormal="9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496</v>
      </c>
      <c r="P43" s="240"/>
      <c r="Q43" s="240"/>
      <c r="R43" s="240"/>
      <c r="S43" s="240"/>
      <c r="T43" s="240"/>
      <c r="U43" s="240"/>
    </row>
    <row r="44" spans="1:21" ht="30.75" customHeight="1" thickBot="1" x14ac:dyDescent="0.3">
      <c r="A44" s="240"/>
      <c r="B44" s="243" t="s">
        <v>497</v>
      </c>
      <c r="C44" s="244"/>
      <c r="D44" s="244"/>
      <c r="E44" s="245"/>
      <c r="F44" s="245"/>
      <c r="G44" s="245"/>
      <c r="H44" s="245"/>
      <c r="I44" s="245"/>
      <c r="J44" s="246" t="s">
        <v>479</v>
      </c>
      <c r="K44" s="247" t="s">
        <v>3</v>
      </c>
      <c r="L44" s="248" t="s">
        <v>4</v>
      </c>
      <c r="M44" s="248" t="s">
        <v>5</v>
      </c>
      <c r="N44" s="248" t="s">
        <v>6</v>
      </c>
      <c r="O44" s="249" t="s">
        <v>7</v>
      </c>
      <c r="P44" s="240"/>
      <c r="Q44" s="240"/>
      <c r="R44" s="240"/>
      <c r="S44" s="240"/>
      <c r="T44" s="240"/>
      <c r="U44" s="240"/>
    </row>
    <row r="45" spans="1:21" ht="30.75" customHeight="1" x14ac:dyDescent="0.2">
      <c r="A45" s="240"/>
      <c r="B45" s="1148" t="s">
        <v>498</v>
      </c>
      <c r="C45" s="1149"/>
      <c r="D45" s="250"/>
      <c r="E45" s="1154" t="s">
        <v>499</v>
      </c>
      <c r="F45" s="1154"/>
      <c r="G45" s="1154"/>
      <c r="H45" s="1154"/>
      <c r="I45" s="1154"/>
      <c r="J45" s="1155"/>
      <c r="K45" s="251">
        <v>1387</v>
      </c>
      <c r="L45" s="252">
        <v>1319</v>
      </c>
      <c r="M45" s="252">
        <v>1572</v>
      </c>
      <c r="N45" s="252">
        <v>1482</v>
      </c>
      <c r="O45" s="253">
        <v>1461</v>
      </c>
      <c r="P45" s="240"/>
      <c r="Q45" s="240"/>
      <c r="R45" s="240"/>
      <c r="S45" s="240"/>
      <c r="T45" s="240"/>
      <c r="U45" s="240"/>
    </row>
    <row r="46" spans="1:21" ht="30.75" customHeight="1" x14ac:dyDescent="0.2">
      <c r="A46" s="240"/>
      <c r="B46" s="1150"/>
      <c r="C46" s="1151"/>
      <c r="D46" s="254"/>
      <c r="E46" s="1156" t="s">
        <v>500</v>
      </c>
      <c r="F46" s="1156"/>
      <c r="G46" s="1156"/>
      <c r="H46" s="1156"/>
      <c r="I46" s="1156"/>
      <c r="J46" s="1157"/>
      <c r="K46" s="255" t="s">
        <v>441</v>
      </c>
      <c r="L46" s="256" t="s">
        <v>441</v>
      </c>
      <c r="M46" s="256" t="s">
        <v>441</v>
      </c>
      <c r="N46" s="256" t="s">
        <v>441</v>
      </c>
      <c r="O46" s="257" t="s">
        <v>441</v>
      </c>
      <c r="P46" s="240"/>
      <c r="Q46" s="240"/>
      <c r="R46" s="240"/>
      <c r="S46" s="240"/>
      <c r="T46" s="240"/>
      <c r="U46" s="240"/>
    </row>
    <row r="47" spans="1:21" ht="30.75" customHeight="1" x14ac:dyDescent="0.2">
      <c r="A47" s="240"/>
      <c r="B47" s="1150"/>
      <c r="C47" s="1151"/>
      <c r="D47" s="254"/>
      <c r="E47" s="1156" t="s">
        <v>501</v>
      </c>
      <c r="F47" s="1156"/>
      <c r="G47" s="1156"/>
      <c r="H47" s="1156"/>
      <c r="I47" s="1156"/>
      <c r="J47" s="1157"/>
      <c r="K47" s="255" t="s">
        <v>441</v>
      </c>
      <c r="L47" s="256" t="s">
        <v>441</v>
      </c>
      <c r="M47" s="256" t="s">
        <v>441</v>
      </c>
      <c r="N47" s="256" t="s">
        <v>441</v>
      </c>
      <c r="O47" s="257" t="s">
        <v>441</v>
      </c>
      <c r="P47" s="240"/>
      <c r="Q47" s="240"/>
      <c r="R47" s="240"/>
      <c r="S47" s="240"/>
      <c r="T47" s="240"/>
      <c r="U47" s="240"/>
    </row>
    <row r="48" spans="1:21" ht="30.75" customHeight="1" x14ac:dyDescent="0.2">
      <c r="A48" s="240"/>
      <c r="B48" s="1150"/>
      <c r="C48" s="1151"/>
      <c r="D48" s="254"/>
      <c r="E48" s="1156" t="s">
        <v>502</v>
      </c>
      <c r="F48" s="1156"/>
      <c r="G48" s="1156"/>
      <c r="H48" s="1156"/>
      <c r="I48" s="1156"/>
      <c r="J48" s="1157"/>
      <c r="K48" s="255">
        <v>147</v>
      </c>
      <c r="L48" s="256">
        <v>146</v>
      </c>
      <c r="M48" s="256">
        <v>140</v>
      </c>
      <c r="N48" s="256">
        <v>148</v>
      </c>
      <c r="O48" s="257">
        <v>143</v>
      </c>
      <c r="P48" s="240"/>
      <c r="Q48" s="240"/>
      <c r="R48" s="240"/>
      <c r="S48" s="240"/>
      <c r="T48" s="240"/>
      <c r="U48" s="240"/>
    </row>
    <row r="49" spans="1:21" ht="30.75" customHeight="1" x14ac:dyDescent="0.2">
      <c r="A49" s="240"/>
      <c r="B49" s="1150"/>
      <c r="C49" s="1151"/>
      <c r="D49" s="254"/>
      <c r="E49" s="1156" t="s">
        <v>503</v>
      </c>
      <c r="F49" s="1156"/>
      <c r="G49" s="1156"/>
      <c r="H49" s="1156"/>
      <c r="I49" s="1156"/>
      <c r="J49" s="1157"/>
      <c r="K49" s="255">
        <v>36</v>
      </c>
      <c r="L49" s="256">
        <v>59</v>
      </c>
      <c r="M49" s="256">
        <v>67</v>
      </c>
      <c r="N49" s="256">
        <v>144</v>
      </c>
      <c r="O49" s="257">
        <v>190</v>
      </c>
      <c r="P49" s="240"/>
      <c r="Q49" s="240"/>
      <c r="R49" s="240"/>
      <c r="S49" s="240"/>
      <c r="T49" s="240"/>
      <c r="U49" s="240"/>
    </row>
    <row r="50" spans="1:21" ht="30.75" customHeight="1" x14ac:dyDescent="0.2">
      <c r="A50" s="240"/>
      <c r="B50" s="1150"/>
      <c r="C50" s="1151"/>
      <c r="D50" s="254"/>
      <c r="E50" s="1156" t="s">
        <v>504</v>
      </c>
      <c r="F50" s="1156"/>
      <c r="G50" s="1156"/>
      <c r="H50" s="1156"/>
      <c r="I50" s="1156"/>
      <c r="J50" s="1157"/>
      <c r="K50" s="255">
        <v>0</v>
      </c>
      <c r="L50" s="256">
        <v>0</v>
      </c>
      <c r="M50" s="256">
        <v>0</v>
      </c>
      <c r="N50" s="256" t="s">
        <v>441</v>
      </c>
      <c r="O50" s="257" t="s">
        <v>441</v>
      </c>
      <c r="P50" s="240"/>
      <c r="Q50" s="240"/>
      <c r="R50" s="240"/>
      <c r="S50" s="240"/>
      <c r="T50" s="240"/>
      <c r="U50" s="240"/>
    </row>
    <row r="51" spans="1:21" ht="30.75" customHeight="1" x14ac:dyDescent="0.2">
      <c r="A51" s="240"/>
      <c r="B51" s="1152"/>
      <c r="C51" s="1153"/>
      <c r="D51" s="258"/>
      <c r="E51" s="1156" t="s">
        <v>505</v>
      </c>
      <c r="F51" s="1156"/>
      <c r="G51" s="1156"/>
      <c r="H51" s="1156"/>
      <c r="I51" s="1156"/>
      <c r="J51" s="1157"/>
      <c r="K51" s="255" t="s">
        <v>441</v>
      </c>
      <c r="L51" s="256" t="s">
        <v>441</v>
      </c>
      <c r="M51" s="256" t="s">
        <v>441</v>
      </c>
      <c r="N51" s="256" t="s">
        <v>441</v>
      </c>
      <c r="O51" s="257" t="s">
        <v>441</v>
      </c>
      <c r="P51" s="240"/>
      <c r="Q51" s="240"/>
      <c r="R51" s="240"/>
      <c r="S51" s="240"/>
      <c r="T51" s="240"/>
      <c r="U51" s="240"/>
    </row>
    <row r="52" spans="1:21" ht="30.75" customHeight="1" x14ac:dyDescent="0.2">
      <c r="A52" s="240"/>
      <c r="B52" s="1158" t="s">
        <v>506</v>
      </c>
      <c r="C52" s="1159"/>
      <c r="D52" s="258"/>
      <c r="E52" s="1156" t="s">
        <v>507</v>
      </c>
      <c r="F52" s="1156"/>
      <c r="G52" s="1156"/>
      <c r="H52" s="1156"/>
      <c r="I52" s="1156"/>
      <c r="J52" s="1157"/>
      <c r="K52" s="255">
        <v>1116</v>
      </c>
      <c r="L52" s="256">
        <v>1200</v>
      </c>
      <c r="M52" s="256">
        <v>1070</v>
      </c>
      <c r="N52" s="256">
        <v>1055</v>
      </c>
      <c r="O52" s="257">
        <v>1056</v>
      </c>
      <c r="P52" s="240"/>
      <c r="Q52" s="240"/>
      <c r="R52" s="240"/>
      <c r="S52" s="240"/>
      <c r="T52" s="240"/>
      <c r="U52" s="240"/>
    </row>
    <row r="53" spans="1:21" ht="30.75" customHeight="1" thickBot="1" x14ac:dyDescent="0.25">
      <c r="A53" s="240"/>
      <c r="B53" s="1160" t="s">
        <v>508</v>
      </c>
      <c r="C53" s="1161"/>
      <c r="D53" s="259"/>
      <c r="E53" s="1162" t="s">
        <v>509</v>
      </c>
      <c r="F53" s="1162"/>
      <c r="G53" s="1162"/>
      <c r="H53" s="1162"/>
      <c r="I53" s="1162"/>
      <c r="J53" s="1163"/>
      <c r="K53" s="260">
        <v>454</v>
      </c>
      <c r="L53" s="261">
        <v>324</v>
      </c>
      <c r="M53" s="261">
        <v>709</v>
      </c>
      <c r="N53" s="261">
        <v>719</v>
      </c>
      <c r="O53" s="262">
        <v>738</v>
      </c>
      <c r="P53" s="240"/>
      <c r="Q53" s="240"/>
      <c r="R53" s="240"/>
      <c r="S53" s="240"/>
      <c r="T53" s="240"/>
      <c r="U53" s="240"/>
    </row>
    <row r="54" spans="1:21" ht="24" customHeight="1" x14ac:dyDescent="0.25">
      <c r="A54" s="240"/>
      <c r="B54" s="263" t="s">
        <v>510</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511</v>
      </c>
      <c r="C56" s="265"/>
      <c r="D56" s="265"/>
      <c r="E56" s="265"/>
      <c r="F56" s="265"/>
      <c r="G56" s="265"/>
      <c r="H56" s="265"/>
      <c r="I56" s="265"/>
      <c r="J56" s="265"/>
      <c r="K56" s="266"/>
      <c r="L56" s="266"/>
      <c r="M56" s="266"/>
      <c r="N56" s="266"/>
      <c r="O56" s="267" t="s">
        <v>512</v>
      </c>
      <c r="P56" s="240"/>
      <c r="Q56" s="240"/>
      <c r="R56" s="240"/>
      <c r="S56" s="240"/>
      <c r="T56" s="240"/>
      <c r="U56" s="240"/>
    </row>
    <row r="57" spans="1:21" ht="31.5" customHeight="1" thickBot="1" x14ac:dyDescent="0.3">
      <c r="A57" s="240"/>
      <c r="B57" s="268"/>
      <c r="C57" s="269"/>
      <c r="D57" s="269"/>
      <c r="E57" s="270"/>
      <c r="F57" s="270"/>
      <c r="G57" s="270"/>
      <c r="H57" s="270"/>
      <c r="I57" s="270"/>
      <c r="J57" s="271" t="s">
        <v>479</v>
      </c>
      <c r="K57" s="272" t="s">
        <v>513</v>
      </c>
      <c r="L57" s="273" t="s">
        <v>514</v>
      </c>
      <c r="M57" s="273" t="s">
        <v>515</v>
      </c>
      <c r="N57" s="273" t="s">
        <v>516</v>
      </c>
      <c r="O57" s="274" t="s">
        <v>517</v>
      </c>
      <c r="P57" s="240"/>
      <c r="Q57" s="240"/>
      <c r="R57" s="240"/>
      <c r="S57" s="240"/>
      <c r="T57" s="240"/>
      <c r="U57" s="240"/>
    </row>
    <row r="58" spans="1:21" ht="31.5" customHeight="1" x14ac:dyDescent="0.2">
      <c r="B58" s="1164" t="s">
        <v>518</v>
      </c>
      <c r="C58" s="1165"/>
      <c r="D58" s="1170" t="s">
        <v>519</v>
      </c>
      <c r="E58" s="1171"/>
      <c r="F58" s="1171"/>
      <c r="G58" s="1171"/>
      <c r="H58" s="1171"/>
      <c r="I58" s="1171"/>
      <c r="J58" s="1172"/>
      <c r="K58" s="275"/>
      <c r="L58" s="276"/>
      <c r="M58" s="276"/>
      <c r="N58" s="276"/>
      <c r="O58" s="277"/>
    </row>
    <row r="59" spans="1:21" ht="31.5" customHeight="1" x14ac:dyDescent="0.2">
      <c r="B59" s="1166"/>
      <c r="C59" s="1167"/>
      <c r="D59" s="1173" t="s">
        <v>520</v>
      </c>
      <c r="E59" s="1174"/>
      <c r="F59" s="1174"/>
      <c r="G59" s="1174"/>
      <c r="H59" s="1174"/>
      <c r="I59" s="1174"/>
      <c r="J59" s="1175"/>
      <c r="K59" s="278"/>
      <c r="L59" s="279"/>
      <c r="M59" s="279"/>
      <c r="N59" s="279"/>
      <c r="O59" s="280"/>
    </row>
    <row r="60" spans="1:21" ht="31.5" customHeight="1" thickBot="1" x14ac:dyDescent="0.25">
      <c r="B60" s="1168"/>
      <c r="C60" s="1169"/>
      <c r="D60" s="1176" t="s">
        <v>521</v>
      </c>
      <c r="E60" s="1177"/>
      <c r="F60" s="1177"/>
      <c r="G60" s="1177"/>
      <c r="H60" s="1177"/>
      <c r="I60" s="1177"/>
      <c r="J60" s="1178"/>
      <c r="K60" s="281"/>
      <c r="L60" s="282"/>
      <c r="M60" s="282"/>
      <c r="N60" s="282"/>
      <c r="O60" s="283"/>
    </row>
    <row r="61" spans="1:21" ht="24" customHeight="1" x14ac:dyDescent="0.2">
      <c r="B61" s="284"/>
      <c r="C61" s="284"/>
      <c r="D61" s="285" t="s">
        <v>522</v>
      </c>
      <c r="E61" s="286"/>
      <c r="F61" s="286"/>
      <c r="G61" s="286"/>
      <c r="H61" s="286"/>
      <c r="I61" s="286"/>
      <c r="J61" s="286"/>
      <c r="K61" s="286"/>
      <c r="L61" s="286"/>
      <c r="M61" s="286"/>
      <c r="N61" s="286"/>
      <c r="O61" s="286"/>
    </row>
    <row r="62" spans="1:21" ht="24" customHeight="1" x14ac:dyDescent="0.2">
      <c r="B62" s="287"/>
      <c r="C62" s="287"/>
      <c r="D62" s="285" t="s">
        <v>523</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Ymgd1ED8tLXAyVHfO1mbJtrkLlpRd05EF/5Wlb4ivSXZTKgVmy41VvfcHV5AK39Rz9x3PgH2WMIX+PjPZBpouA==" saltValue="smtQrtj68I8BC/ThB7xv1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6EFC4-C703-4D5B-8EAC-BD09ACC46BCC}">
  <sheetPr>
    <pageSetUpPr fitToPage="1"/>
  </sheetPr>
  <dimension ref="B1:M55"/>
  <sheetViews>
    <sheetView showGridLines="0" zoomScale="90" zoomScaleNormal="9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496</v>
      </c>
    </row>
    <row r="40" spans="2:13" ht="27.75" customHeight="1" thickBot="1" x14ac:dyDescent="0.3">
      <c r="B40" s="290" t="s">
        <v>497</v>
      </c>
      <c r="C40" s="291"/>
      <c r="D40" s="291"/>
      <c r="E40" s="292"/>
      <c r="F40" s="292"/>
      <c r="G40" s="292"/>
      <c r="H40" s="293" t="s">
        <v>479</v>
      </c>
      <c r="I40" s="294" t="s">
        <v>3</v>
      </c>
      <c r="J40" s="295" t="s">
        <v>4</v>
      </c>
      <c r="K40" s="295" t="s">
        <v>5</v>
      </c>
      <c r="L40" s="295" t="s">
        <v>6</v>
      </c>
      <c r="M40" s="296" t="s">
        <v>7</v>
      </c>
    </row>
    <row r="41" spans="2:13" ht="27.75" customHeight="1" x14ac:dyDescent="0.2">
      <c r="B41" s="1179" t="s">
        <v>524</v>
      </c>
      <c r="C41" s="1180"/>
      <c r="D41" s="297"/>
      <c r="E41" s="1185" t="s">
        <v>525</v>
      </c>
      <c r="F41" s="1185"/>
      <c r="G41" s="1185"/>
      <c r="H41" s="1186"/>
      <c r="I41" s="298">
        <v>16138</v>
      </c>
      <c r="J41" s="299">
        <v>17038</v>
      </c>
      <c r="K41" s="299">
        <v>17417</v>
      </c>
      <c r="L41" s="299">
        <v>17978</v>
      </c>
      <c r="M41" s="300">
        <v>19699</v>
      </c>
    </row>
    <row r="42" spans="2:13" ht="27.75" customHeight="1" x14ac:dyDescent="0.2">
      <c r="B42" s="1181"/>
      <c r="C42" s="1182"/>
      <c r="D42" s="301"/>
      <c r="E42" s="1187" t="s">
        <v>526</v>
      </c>
      <c r="F42" s="1187"/>
      <c r="G42" s="1187"/>
      <c r="H42" s="1188"/>
      <c r="I42" s="302" t="s">
        <v>441</v>
      </c>
      <c r="J42" s="303" t="s">
        <v>441</v>
      </c>
      <c r="K42" s="303" t="s">
        <v>441</v>
      </c>
      <c r="L42" s="303" t="s">
        <v>441</v>
      </c>
      <c r="M42" s="304" t="s">
        <v>441</v>
      </c>
    </row>
    <row r="43" spans="2:13" ht="27.75" customHeight="1" x14ac:dyDescent="0.2">
      <c r="B43" s="1181"/>
      <c r="C43" s="1182"/>
      <c r="D43" s="301"/>
      <c r="E43" s="1187" t="s">
        <v>527</v>
      </c>
      <c r="F43" s="1187"/>
      <c r="G43" s="1187"/>
      <c r="H43" s="1188"/>
      <c r="I43" s="302">
        <v>1792</v>
      </c>
      <c r="J43" s="303">
        <v>1632</v>
      </c>
      <c r="K43" s="303">
        <v>1867</v>
      </c>
      <c r="L43" s="303">
        <v>1926</v>
      </c>
      <c r="M43" s="304">
        <v>2085</v>
      </c>
    </row>
    <row r="44" spans="2:13" ht="27.75" customHeight="1" x14ac:dyDescent="0.2">
      <c r="B44" s="1181"/>
      <c r="C44" s="1182"/>
      <c r="D44" s="301"/>
      <c r="E44" s="1187" t="s">
        <v>528</v>
      </c>
      <c r="F44" s="1187"/>
      <c r="G44" s="1187"/>
      <c r="H44" s="1188"/>
      <c r="I44" s="302">
        <v>2950</v>
      </c>
      <c r="J44" s="303">
        <v>3548</v>
      </c>
      <c r="K44" s="303">
        <v>3539</v>
      </c>
      <c r="L44" s="303">
        <v>3558</v>
      </c>
      <c r="M44" s="304">
        <v>3464</v>
      </c>
    </row>
    <row r="45" spans="2:13" ht="27.75" customHeight="1" x14ac:dyDescent="0.2">
      <c r="B45" s="1181"/>
      <c r="C45" s="1182"/>
      <c r="D45" s="301"/>
      <c r="E45" s="1187" t="s">
        <v>529</v>
      </c>
      <c r="F45" s="1187"/>
      <c r="G45" s="1187"/>
      <c r="H45" s="1188"/>
      <c r="I45" s="302" t="s">
        <v>441</v>
      </c>
      <c r="J45" s="303" t="s">
        <v>441</v>
      </c>
      <c r="K45" s="303" t="s">
        <v>441</v>
      </c>
      <c r="L45" s="303" t="s">
        <v>441</v>
      </c>
      <c r="M45" s="304" t="s">
        <v>441</v>
      </c>
    </row>
    <row r="46" spans="2:13" ht="27.75" customHeight="1" x14ac:dyDescent="0.2">
      <c r="B46" s="1181"/>
      <c r="C46" s="1182"/>
      <c r="D46" s="305"/>
      <c r="E46" s="1187" t="s">
        <v>530</v>
      </c>
      <c r="F46" s="1187"/>
      <c r="G46" s="1187"/>
      <c r="H46" s="1188"/>
      <c r="I46" s="302" t="s">
        <v>441</v>
      </c>
      <c r="J46" s="303" t="s">
        <v>441</v>
      </c>
      <c r="K46" s="303" t="s">
        <v>441</v>
      </c>
      <c r="L46" s="303" t="s">
        <v>441</v>
      </c>
      <c r="M46" s="304" t="s">
        <v>441</v>
      </c>
    </row>
    <row r="47" spans="2:13" ht="27.75" customHeight="1" x14ac:dyDescent="0.2">
      <c r="B47" s="1181"/>
      <c r="C47" s="1182"/>
      <c r="D47" s="306"/>
      <c r="E47" s="1189" t="s">
        <v>531</v>
      </c>
      <c r="F47" s="1190"/>
      <c r="G47" s="1190"/>
      <c r="H47" s="1191"/>
      <c r="I47" s="302" t="s">
        <v>441</v>
      </c>
      <c r="J47" s="303" t="s">
        <v>441</v>
      </c>
      <c r="K47" s="303" t="s">
        <v>441</v>
      </c>
      <c r="L47" s="303" t="s">
        <v>441</v>
      </c>
      <c r="M47" s="304" t="s">
        <v>441</v>
      </c>
    </row>
    <row r="48" spans="2:13" ht="27.75" customHeight="1" x14ac:dyDescent="0.2">
      <c r="B48" s="1181"/>
      <c r="C48" s="1182"/>
      <c r="D48" s="301"/>
      <c r="E48" s="1187" t="s">
        <v>532</v>
      </c>
      <c r="F48" s="1187"/>
      <c r="G48" s="1187"/>
      <c r="H48" s="1188"/>
      <c r="I48" s="302" t="s">
        <v>441</v>
      </c>
      <c r="J48" s="303" t="s">
        <v>441</v>
      </c>
      <c r="K48" s="303" t="s">
        <v>441</v>
      </c>
      <c r="L48" s="303" t="s">
        <v>441</v>
      </c>
      <c r="M48" s="304" t="s">
        <v>441</v>
      </c>
    </row>
    <row r="49" spans="2:13" ht="27.75" customHeight="1" x14ac:dyDescent="0.2">
      <c r="B49" s="1183"/>
      <c r="C49" s="1184"/>
      <c r="D49" s="301"/>
      <c r="E49" s="1187" t="s">
        <v>533</v>
      </c>
      <c r="F49" s="1187"/>
      <c r="G49" s="1187"/>
      <c r="H49" s="1188"/>
      <c r="I49" s="302" t="s">
        <v>441</v>
      </c>
      <c r="J49" s="303" t="s">
        <v>441</v>
      </c>
      <c r="K49" s="303" t="s">
        <v>441</v>
      </c>
      <c r="L49" s="303" t="s">
        <v>441</v>
      </c>
      <c r="M49" s="304" t="s">
        <v>441</v>
      </c>
    </row>
    <row r="50" spans="2:13" ht="27.75" customHeight="1" x14ac:dyDescent="0.2">
      <c r="B50" s="1192" t="s">
        <v>534</v>
      </c>
      <c r="C50" s="1193"/>
      <c r="D50" s="307"/>
      <c r="E50" s="1187" t="s">
        <v>535</v>
      </c>
      <c r="F50" s="1187"/>
      <c r="G50" s="1187"/>
      <c r="H50" s="1188"/>
      <c r="I50" s="302">
        <v>5410</v>
      </c>
      <c r="J50" s="303">
        <v>6221</v>
      </c>
      <c r="K50" s="303">
        <v>6367</v>
      </c>
      <c r="L50" s="303">
        <v>6386</v>
      </c>
      <c r="M50" s="304">
        <v>5572</v>
      </c>
    </row>
    <row r="51" spans="2:13" ht="27.75" customHeight="1" x14ac:dyDescent="0.2">
      <c r="B51" s="1181"/>
      <c r="C51" s="1182"/>
      <c r="D51" s="301"/>
      <c r="E51" s="1187" t="s">
        <v>536</v>
      </c>
      <c r="F51" s="1187"/>
      <c r="G51" s="1187"/>
      <c r="H51" s="1188"/>
      <c r="I51" s="302">
        <v>537</v>
      </c>
      <c r="J51" s="303">
        <v>519</v>
      </c>
      <c r="K51" s="303">
        <v>379</v>
      </c>
      <c r="L51" s="303">
        <v>355</v>
      </c>
      <c r="M51" s="304">
        <v>340</v>
      </c>
    </row>
    <row r="52" spans="2:13" ht="27.75" customHeight="1" x14ac:dyDescent="0.2">
      <c r="B52" s="1183"/>
      <c r="C52" s="1184"/>
      <c r="D52" s="301"/>
      <c r="E52" s="1187" t="s">
        <v>537</v>
      </c>
      <c r="F52" s="1187"/>
      <c r="G52" s="1187"/>
      <c r="H52" s="1188"/>
      <c r="I52" s="302">
        <v>14083</v>
      </c>
      <c r="J52" s="303">
        <v>13399</v>
      </c>
      <c r="K52" s="303">
        <v>14368</v>
      </c>
      <c r="L52" s="303">
        <v>14537</v>
      </c>
      <c r="M52" s="304">
        <v>14482</v>
      </c>
    </row>
    <row r="53" spans="2:13" ht="27.75" customHeight="1" thickBot="1" x14ac:dyDescent="0.25">
      <c r="B53" s="1194" t="s">
        <v>508</v>
      </c>
      <c r="C53" s="1195"/>
      <c r="D53" s="308"/>
      <c r="E53" s="1196" t="s">
        <v>538</v>
      </c>
      <c r="F53" s="1196"/>
      <c r="G53" s="1196"/>
      <c r="H53" s="1197"/>
      <c r="I53" s="309">
        <v>850</v>
      </c>
      <c r="J53" s="310">
        <v>2079</v>
      </c>
      <c r="K53" s="310">
        <v>1708</v>
      </c>
      <c r="L53" s="310">
        <v>2185</v>
      </c>
      <c r="M53" s="311">
        <v>4854</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l/5nFS8oSjWOoHkW6MB5YTEaHt5rQaMglGHGjlAbdWVoNeJ7LbtnxBtAPjdN8vNG4H1KKavQuSZeHnmYXBP9Mw==" saltValue="2zdt0459S7jOXyGWsvBIa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0AD3-E979-447D-9FF3-F8B42EC17BDA}">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539</v>
      </c>
    </row>
    <row r="54" spans="2:8" ht="29.25" customHeight="1" thickBot="1" x14ac:dyDescent="0.35">
      <c r="B54" s="317" t="s">
        <v>22</v>
      </c>
      <c r="C54" s="318"/>
      <c r="D54" s="318"/>
      <c r="E54" s="319" t="s">
        <v>479</v>
      </c>
      <c r="F54" s="320" t="s">
        <v>5</v>
      </c>
      <c r="G54" s="320" t="s">
        <v>6</v>
      </c>
      <c r="H54" s="321" t="s">
        <v>7</v>
      </c>
    </row>
    <row r="55" spans="2:8" ht="52.5" customHeight="1" x14ac:dyDescent="0.2">
      <c r="B55" s="322"/>
      <c r="C55" s="1206" t="s">
        <v>117</v>
      </c>
      <c r="D55" s="1206"/>
      <c r="E55" s="1207"/>
      <c r="F55" s="323">
        <v>2216</v>
      </c>
      <c r="G55" s="323">
        <v>2576</v>
      </c>
      <c r="H55" s="324">
        <v>1976</v>
      </c>
    </row>
    <row r="56" spans="2:8" ht="52.5" customHeight="1" x14ac:dyDescent="0.2">
      <c r="B56" s="325"/>
      <c r="C56" s="1208" t="s">
        <v>540</v>
      </c>
      <c r="D56" s="1208"/>
      <c r="E56" s="1209"/>
      <c r="F56" s="326">
        <v>389</v>
      </c>
      <c r="G56" s="326">
        <v>389</v>
      </c>
      <c r="H56" s="327">
        <v>389</v>
      </c>
    </row>
    <row r="57" spans="2:8" ht="53.25" customHeight="1" x14ac:dyDescent="0.2">
      <c r="B57" s="325"/>
      <c r="C57" s="1210" t="s">
        <v>122</v>
      </c>
      <c r="D57" s="1210"/>
      <c r="E57" s="1211"/>
      <c r="F57" s="328">
        <v>3048</v>
      </c>
      <c r="G57" s="328">
        <v>2768</v>
      </c>
      <c r="H57" s="329">
        <v>2543</v>
      </c>
    </row>
    <row r="58" spans="2:8" ht="45.75" customHeight="1" x14ac:dyDescent="0.2">
      <c r="B58" s="330"/>
      <c r="C58" s="1198" t="s">
        <v>541</v>
      </c>
      <c r="D58" s="1199"/>
      <c r="E58" s="1200"/>
      <c r="F58" s="331">
        <v>688</v>
      </c>
      <c r="G58" s="331">
        <v>688</v>
      </c>
      <c r="H58" s="332">
        <v>606</v>
      </c>
    </row>
    <row r="59" spans="2:8" ht="45.75" customHeight="1" x14ac:dyDescent="0.2">
      <c r="B59" s="330"/>
      <c r="C59" s="1198" t="s">
        <v>542</v>
      </c>
      <c r="D59" s="1199"/>
      <c r="E59" s="1200"/>
      <c r="F59" s="331">
        <v>410</v>
      </c>
      <c r="G59" s="331">
        <v>410</v>
      </c>
      <c r="H59" s="332">
        <v>346</v>
      </c>
    </row>
    <row r="60" spans="2:8" ht="45.75" customHeight="1" x14ac:dyDescent="0.2">
      <c r="B60" s="330"/>
      <c r="C60" s="1198" t="s">
        <v>543</v>
      </c>
      <c r="D60" s="1199"/>
      <c r="E60" s="1200"/>
      <c r="F60" s="331">
        <v>439</v>
      </c>
      <c r="G60" s="331">
        <v>392</v>
      </c>
      <c r="H60" s="332">
        <v>341</v>
      </c>
    </row>
    <row r="61" spans="2:8" ht="45.75" customHeight="1" x14ac:dyDescent="0.2">
      <c r="B61" s="330"/>
      <c r="C61" s="1198" t="s">
        <v>544</v>
      </c>
      <c r="D61" s="1199"/>
      <c r="E61" s="1200"/>
      <c r="F61" s="331">
        <v>316</v>
      </c>
      <c r="G61" s="331">
        <v>308</v>
      </c>
      <c r="H61" s="332">
        <v>303</v>
      </c>
    </row>
    <row r="62" spans="2:8" ht="45.75" customHeight="1" thickBot="1" x14ac:dyDescent="0.25">
      <c r="B62" s="333"/>
      <c r="C62" s="1201" t="s">
        <v>545</v>
      </c>
      <c r="D62" s="1202"/>
      <c r="E62" s="1203"/>
      <c r="F62" s="334">
        <v>252</v>
      </c>
      <c r="G62" s="334">
        <v>252</v>
      </c>
      <c r="H62" s="335">
        <v>232</v>
      </c>
    </row>
    <row r="63" spans="2:8" ht="52.5" customHeight="1" thickBot="1" x14ac:dyDescent="0.25">
      <c r="B63" s="336"/>
      <c r="C63" s="1204" t="s">
        <v>546</v>
      </c>
      <c r="D63" s="1204"/>
      <c r="E63" s="1205"/>
      <c r="F63" s="337">
        <v>5653</v>
      </c>
      <c r="G63" s="337">
        <v>5733</v>
      </c>
      <c r="H63" s="338">
        <v>4908</v>
      </c>
    </row>
    <row r="64" spans="2:8" ht="13" x14ac:dyDescent="0.2"/>
  </sheetData>
  <sheetProtection algorithmName="SHA-512" hashValue="jmMUyNuhQqWc1hLeEABiCa7YmeQqqPvpkpKb2ZcZ6T0YcOT4MPFRa7a+FBxwq1XJy4hqqaYGW3qLzjXrGBtoWw==" saltValue="4yJyxAOB9QJjqW5BsvPO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topLeftCell="A22" zoomScale="80" zoomScaleNormal="80" zoomScaleSheetLayoutView="55" workbookViewId="0">
      <selection activeCell="AN43" sqref="AN43:DC47"/>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548</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v>10.5</v>
      </c>
      <c r="BQ51" s="341"/>
      <c r="BR51" s="341"/>
      <c r="BS51" s="341"/>
      <c r="BT51" s="341"/>
      <c r="BU51" s="341"/>
      <c r="BV51" s="341"/>
      <c r="BW51" s="341"/>
      <c r="BX51" s="341">
        <v>24.4</v>
      </c>
      <c r="BY51" s="341"/>
      <c r="BZ51" s="341"/>
      <c r="CA51" s="341"/>
      <c r="CB51" s="341"/>
      <c r="CC51" s="341"/>
      <c r="CD51" s="341"/>
      <c r="CE51" s="341"/>
      <c r="CF51" s="341">
        <v>20.100000000000001</v>
      </c>
      <c r="CG51" s="341"/>
      <c r="CH51" s="341"/>
      <c r="CI51" s="341"/>
      <c r="CJ51" s="341"/>
      <c r="CK51" s="341"/>
      <c r="CL51" s="341"/>
      <c r="CM51" s="341"/>
      <c r="CN51" s="341">
        <v>24.9</v>
      </c>
      <c r="CO51" s="341"/>
      <c r="CP51" s="341"/>
      <c r="CQ51" s="341"/>
      <c r="CR51" s="341"/>
      <c r="CS51" s="341"/>
      <c r="CT51" s="341"/>
      <c r="CU51" s="341"/>
      <c r="CV51" s="341">
        <v>52.7</v>
      </c>
      <c r="CW51" s="341"/>
      <c r="CX51" s="341"/>
      <c r="CY51" s="341"/>
      <c r="CZ51" s="341"/>
      <c r="DA51" s="341"/>
      <c r="DB51" s="341"/>
      <c r="DC51" s="341"/>
    </row>
    <row r="52" spans="1:109" ht="13"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46.1</v>
      </c>
      <c r="BQ53" s="341"/>
      <c r="BR53" s="341"/>
      <c r="BS53" s="341"/>
      <c r="BT53" s="341"/>
      <c r="BU53" s="341"/>
      <c r="BV53" s="341"/>
      <c r="BW53" s="341"/>
      <c r="BX53" s="341">
        <v>46.7</v>
      </c>
      <c r="BY53" s="341"/>
      <c r="BZ53" s="341"/>
      <c r="CA53" s="341"/>
      <c r="CB53" s="341"/>
      <c r="CC53" s="341"/>
      <c r="CD53" s="341"/>
      <c r="CE53" s="341"/>
      <c r="CF53" s="341">
        <v>48.1</v>
      </c>
      <c r="CG53" s="341"/>
      <c r="CH53" s="341"/>
      <c r="CI53" s="341"/>
      <c r="CJ53" s="341"/>
      <c r="CK53" s="341"/>
      <c r="CL53" s="341"/>
      <c r="CM53" s="341"/>
      <c r="CN53" s="341">
        <v>46.3</v>
      </c>
      <c r="CO53" s="341"/>
      <c r="CP53" s="341"/>
      <c r="CQ53" s="341"/>
      <c r="CR53" s="341"/>
      <c r="CS53" s="341"/>
      <c r="CT53" s="341"/>
      <c r="CU53" s="341"/>
      <c r="CV53" s="341">
        <v>46.9</v>
      </c>
      <c r="CW53" s="341"/>
      <c r="CX53" s="341"/>
      <c r="CY53" s="341"/>
      <c r="CZ53" s="341"/>
      <c r="DA53" s="341"/>
      <c r="DB53" s="341"/>
      <c r="DC53" s="341"/>
    </row>
    <row r="54" spans="1:109" ht="13"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15.5</v>
      </c>
      <c r="BQ55" s="341"/>
      <c r="BR55" s="341"/>
      <c r="BS55" s="341"/>
      <c r="BT55" s="341"/>
      <c r="BU55" s="341"/>
      <c r="BV55" s="341"/>
      <c r="BW55" s="341"/>
      <c r="BX55" s="341">
        <v>4.5999999999999996</v>
      </c>
      <c r="BY55" s="341"/>
      <c r="BZ55" s="341"/>
      <c r="CA55" s="341"/>
      <c r="CB55" s="341"/>
      <c r="CC55" s="341"/>
      <c r="CD55" s="341"/>
      <c r="CE55" s="341"/>
      <c r="CF55" s="341">
        <v>0.6</v>
      </c>
      <c r="CG55" s="341"/>
      <c r="CH55" s="341"/>
      <c r="CI55" s="341"/>
      <c r="CJ55" s="341"/>
      <c r="CK55" s="341"/>
      <c r="CL55" s="341"/>
      <c r="CM55" s="341"/>
      <c r="CN55" s="341">
        <v>0</v>
      </c>
      <c r="CO55" s="341"/>
      <c r="CP55" s="341"/>
      <c r="CQ55" s="341"/>
      <c r="CR55" s="341"/>
      <c r="CS55" s="341"/>
      <c r="CT55" s="341"/>
      <c r="CU55" s="341"/>
      <c r="CV55" s="341">
        <v>1</v>
      </c>
      <c r="CW55" s="341"/>
      <c r="CX55" s="341"/>
      <c r="CY55" s="341"/>
      <c r="CZ55" s="341"/>
      <c r="DA55" s="341"/>
      <c r="DB55" s="341"/>
      <c r="DC55" s="341"/>
    </row>
    <row r="56" spans="1:109" ht="13"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61.7</v>
      </c>
      <c r="BQ57" s="341"/>
      <c r="BR57" s="341"/>
      <c r="BS57" s="341"/>
      <c r="BT57" s="341"/>
      <c r="BU57" s="341"/>
      <c r="BV57" s="341"/>
      <c r="BW57" s="341"/>
      <c r="BX57" s="341">
        <v>61.4</v>
      </c>
      <c r="BY57" s="341"/>
      <c r="BZ57" s="341"/>
      <c r="CA57" s="341"/>
      <c r="CB57" s="341"/>
      <c r="CC57" s="341"/>
      <c r="CD57" s="341"/>
      <c r="CE57" s="341"/>
      <c r="CF57" s="341">
        <v>62.6</v>
      </c>
      <c r="CG57" s="341"/>
      <c r="CH57" s="341"/>
      <c r="CI57" s="341"/>
      <c r="CJ57" s="341"/>
      <c r="CK57" s="341"/>
      <c r="CL57" s="341"/>
      <c r="CM57" s="341"/>
      <c r="CN57" s="341">
        <v>63.6</v>
      </c>
      <c r="CO57" s="341"/>
      <c r="CP57" s="341"/>
      <c r="CQ57" s="341"/>
      <c r="CR57" s="341"/>
      <c r="CS57" s="341"/>
      <c r="CT57" s="341"/>
      <c r="CU57" s="341"/>
      <c r="CV57" s="341">
        <v>64.099999999999994</v>
      </c>
      <c r="CW57" s="341"/>
      <c r="CX57" s="341"/>
      <c r="CY57" s="341"/>
      <c r="CZ57" s="341"/>
      <c r="DA57" s="341"/>
      <c r="DB57" s="341"/>
      <c r="DC57" s="341"/>
      <c r="DD57" s="23"/>
      <c r="DE57" s="22"/>
    </row>
    <row r="58" spans="1:109" s="18" customFormat="1" ht="13"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347" t="s">
        <v>547</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v>10.5</v>
      </c>
      <c r="BQ73" s="341"/>
      <c r="BR73" s="341"/>
      <c r="BS73" s="341"/>
      <c r="BT73" s="341"/>
      <c r="BU73" s="341"/>
      <c r="BV73" s="341"/>
      <c r="BW73" s="341"/>
      <c r="BX73" s="341">
        <v>24.4</v>
      </c>
      <c r="BY73" s="341"/>
      <c r="BZ73" s="341"/>
      <c r="CA73" s="341"/>
      <c r="CB73" s="341"/>
      <c r="CC73" s="341"/>
      <c r="CD73" s="341"/>
      <c r="CE73" s="341"/>
      <c r="CF73" s="341">
        <v>20.100000000000001</v>
      </c>
      <c r="CG73" s="341"/>
      <c r="CH73" s="341"/>
      <c r="CI73" s="341"/>
      <c r="CJ73" s="341"/>
      <c r="CK73" s="341"/>
      <c r="CL73" s="341"/>
      <c r="CM73" s="341"/>
      <c r="CN73" s="341">
        <v>24.9</v>
      </c>
      <c r="CO73" s="341"/>
      <c r="CP73" s="341"/>
      <c r="CQ73" s="341"/>
      <c r="CR73" s="341"/>
      <c r="CS73" s="341"/>
      <c r="CT73" s="341"/>
      <c r="CU73" s="341"/>
      <c r="CV73" s="341">
        <v>52.7</v>
      </c>
      <c r="CW73" s="341"/>
      <c r="CX73" s="341"/>
      <c r="CY73" s="341"/>
      <c r="CZ73" s="341"/>
      <c r="DA73" s="341"/>
      <c r="DB73" s="341"/>
      <c r="DC73" s="341"/>
    </row>
    <row r="74" spans="2:107" ht="13"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6.3</v>
      </c>
      <c r="BQ75" s="341"/>
      <c r="BR75" s="341"/>
      <c r="BS75" s="341"/>
      <c r="BT75" s="341"/>
      <c r="BU75" s="341"/>
      <c r="BV75" s="341"/>
      <c r="BW75" s="341"/>
      <c r="BX75" s="341">
        <v>5</v>
      </c>
      <c r="BY75" s="341"/>
      <c r="BZ75" s="341"/>
      <c r="CA75" s="341"/>
      <c r="CB75" s="341"/>
      <c r="CC75" s="341"/>
      <c r="CD75" s="341"/>
      <c r="CE75" s="341"/>
      <c r="CF75" s="341">
        <v>5.9</v>
      </c>
      <c r="CG75" s="341"/>
      <c r="CH75" s="341"/>
      <c r="CI75" s="341"/>
      <c r="CJ75" s="341"/>
      <c r="CK75" s="341"/>
      <c r="CL75" s="341"/>
      <c r="CM75" s="341"/>
      <c r="CN75" s="341">
        <v>6.7</v>
      </c>
      <c r="CO75" s="341"/>
      <c r="CP75" s="341"/>
      <c r="CQ75" s="341"/>
      <c r="CR75" s="341"/>
      <c r="CS75" s="341"/>
      <c r="CT75" s="341"/>
      <c r="CU75" s="341"/>
      <c r="CV75" s="341">
        <v>8.1999999999999993</v>
      </c>
      <c r="CW75" s="341"/>
      <c r="CX75" s="341"/>
      <c r="CY75" s="341"/>
      <c r="CZ75" s="341"/>
      <c r="DA75" s="341"/>
      <c r="DB75" s="341"/>
      <c r="DC75" s="341"/>
    </row>
    <row r="76" spans="2:107" ht="13"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15.5</v>
      </c>
      <c r="BQ77" s="341"/>
      <c r="BR77" s="341"/>
      <c r="BS77" s="341"/>
      <c r="BT77" s="341"/>
      <c r="BU77" s="341"/>
      <c r="BV77" s="341"/>
      <c r="BW77" s="341"/>
      <c r="BX77" s="341">
        <v>4.5999999999999996</v>
      </c>
      <c r="BY77" s="341"/>
      <c r="BZ77" s="341"/>
      <c r="CA77" s="341"/>
      <c r="CB77" s="341"/>
      <c r="CC77" s="341"/>
      <c r="CD77" s="341"/>
      <c r="CE77" s="341"/>
      <c r="CF77" s="341">
        <v>0.6</v>
      </c>
      <c r="CG77" s="341"/>
      <c r="CH77" s="341"/>
      <c r="CI77" s="341"/>
      <c r="CJ77" s="341"/>
      <c r="CK77" s="341"/>
      <c r="CL77" s="341"/>
      <c r="CM77" s="341"/>
      <c r="CN77" s="341">
        <v>0</v>
      </c>
      <c r="CO77" s="341"/>
      <c r="CP77" s="341"/>
      <c r="CQ77" s="341"/>
      <c r="CR77" s="341"/>
      <c r="CS77" s="341"/>
      <c r="CT77" s="341"/>
      <c r="CU77" s="341"/>
      <c r="CV77" s="341">
        <v>1</v>
      </c>
      <c r="CW77" s="341"/>
      <c r="CX77" s="341"/>
      <c r="CY77" s="341"/>
      <c r="CZ77" s="341"/>
      <c r="DA77" s="341"/>
      <c r="DB77" s="341"/>
      <c r="DC77" s="341"/>
    </row>
    <row r="78" spans="2:107" ht="13"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6.4</v>
      </c>
      <c r="BQ79" s="341"/>
      <c r="BR79" s="341"/>
      <c r="BS79" s="341"/>
      <c r="BT79" s="341"/>
      <c r="BU79" s="341"/>
      <c r="BV79" s="341"/>
      <c r="BW79" s="341"/>
      <c r="BX79" s="341">
        <v>6.3</v>
      </c>
      <c r="BY79" s="341"/>
      <c r="BZ79" s="341"/>
      <c r="CA79" s="341"/>
      <c r="CB79" s="341"/>
      <c r="CC79" s="341"/>
      <c r="CD79" s="341"/>
      <c r="CE79" s="341"/>
      <c r="CF79" s="341">
        <v>6.6</v>
      </c>
      <c r="CG79" s="341"/>
      <c r="CH79" s="341"/>
      <c r="CI79" s="341"/>
      <c r="CJ79" s="341"/>
      <c r="CK79" s="341"/>
      <c r="CL79" s="341"/>
      <c r="CM79" s="341"/>
      <c r="CN79" s="341">
        <v>6.8</v>
      </c>
      <c r="CO79" s="341"/>
      <c r="CP79" s="341"/>
      <c r="CQ79" s="341"/>
      <c r="CR79" s="341"/>
      <c r="CS79" s="341"/>
      <c r="CT79" s="341"/>
      <c r="CU79" s="341"/>
      <c r="CV79" s="341">
        <v>7</v>
      </c>
      <c r="CW79" s="341"/>
      <c r="CX79" s="341"/>
      <c r="CY79" s="341"/>
      <c r="CZ79" s="341"/>
      <c r="DA79" s="341"/>
      <c r="DB79" s="341"/>
      <c r="DC79" s="341"/>
    </row>
    <row r="80" spans="2:107" ht="13"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o3oiYk+zsvLfq8ZRjZX/M3DpyGzQf7qH3VZeU7FhnVE/oYMPxbP3WIDUu/571zj0fXfs/Fbl8Xzfdl2dF+1rVw==" saltValue="07LvjvAZOjzFkNLy5/tvf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abSelected="1" topLeftCell="F82" zoomScale="80" zoomScaleNormal="80" zoomScaleSheetLayoutView="70" workbookViewId="0">
      <selection activeCell="AN43" sqref="AN43:DC47"/>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MtSx/h+vEpSFaZVOE53QhdK0VC35maWaMujrKN71NerJYH4YlORjJq+fJgFJOARpU+4GaD0rK2OGvcynCJY1DA==" saltValue="00QpxO7Zlz9EHS7eNKSUz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abSelected="1" topLeftCell="A82" zoomScaleNormal="100" zoomScaleSheetLayoutView="55" workbookViewId="0">
      <selection activeCell="AN43" sqref="AN43:DC47"/>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iOMIHenSRsc/ZYw/tbew1C4cIZHQtb6y/uB6sXCJMNG0uMTrmfQggcuSncmvVXmv/PuBfFzHWZIBTSNJSlG5Q==" saltValue="0wvUPDuXeWvZ1MZGIzRW8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2026-08-27T02:32:58Z</cp:lastPrinted>
  <dcterms:created xsi:type="dcterms:W3CDTF">2026-07-24T01:27:32Z</dcterms:created>
  <dcterms:modified xsi:type="dcterms:W3CDTF">2026-09-17T06:44:31Z</dcterms:modified>
  <cp:category/>
</cp:coreProperties>
</file>