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18B6799F-0689-4F4C-AC37-277343F754A2}" xr6:coauthVersionLast="47" xr6:coauthVersionMax="47" xr10:uidLastSave="{00000000-0000-0000-0000-000000000000}"/>
  <bookViews>
    <workbookView xWindow="-110" yWindow="-110" windowWidth="19420" windowHeight="1150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CO35" i="10"/>
  <c r="BE35" i="10"/>
  <c r="CO34" i="10"/>
  <c r="BW34" i="10"/>
  <c r="BW35" i="10" s="1"/>
  <c r="BW36" i="10" s="1"/>
  <c r="BW37" i="10" s="1"/>
  <c r="BW38" i="10" s="1"/>
  <c r="BW39" i="10" s="1"/>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AM35" i="10" s="1"/>
  <c r="AM36" i="10" s="1"/>
</calcChain>
</file>

<file path=xl/sharedStrings.xml><?xml version="1.0" encoding="utf-8"?>
<sst xmlns="http://schemas.openxmlformats.org/spreadsheetml/2006/main" count="1111" uniqueCount="574">
  <si>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</si>
  <si>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</si>
  <si>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</si>
  <si>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</si>
  <si>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</si>
  <si>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</si>
  <si>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</si>
  <si>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</si>
  <si>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</si>
  <si>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</si>
  <si>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</si>
  <si>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</si>
  <si>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</si>
  <si>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</si>
  <si>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</si>
  <si>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</si>
  <si>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</si>
  <si>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</si>
  <si>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</si>
  <si>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</si>
  <si>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</si>
  <si>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</si>
  <si>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</si>
  <si>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</si>
  <si>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</si>
  <si>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</si>
  <si>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</si>
  <si>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</si>
  <si>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</si>
  <si>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</si>
  <si>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</si>
  <si>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</si>
  <si>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</si>
  <si>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</si>
  <si>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</si>
  <si>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</si>
  <si>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</si>
  <si>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</si>
  <si>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</si>
  <si>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</si>
  <si>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</si>
  <si>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</si>
  <si>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</si>
  <si>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</si>
  <si>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</si>
  <si>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</si>
  <si>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</si>
  <si>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</si>
  <si>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</si>
  <si>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</si>
  <si>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</si>
  <si>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</si>
  <si>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</si>
  <si>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</si>
  <si>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</si>
  <si>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</si>
  <si>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</si>
  <si>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</si>
  <si>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</si>
  <si>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</si>
  <si>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</si>
  <si>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</si>
  <si>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</si>
  <si>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</si>
  <si>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</si>
  <si>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</si>
  <si>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</si>
  <si>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</si>
  <si>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</si>
  <si>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</si>
  <si>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</si>
  <si>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</si>
  <si>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</si>
  <si>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</si>
  <si>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</si>
  <si>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</si>
  <si>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</si>
  <si>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</si>
  <si>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</si>
  <si>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</si>
  <si>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</si>
  <si>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</si>
  <si>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</si>
  <si>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</si>
  <si>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</si>
  <si>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</si>
  <si>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</si>
  <si>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</si>
  <si>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</si>
  <si>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</si>
  <si>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</si>
  <si>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</si>
  <si>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</si>
  <si>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</si>
  <si>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大津町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</si>
  <si>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</si>
  <si>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</si>
  <si>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</si>
  <si>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</si>
  <si>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</si>
  <si>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</si>
  <si>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</si>
  <si>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</si>
  <si>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</si>
  <si>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</si>
  <si>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</si>
  <si>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</si>
  <si>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</si>
  <si>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</si>
  <si>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</si>
  <si>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</si>
  <si>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</si>
  <si>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</si>
  <si>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</si>
  <si>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</si>
  <si>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</si>
  <si>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</si>
  <si>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</si>
  <si>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</si>
  <si>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</si>
  <si>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</si>
  <si>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</si>
  <si>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</si>
  <si>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</si>
  <si>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</si>
  <si>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</si>
  <si>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</si>
  <si>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</si>
  <si>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</si>
  <si>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</si>
  <si>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</si>
  <si>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</si>
  <si>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</si>
  <si>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</si>
  <si>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</si>
  <si>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</si>
  <si>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</si>
  <si>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</si>
  <si>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</si>
  <si>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</si>
  <si>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</si>
  <si>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</si>
  <si>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</si>
  <si>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</si>
  <si>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</si>
  <si>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</si>
  <si>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</si>
  <si>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</si>
  <si>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</si>
  <si>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</si>
  <si>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</si>
  <si>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</si>
  <si>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</si>
  <si>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</si>
  <si>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</si>
  <si>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</si>
  <si>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</si>
  <si>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</si>
  <si>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</si>
  <si>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</si>
  <si>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</si>
  <si>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</si>
  <si>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</si>
  <si>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</si>
  <si>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</si>
  <si>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</si>
  <si>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</si>
  <si>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</si>
  <si>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</si>
  <si>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</si>
  <si>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</si>
  <si>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</si>
  <si>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</si>
  <si>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</si>
  <si>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</si>
  <si>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</si>
  <si>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</si>
  <si>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</si>
  <si>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</si>
  <si>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</si>
  <si>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</si>
  <si>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</si>
  <si>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</si>
  <si>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</si>
  <si>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</si>
  <si>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</si>
  <si>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</si>
  <si>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</si>
  <si>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</si>
  <si>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</si>
  <si>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</si>
  <si>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</si>
  <si>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</si>
  <si>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</si>
  <si>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</si>
  <si>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</si>
  <si>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</si>
  <si>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</si>
  <si>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</si>
  <si>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</si>
  <si>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</si>
  <si>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</si>
  <si>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</si>
  <si>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熊本県大津町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</si>
  <si>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</si>
  <si>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</si>
  <si>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</si>
  <si>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</si>
  <si>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</si>
  <si>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</si>
  <si>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</si>
  <si>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</si>
  <si>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</si>
  <si>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</si>
  <si>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</si>
  <si>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</si>
  <si>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</si>
  <si>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</si>
  <si>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</si>
  <si>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</si>
  <si>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</si>
  <si>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</si>
  <si>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</si>
  <si>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</si>
  <si>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</si>
  <si>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</si>
  <si>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</si>
  <si>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</si>
  <si>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</si>
  <si>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</si>
  <si>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</si>
  <si>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</si>
  <si>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</si>
  <si>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</si>
  <si>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</si>
  <si>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</si>
  <si>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</si>
  <si>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</si>
  <si>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</si>
  <si>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</si>
  <si>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</si>
  <si>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</si>
  <si>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</si>
  <si>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</si>
  <si>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</si>
  <si>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</si>
  <si>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</si>
  <si>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</si>
  <si>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</si>
  <si>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</si>
  <si>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</si>
  <si>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</si>
  <si>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</si>
  <si>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</si>
  <si>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</si>
  <si>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</si>
  <si>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</si>
  <si>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</si>
  <si>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</si>
  <si>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</si>
  <si>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</si>
  <si>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</si>
  <si>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</si>
  <si>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</si>
  <si>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</si>
  <si>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</si>
  <si>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</si>
  <si>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</si>
  <si>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</si>
  <si>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</si>
  <si>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</si>
  <si>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</si>
  <si>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</si>
  <si>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</si>
  <si>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</si>
  <si>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</si>
  <si>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</si>
  <si>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</si>
  <si>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</si>
  <si>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</si>
  <si>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</si>
  <si>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</si>
  <si>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</si>
  <si>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</si>
  <si>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</si>
  <si>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</si>
  <si>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</si>
  <si>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</si>
  <si>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</si>
  <si>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</si>
  <si>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</si>
  <si>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</si>
  <si>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</si>
  <si>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</si>
  <si>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</si>
  <si>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</si>
  <si>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</si>
  <si>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</si>
  <si>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</si>
  <si>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</si>
  <si>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</si>
  <si>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</si>
  <si>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</si>
  <si>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</si>
  <si>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</si>
  <si>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</si>
  <si>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</si>
  <si>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</si>
  <si>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</si>
  <si>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</si>
  <si>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</si>
  <si>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</si>
  <si>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</si>
  <si>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</si>
  <si>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</si>
  <si>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</si>
  <si>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</si>
  <si>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</si>
  <si>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</si>
  <si>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</si>
  <si>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</si>
  <si>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</si>
  <si>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</si>
  <si>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</si>
  <si>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</si>
  <si>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</si>
  <si>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</si>
  <si>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</si>
  <si>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</si>
  <si>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</si>
  <si>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</si>
  <si>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</si>
  <si>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</si>
  <si>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</si>
  <si>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</si>
  <si>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</si>
  <si>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</si>
  <si>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</si>
  <si>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</si>
  <si>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</si>
  <si>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</si>
  <si>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</si>
  <si>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</si>
  <si>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</si>
  <si>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</si>
  <si>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</si>
  <si>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</si>
  <si>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</si>
  <si>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</si>
  <si>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</si>
  <si>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</si>
  <si>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</si>
  <si>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</si>
  <si>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</si>
  <si>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熊本県大津町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</si>
  <si>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</si>
  <si>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</si>
  <si>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</si>
  <si>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</si>
  <si>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</si>
  <si>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</si>
  <si>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</si>
  <si>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</si>
  <si>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</si>
  <si>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</si>
  <si>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</si>
  <si>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</si>
  <si>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</si>
  <si>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</si>
  <si>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</si>
  <si>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</si>
  <si>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</si>
  <si>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</si>
  <si>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</si>
  <si>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</si>
  <si>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大津町外四ヶ市町村共有財産管理処分事務受託特別会計</t>
    <phoneticPr fontId="5"/>
  </si>
  <si>
    <t>大津町工業団地整備事業特別会計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</si>
  <si>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</si>
  <si>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</si>
  <si>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</si>
  <si>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</si>
  <si>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</si>
  <si>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</si>
  <si>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</si>
  <si>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</si>
  <si>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</si>
  <si>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</si>
  <si>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</si>
  <si>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</si>
  <si>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</si>
  <si>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</si>
  <si>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</si>
  <si>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</si>
  <si>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公共下水道事業会計</t>
    <phoneticPr fontId="5"/>
  </si>
  <si>
    <t>法適用企業</t>
    <phoneticPr fontId="5"/>
  </si>
  <si>
    <t>農業集落排水事業会計</t>
    <phoneticPr fontId="5"/>
  </si>
  <si>
    <t>工業用水道事業会計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</si>
  <si>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</si>
  <si>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</si>
  <si>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</si>
  <si>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</si>
  <si>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</si>
  <si>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</si>
  <si>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</si>
  <si>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</si>
  <si>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</si>
  <si>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</si>
  <si>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</si>
  <si>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</si>
  <si>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</si>
  <si>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</si>
  <si>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</si>
  <si>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</si>
  <si>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</si>
  <si>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</si>
  <si>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</si>
  <si>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</si>
  <si>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</si>
  <si>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</si>
  <si>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</si>
  <si>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</si>
  <si>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</si>
  <si>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</si>
  <si>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</si>
  <si>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</si>
  <si>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</si>
  <si>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</si>
  <si>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</si>
  <si>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</si>
  <si>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</si>
  <si>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</si>
  <si>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</si>
  <si>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</si>
  <si>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</si>
  <si>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</si>
  <si>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</si>
  <si>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</si>
  <si>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</si>
  <si>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</si>
  <si>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</si>
  <si>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</si>
  <si>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</si>
  <si>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</si>
  <si>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</si>
  <si>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</si>
  <si>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</si>
  <si>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</si>
  <si>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</si>
  <si>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</si>
  <si>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</si>
  <si>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</si>
  <si>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</si>
  <si>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</si>
  <si>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</si>
  <si>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</si>
  <si>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</si>
  <si>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</si>
  <si>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</si>
  <si>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</si>
  <si>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</si>
  <si>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</si>
  <si>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</si>
  <si>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</si>
  <si>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</si>
  <si>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</si>
  <si>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</si>
  <si>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</si>
  <si>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</si>
  <si>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</si>
  <si>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</si>
  <si>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</si>
  <si>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</si>
  <si>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</si>
  <si>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</si>
  <si>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</si>
  <si>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</si>
  <si>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</si>
  <si>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</si>
  <si>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</si>
  <si>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</si>
  <si>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</si>
  <si>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</si>
  <si>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</si>
  <si>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</si>
  <si>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</si>
  <si>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</si>
  <si>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</si>
  <si>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</si>
  <si>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</si>
  <si>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</si>
  <si>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</si>
  <si>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</si>
  <si>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</si>
  <si>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</si>
  <si>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</si>
  <si>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</si>
  <si>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</si>
  <si>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</si>
  <si>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</si>
  <si>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</si>
  <si>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</si>
  <si>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</si>
  <si>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</si>
  <si>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</si>
  <si>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</si>
  <si>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</si>
  <si>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</si>
  <si>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</si>
  <si>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</si>
  <si>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</si>
  <si>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</si>
  <si>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</si>
  <si>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</si>
  <si>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</si>
  <si>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</si>
  <si>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</si>
  <si>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</si>
  <si>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</si>
  <si>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</si>
  <si>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</si>
  <si>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</si>
  <si>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</si>
  <si>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</si>
  <si>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</si>
  <si>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</si>
  <si>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</si>
  <si>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</si>
  <si>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</si>
  <si>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</si>
  <si>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</si>
  <si>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</si>
  <si>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</si>
  <si>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0.60</t>
  </si>
  <si>
    <t>▲ 13.02</t>
  </si>
  <si>
    <t>一般会計</t>
  </si>
  <si>
    <t>大津町工業団地整備事業特別会計</t>
  </si>
  <si>
    <t>公共下水道事業会計</t>
  </si>
  <si>
    <t>工業用水道事業会計</t>
  </si>
  <si>
    <t>介護保険特別会計</t>
  </si>
  <si>
    <t>国民健康保険特別会計</t>
  </si>
  <si>
    <t>農業集落排水事業会計</t>
  </si>
  <si>
    <t>大津町外四ヶ市町村共有財産管理処分事務受託特別会計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</si>
  <si>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</si>
  <si>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</si>
  <si>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</si>
  <si>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</si>
  <si>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</si>
  <si>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</si>
  <si>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</si>
  <si>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</si>
  <si>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rPh sb="0" eb="3">
      <t>クマモトケン</t>
    </rPh>
    <rPh sb="3" eb="6">
      <t>シチョウソン</t>
    </rPh>
    <rPh sb="6" eb="8">
      <t>ソウゴウ</t>
    </rPh>
    <rPh sb="8" eb="10">
      <t>ジム</t>
    </rPh>
    <rPh sb="10" eb="12">
      <t>クミアイ</t>
    </rPh>
    <phoneticPr fontId="2"/>
  </si>
  <si>
    <t>大津菊陽水道企業団</t>
    <rPh sb="0" eb="2">
      <t>オオヅ</t>
    </rPh>
    <rPh sb="2" eb="4">
      <t>キクヨウ</t>
    </rPh>
    <rPh sb="4" eb="6">
      <t>スイドウ</t>
    </rPh>
    <rPh sb="6" eb="8">
      <t>キギョウ</t>
    </rPh>
    <rPh sb="8" eb="9">
      <t>ダン</t>
    </rPh>
    <phoneticPr fontId="2"/>
  </si>
  <si>
    <t>大津町・西原原野組合</t>
    <rPh sb="0" eb="3">
      <t>オオヅマチ</t>
    </rPh>
    <rPh sb="4" eb="6">
      <t>ニシハラ</t>
    </rPh>
    <rPh sb="6" eb="8">
      <t>ゲンヤ</t>
    </rPh>
    <rPh sb="8" eb="10">
      <t>クミアイ</t>
    </rPh>
    <phoneticPr fontId="2"/>
  </si>
  <si>
    <t>菊池広域連合</t>
    <rPh sb="0" eb="2">
      <t>キクチ</t>
    </rPh>
    <rPh sb="2" eb="4">
      <t>コウイキ</t>
    </rPh>
    <rPh sb="4" eb="6">
      <t>レンゴウ</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</si>
  <si>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</si>
  <si>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22" eb="26">
      <t>トクベツカイケイ</t>
    </rPh>
    <phoneticPr fontId="2"/>
  </si>
  <si>
    <t>特別会計（交通災害共済事業）分を含む</t>
  </si>
  <si>
    <t>法適用企業</t>
  </si>
  <si>
    <t>公共施設整備基金</t>
    <rPh sb="0" eb="2">
      <t>コウキョウ</t>
    </rPh>
    <rPh sb="2" eb="4">
      <t>シセツ</t>
    </rPh>
    <rPh sb="4" eb="6">
      <t>セイビ</t>
    </rPh>
    <rPh sb="6" eb="8">
      <t>キキン</t>
    </rPh>
    <phoneticPr fontId="5"/>
  </si>
  <si>
    <t>社会福祉振興基金</t>
    <rPh sb="0" eb="2">
      <t>シャカイ</t>
    </rPh>
    <rPh sb="2" eb="4">
      <t>フクシ</t>
    </rPh>
    <rPh sb="4" eb="6">
      <t>シンコウ</t>
    </rPh>
    <rPh sb="6" eb="8">
      <t>キキン</t>
    </rPh>
    <phoneticPr fontId="5"/>
  </si>
  <si>
    <t>大津町工場等振興奨励基金</t>
    <rPh sb="0" eb="3">
      <t>オオヅマチ</t>
    </rPh>
    <rPh sb="3" eb="5">
      <t>コウジョウ</t>
    </rPh>
    <rPh sb="5" eb="6">
      <t>トウ</t>
    </rPh>
    <rPh sb="6" eb="8">
      <t>シンコウ</t>
    </rPh>
    <rPh sb="8" eb="10">
      <t>ショウレイ</t>
    </rPh>
    <rPh sb="10" eb="12">
      <t>キキン</t>
    </rPh>
    <phoneticPr fontId="19"/>
  </si>
  <si>
    <t>大津町企業版ふるさと納税基金</t>
    <rPh sb="0" eb="3">
      <t>オオヅマチ</t>
    </rPh>
    <rPh sb="3" eb="5">
      <t>キギョウ</t>
    </rPh>
    <rPh sb="5" eb="6">
      <t>バン</t>
    </rPh>
    <rPh sb="10" eb="12">
      <t>ノウゼイ</t>
    </rPh>
    <rPh sb="12" eb="14">
      <t>キキン</t>
    </rPh>
    <phoneticPr fontId="19"/>
  </si>
  <si>
    <t>熊本地震大津町復興基金</t>
    <rPh sb="0" eb="4">
      <t>クマモトジシン</t>
    </rPh>
    <rPh sb="4" eb="7">
      <t>オオツマチ</t>
    </rPh>
    <rPh sb="7" eb="11">
      <t>フッコウキキン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</si>
  <si>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</si>
  <si>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</si>
  <si>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過去５年間を見ると、将来負担比率は負の数になっているが、今後は学校教育施設や工業団地等の大規模な整備が計画されているため、有形固定資産減価償却率は低下すると見込まれるが、地方債の発行等により将来負担比率は上昇することが見込まれる。
引き続き、適正な地方債の発行や基金の積立て等に取り組んでいく。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</si>
  <si>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</si>
  <si>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</si>
  <si>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</si>
  <si>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</si>
  <si>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</si>
  <si>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</si>
  <si>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基準財政需要額に算入された公債費の増加元や利償還金及び災害復旧費等基準財政需要額の減少、普通交付税及び臨時財政対策債の減少により、単年度実質公債費比率は減少し、実質公債費比率は増加した。
今後は、学校教育施設の長寿命化事業や工業団地整備事業等に係る元利償還金の増加や新環境工場建設に係る元金償還開始による一部事務組合負担金の増加により、実質公債費比率は増加する見込みである。
引き続き、適正な地方債の発行に取り組んでいく。</t>
    <rPh sb="82" eb="84">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</si>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</sst>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A31D5FC-01DD-4B2A-89D6-D7B9C7EA2E6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8260-4A8D-9C70-68302641C5A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49835</c:v>
                </c:pt>
                <c:pt idx="1">
                  <c:v>58114</c:v>
                </c:pt>
                <c:pt idx="2">
                  <c:v>31635</c:v>
                </c:pt>
                <c:pt idx="3">
                  <c:v>60907</c:v>
                </c:pt>
                <c:pt idx="4">
                  <c:v>98685</c:v>
                </c:pt>
              </c:numCache>
            </c:numRef>
          </c:val>
          <c:smooth val="0"/>
          <c:extLst>
            <c:ext xmlns:c16="http://schemas.microsoft.com/office/drawing/2014/chart" uri="{C3380CC4-5D6E-409C-BE32-E72D297353CC}">
              <c16:uniqueId val="{00000001-8260-4A8D-9C70-68302641C5A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7.85</c:v>
                </c:pt>
                <c:pt idx="1">
                  <c:v>12.41</c:v>
                </c:pt>
                <c:pt idx="2">
                  <c:v>12.19</c:v>
                </c:pt>
                <c:pt idx="3">
                  <c:v>4.9400000000000004</c:v>
                </c:pt>
                <c:pt idx="4">
                  <c:v>15.38</c:v>
                </c:pt>
              </c:numCache>
            </c:numRef>
          </c:val>
          <c:extLst>
            <c:ext xmlns:c16="http://schemas.microsoft.com/office/drawing/2014/chart" uri="{C3380CC4-5D6E-409C-BE32-E72D297353CC}">
              <c16:uniqueId val="{00000000-634F-4D30-9692-0F0CCAFA1BF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32.1</c:v>
                </c:pt>
                <c:pt idx="1">
                  <c:v>29.84</c:v>
                </c:pt>
                <c:pt idx="2">
                  <c:v>36.53</c:v>
                </c:pt>
                <c:pt idx="3">
                  <c:v>29.37</c:v>
                </c:pt>
                <c:pt idx="4">
                  <c:v>28.99</c:v>
                </c:pt>
              </c:numCache>
            </c:numRef>
          </c:val>
          <c:extLst>
            <c:ext xmlns:c16="http://schemas.microsoft.com/office/drawing/2014/chart" uri="{C3380CC4-5D6E-409C-BE32-E72D297353CC}">
              <c16:uniqueId val="{00000001-634F-4D30-9692-0F0CCAFA1BF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c:v>
                </c:pt>
                <c:pt idx="1">
                  <c:v>5.26</c:v>
                </c:pt>
                <c:pt idx="2">
                  <c:v>5.65</c:v>
                </c:pt>
                <c:pt idx="3">
                  <c:v>-13.02</c:v>
                </c:pt>
                <c:pt idx="4">
                  <c:v>10.7</c:v>
                </c:pt>
              </c:numCache>
            </c:numRef>
          </c:val>
          <c:smooth val="0"/>
          <c:extLst>
            <c:ext xmlns:c16="http://schemas.microsoft.com/office/drawing/2014/chart" uri="{C3380CC4-5D6E-409C-BE32-E72D297353CC}">
              <c16:uniqueId val="{00000002-634F-4D30-9692-0F0CCAFA1BF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0.02</c:v>
                </c:pt>
                <c:pt idx="4">
                  <c:v>#N/A</c:v>
                </c:pt>
                <c:pt idx="5">
                  <c:v>0.03</c:v>
                </c:pt>
                <c:pt idx="6">
                  <c:v>#N/A</c:v>
                </c:pt>
                <c:pt idx="7">
                  <c:v>0.02</c:v>
                </c:pt>
                <c:pt idx="8">
                  <c:v>#N/A</c:v>
                </c:pt>
                <c:pt idx="9">
                  <c:v>0.01</c:v>
                </c:pt>
              </c:numCache>
            </c:numRef>
          </c:val>
          <c:extLst>
            <c:ext xmlns:c16="http://schemas.microsoft.com/office/drawing/2014/chart" uri="{C3380CC4-5D6E-409C-BE32-E72D297353CC}">
              <c16:uniqueId val="{00000000-17AF-4767-B195-E476AD684AE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7AF-4767-B195-E476AD684AE6}"/>
            </c:ext>
          </c:extLst>
        </c:ser>
        <c:ser>
          <c:idx val="2"/>
          <c:order val="2"/>
          <c:tx>
            <c:strRef>
              <c:f>データシート!$A$29</c:f>
              <c:strCache>
                <c:ptCount val="1"/>
                <c:pt idx="0">
                  <c:v>大津町外四ヶ市町村共有財産管理処分事務受託特別会計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0.56000000000000005</c:v>
                </c:pt>
                <c:pt idx="2">
                  <c:v>#N/A</c:v>
                </c:pt>
                <c:pt idx="3">
                  <c:v>0.41</c:v>
                </c:pt>
                <c:pt idx="4">
                  <c:v>#N/A</c:v>
                </c:pt>
                <c:pt idx="5">
                  <c:v>0.54</c:v>
                </c:pt>
                <c:pt idx="6">
                  <c:v>#N/A</c:v>
                </c:pt>
                <c:pt idx="7">
                  <c:v>0.45</c:v>
                </c:pt>
                <c:pt idx="8">
                  <c:v>#N/A</c:v>
                </c:pt>
                <c:pt idx="9">
                  <c:v>0.48</c:v>
                </c:pt>
              </c:numCache>
            </c:numRef>
          </c:val>
          <c:extLst>
            <c:ext xmlns:c16="http://schemas.microsoft.com/office/drawing/2014/chart" uri="{C3380CC4-5D6E-409C-BE32-E72D297353CC}">
              <c16:uniqueId val="{00000002-17AF-4767-B195-E476AD684AE6}"/>
            </c:ext>
          </c:extLst>
        </c:ser>
        <c:ser>
          <c:idx val="3"/>
          <c:order val="3"/>
          <c:tx>
            <c:strRef>
              <c:f>データシート!$A$30</c:f>
              <c:strCache>
                <c:ptCount val="1"/>
                <c:pt idx="0">
                  <c:v>農業集落排水事業会計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0.37</c:v>
                </c:pt>
                <c:pt idx="4">
                  <c:v>#N/A</c:v>
                </c:pt>
                <c:pt idx="5">
                  <c:v>0.46</c:v>
                </c:pt>
                <c:pt idx="6">
                  <c:v>#N/A</c:v>
                </c:pt>
                <c:pt idx="7">
                  <c:v>0.56999999999999995</c:v>
                </c:pt>
                <c:pt idx="8">
                  <c:v>#N/A</c:v>
                </c:pt>
                <c:pt idx="9">
                  <c:v>0.67</c:v>
                </c:pt>
              </c:numCache>
            </c:numRef>
          </c:val>
          <c:extLst>
            <c:ext xmlns:c16="http://schemas.microsoft.com/office/drawing/2014/chart" uri="{C3380CC4-5D6E-409C-BE32-E72D297353CC}">
              <c16:uniqueId val="{00000003-17AF-4767-B195-E476AD684AE6}"/>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2.1</c:v>
                </c:pt>
                <c:pt idx="2">
                  <c:v>#N/A</c:v>
                </c:pt>
                <c:pt idx="3">
                  <c:v>1.64</c:v>
                </c:pt>
                <c:pt idx="4">
                  <c:v>#N/A</c:v>
                </c:pt>
                <c:pt idx="5">
                  <c:v>1.08</c:v>
                </c:pt>
                <c:pt idx="6">
                  <c:v>#N/A</c:v>
                </c:pt>
                <c:pt idx="7">
                  <c:v>0.42</c:v>
                </c:pt>
                <c:pt idx="8">
                  <c:v>#N/A</c:v>
                </c:pt>
                <c:pt idx="9">
                  <c:v>1.08</c:v>
                </c:pt>
              </c:numCache>
            </c:numRef>
          </c:val>
          <c:extLst>
            <c:ext xmlns:c16="http://schemas.microsoft.com/office/drawing/2014/chart" uri="{C3380CC4-5D6E-409C-BE32-E72D297353CC}">
              <c16:uniqueId val="{00000004-17AF-4767-B195-E476AD684AE6}"/>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2.06</c:v>
                </c:pt>
                <c:pt idx="2">
                  <c:v>#N/A</c:v>
                </c:pt>
                <c:pt idx="3">
                  <c:v>1.72</c:v>
                </c:pt>
                <c:pt idx="4">
                  <c:v>#N/A</c:v>
                </c:pt>
                <c:pt idx="5">
                  <c:v>1.34</c:v>
                </c:pt>
                <c:pt idx="6">
                  <c:v>#N/A</c:v>
                </c:pt>
                <c:pt idx="7">
                  <c:v>0.95</c:v>
                </c:pt>
                <c:pt idx="8">
                  <c:v>#N/A</c:v>
                </c:pt>
                <c:pt idx="9">
                  <c:v>1.4</c:v>
                </c:pt>
              </c:numCache>
            </c:numRef>
          </c:val>
          <c:extLst>
            <c:ext xmlns:c16="http://schemas.microsoft.com/office/drawing/2014/chart" uri="{C3380CC4-5D6E-409C-BE32-E72D297353CC}">
              <c16:uniqueId val="{00000005-17AF-4767-B195-E476AD684AE6}"/>
            </c:ext>
          </c:extLst>
        </c:ser>
        <c:ser>
          <c:idx val="6"/>
          <c:order val="6"/>
          <c:tx>
            <c:strRef>
              <c:f>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1.27</c:v>
                </c:pt>
                <c:pt idx="2">
                  <c:v>#N/A</c:v>
                </c:pt>
                <c:pt idx="3">
                  <c:v>1.4</c:v>
                </c:pt>
                <c:pt idx="4">
                  <c:v>#N/A</c:v>
                </c:pt>
                <c:pt idx="5">
                  <c:v>1.61</c:v>
                </c:pt>
                <c:pt idx="6">
                  <c:v>#N/A</c:v>
                </c:pt>
                <c:pt idx="7">
                  <c:v>1.81</c:v>
                </c:pt>
                <c:pt idx="8">
                  <c:v>#N/A</c:v>
                </c:pt>
                <c:pt idx="9">
                  <c:v>1.74</c:v>
                </c:pt>
              </c:numCache>
            </c:numRef>
          </c:val>
          <c:extLst>
            <c:ext xmlns:c16="http://schemas.microsoft.com/office/drawing/2014/chart" uri="{C3380CC4-5D6E-409C-BE32-E72D297353CC}">
              <c16:uniqueId val="{00000006-17AF-4767-B195-E476AD684AE6}"/>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1.05</c:v>
                </c:pt>
                <c:pt idx="2">
                  <c:v>#N/A</c:v>
                </c:pt>
                <c:pt idx="3">
                  <c:v>1.47</c:v>
                </c:pt>
                <c:pt idx="4">
                  <c:v>#N/A</c:v>
                </c:pt>
                <c:pt idx="5">
                  <c:v>1.85</c:v>
                </c:pt>
                <c:pt idx="6">
                  <c:v>#N/A</c:v>
                </c:pt>
                <c:pt idx="7">
                  <c:v>2.1</c:v>
                </c:pt>
                <c:pt idx="8">
                  <c:v>#N/A</c:v>
                </c:pt>
                <c:pt idx="9">
                  <c:v>2.7</c:v>
                </c:pt>
              </c:numCache>
            </c:numRef>
          </c:val>
          <c:extLst>
            <c:ext xmlns:c16="http://schemas.microsoft.com/office/drawing/2014/chart" uri="{C3380CC4-5D6E-409C-BE32-E72D297353CC}">
              <c16:uniqueId val="{00000007-17AF-4767-B195-E476AD684AE6}"/>
            </c:ext>
          </c:extLst>
        </c:ser>
        <c:ser>
          <c:idx val="8"/>
          <c:order val="8"/>
          <c:tx>
            <c:strRef>
              <c:f>データシート!$A$35</c:f>
              <c:strCache>
                <c:ptCount val="1"/>
                <c:pt idx="0">
                  <c:v>大津町工業団地整備事業特別会計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0.01</c:v>
                </c:pt>
                <c:pt idx="8">
                  <c:v>#N/A</c:v>
                </c:pt>
                <c:pt idx="9">
                  <c:v>5.12</c:v>
                </c:pt>
              </c:numCache>
            </c:numRef>
          </c:val>
          <c:extLst>
            <c:ext xmlns:c16="http://schemas.microsoft.com/office/drawing/2014/chart" uri="{C3380CC4-5D6E-409C-BE32-E72D297353CC}">
              <c16:uniqueId val="{00000008-17AF-4767-B195-E476AD684AE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7.28</c:v>
                </c:pt>
                <c:pt idx="2">
                  <c:v>#N/A</c:v>
                </c:pt>
                <c:pt idx="3">
                  <c:v>11.99</c:v>
                </c:pt>
                <c:pt idx="4">
                  <c:v>#N/A</c:v>
                </c:pt>
                <c:pt idx="5">
                  <c:v>11.64</c:v>
                </c:pt>
                <c:pt idx="6">
                  <c:v>#N/A</c:v>
                </c:pt>
                <c:pt idx="7">
                  <c:v>4.46</c:v>
                </c:pt>
                <c:pt idx="8">
                  <c:v>#N/A</c:v>
                </c:pt>
                <c:pt idx="9">
                  <c:v>9.77</c:v>
                </c:pt>
              </c:numCache>
            </c:numRef>
          </c:val>
          <c:extLst>
            <c:ext xmlns:c16="http://schemas.microsoft.com/office/drawing/2014/chart" uri="{C3380CC4-5D6E-409C-BE32-E72D297353CC}">
              <c16:uniqueId val="{00000009-17AF-4767-B195-E476AD684AE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1495</c:v>
                </c:pt>
                <c:pt idx="5">
                  <c:v>1587</c:v>
                </c:pt>
                <c:pt idx="8">
                  <c:v>1653</c:v>
                </c:pt>
                <c:pt idx="11">
                  <c:v>1630</c:v>
                </c:pt>
                <c:pt idx="14">
                  <c:v>1583</c:v>
                </c:pt>
              </c:numCache>
            </c:numRef>
          </c:val>
          <c:extLst>
            <c:ext xmlns:c16="http://schemas.microsoft.com/office/drawing/2014/chart" uri="{C3380CC4-5D6E-409C-BE32-E72D297353CC}">
              <c16:uniqueId val="{00000000-C49A-46A2-95B4-F4B2F0040DE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9A-46A2-95B4-F4B2F0040DE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c:v>
                </c:pt>
                <c:pt idx="3">
                  <c:v>12</c:v>
                </c:pt>
                <c:pt idx="6">
                  <c:v>10</c:v>
                </c:pt>
                <c:pt idx="9">
                  <c:v>130</c:v>
                </c:pt>
                <c:pt idx="12">
                  <c:v>153</c:v>
                </c:pt>
              </c:numCache>
            </c:numRef>
          </c:val>
          <c:extLst>
            <c:ext xmlns:c16="http://schemas.microsoft.com/office/drawing/2014/chart" uri="{C3380CC4-5D6E-409C-BE32-E72D297353CC}">
              <c16:uniqueId val="{00000002-C49A-46A2-95B4-F4B2F0040DE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c:v>
                </c:pt>
                <c:pt idx="3">
                  <c:v>51</c:v>
                </c:pt>
                <c:pt idx="6">
                  <c:v>60</c:v>
                </c:pt>
                <c:pt idx="9">
                  <c:v>114</c:v>
                </c:pt>
                <c:pt idx="12">
                  <c:v>152</c:v>
                </c:pt>
              </c:numCache>
            </c:numRef>
          </c:val>
          <c:extLst>
            <c:ext xmlns:c16="http://schemas.microsoft.com/office/drawing/2014/chart" uri="{C3380CC4-5D6E-409C-BE32-E72D297353CC}">
              <c16:uniqueId val="{00000003-C49A-46A2-95B4-F4B2F0040DE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91</c:v>
                </c:pt>
                <c:pt idx="3">
                  <c:v>89</c:v>
                </c:pt>
                <c:pt idx="6">
                  <c:v>85</c:v>
                </c:pt>
                <c:pt idx="9">
                  <c:v>72</c:v>
                </c:pt>
                <c:pt idx="12">
                  <c:v>49</c:v>
                </c:pt>
              </c:numCache>
            </c:numRef>
          </c:val>
          <c:extLst>
            <c:ext xmlns:c16="http://schemas.microsoft.com/office/drawing/2014/chart" uri="{C3380CC4-5D6E-409C-BE32-E72D297353CC}">
              <c16:uniqueId val="{00000004-C49A-46A2-95B4-F4B2F0040DE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9A-46A2-95B4-F4B2F0040DE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9A-46A2-95B4-F4B2F0040DE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1770</c:v>
                </c:pt>
                <c:pt idx="3">
                  <c:v>1832</c:v>
                </c:pt>
                <c:pt idx="6">
                  <c:v>1948</c:v>
                </c:pt>
                <c:pt idx="9">
                  <c:v>1968</c:v>
                </c:pt>
                <c:pt idx="12">
                  <c:v>1794</c:v>
                </c:pt>
              </c:numCache>
            </c:numRef>
          </c:val>
          <c:extLst>
            <c:ext xmlns:c16="http://schemas.microsoft.com/office/drawing/2014/chart" uri="{C3380CC4-5D6E-409C-BE32-E72D297353CC}">
              <c16:uniqueId val="{00000007-C49A-46A2-95B4-F4B2F0040DE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436</c:v>
                </c:pt>
                <c:pt idx="2">
                  <c:v>#N/A</c:v>
                </c:pt>
                <c:pt idx="3">
                  <c:v>#N/A</c:v>
                </c:pt>
                <c:pt idx="4">
                  <c:v>397</c:v>
                </c:pt>
                <c:pt idx="5">
                  <c:v>#N/A</c:v>
                </c:pt>
                <c:pt idx="6">
                  <c:v>#N/A</c:v>
                </c:pt>
                <c:pt idx="7">
                  <c:v>450</c:v>
                </c:pt>
                <c:pt idx="8">
                  <c:v>#N/A</c:v>
                </c:pt>
                <c:pt idx="9">
                  <c:v>#N/A</c:v>
                </c:pt>
                <c:pt idx="10">
                  <c:v>654</c:v>
                </c:pt>
                <c:pt idx="11">
                  <c:v>#N/A</c:v>
                </c:pt>
                <c:pt idx="12">
                  <c:v>#N/A</c:v>
                </c:pt>
                <c:pt idx="13">
                  <c:v>565</c:v>
                </c:pt>
                <c:pt idx="14">
                  <c:v>#N/A</c:v>
                </c:pt>
              </c:numCache>
            </c:numRef>
          </c:val>
          <c:smooth val="0"/>
          <c:extLst>
            <c:ext xmlns:c16="http://schemas.microsoft.com/office/drawing/2014/chart" uri="{C3380CC4-5D6E-409C-BE32-E72D297353CC}">
              <c16:uniqueId val="{00000008-C49A-46A2-95B4-F4B2F0040DE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17968</c:v>
                </c:pt>
                <c:pt idx="5">
                  <c:v>18379</c:v>
                </c:pt>
                <c:pt idx="8">
                  <c:v>17255</c:v>
                </c:pt>
                <c:pt idx="11">
                  <c:v>16469</c:v>
                </c:pt>
                <c:pt idx="14">
                  <c:v>15339</c:v>
                </c:pt>
              </c:numCache>
            </c:numRef>
          </c:val>
          <c:extLst>
            <c:ext xmlns:c16="http://schemas.microsoft.com/office/drawing/2014/chart" uri="{C3380CC4-5D6E-409C-BE32-E72D297353CC}">
              <c16:uniqueId val="{00000000-B4E6-493B-95D1-D0EC3A8884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975</c:v>
                </c:pt>
                <c:pt idx="5">
                  <c:v>996</c:v>
                </c:pt>
                <c:pt idx="8">
                  <c:v>972</c:v>
                </c:pt>
                <c:pt idx="11">
                  <c:v>1016</c:v>
                </c:pt>
                <c:pt idx="14">
                  <c:v>1114</c:v>
                </c:pt>
              </c:numCache>
            </c:numRef>
          </c:val>
          <c:extLst>
            <c:ext xmlns:c16="http://schemas.microsoft.com/office/drawing/2014/chart" uri="{C3380CC4-5D6E-409C-BE32-E72D297353CC}">
              <c16:uniqueId val="{00000001-B4E6-493B-95D1-D0EC3A8884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5109</c:v>
                </c:pt>
                <c:pt idx="5">
                  <c:v>5648</c:v>
                </c:pt>
                <c:pt idx="8">
                  <c:v>6740</c:v>
                </c:pt>
                <c:pt idx="11">
                  <c:v>6486</c:v>
                </c:pt>
                <c:pt idx="14">
                  <c:v>6360</c:v>
                </c:pt>
              </c:numCache>
            </c:numRef>
          </c:val>
          <c:extLst>
            <c:ext xmlns:c16="http://schemas.microsoft.com/office/drawing/2014/chart" uri="{C3380CC4-5D6E-409C-BE32-E72D297353CC}">
              <c16:uniqueId val="{00000002-B4E6-493B-95D1-D0EC3A8884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4E6-493B-95D1-D0EC3A8884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4E6-493B-95D1-D0EC3A8884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4E6-493B-95D1-D0EC3A8884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582</c:v>
                </c:pt>
                <c:pt idx="3">
                  <c:v>362</c:v>
                </c:pt>
                <c:pt idx="6">
                  <c:v>258</c:v>
                </c:pt>
                <c:pt idx="9">
                  <c:v>376</c:v>
                </c:pt>
                <c:pt idx="12">
                  <c:v>439</c:v>
                </c:pt>
              </c:numCache>
            </c:numRef>
          </c:val>
          <c:extLst>
            <c:ext xmlns:c16="http://schemas.microsoft.com/office/drawing/2014/chart" uri="{C3380CC4-5D6E-409C-BE32-E72D297353CC}">
              <c16:uniqueId val="{00000006-B4E6-493B-95D1-D0EC3A8884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2493</c:v>
                </c:pt>
                <c:pt idx="3">
                  <c:v>2907</c:v>
                </c:pt>
                <c:pt idx="6">
                  <c:v>2882</c:v>
                </c:pt>
                <c:pt idx="9">
                  <c:v>2844</c:v>
                </c:pt>
                <c:pt idx="12">
                  <c:v>2777</c:v>
                </c:pt>
              </c:numCache>
            </c:numRef>
          </c:val>
          <c:extLst>
            <c:ext xmlns:c16="http://schemas.microsoft.com/office/drawing/2014/chart" uri="{C3380CC4-5D6E-409C-BE32-E72D297353CC}">
              <c16:uniqueId val="{00000007-B4E6-493B-95D1-D0EC3A8884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1632</c:v>
                </c:pt>
                <c:pt idx="3">
                  <c:v>1278</c:v>
                </c:pt>
                <c:pt idx="6">
                  <c:v>948</c:v>
                </c:pt>
                <c:pt idx="9">
                  <c:v>840</c:v>
                </c:pt>
                <c:pt idx="12">
                  <c:v>692</c:v>
                </c:pt>
              </c:numCache>
            </c:numRef>
          </c:val>
          <c:extLst>
            <c:ext xmlns:c16="http://schemas.microsoft.com/office/drawing/2014/chart" uri="{C3380CC4-5D6E-409C-BE32-E72D297353CC}">
              <c16:uniqueId val="{00000008-B4E6-493B-95D1-D0EC3A8884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c:v>
                </c:pt>
                <c:pt idx="3">
                  <c:v>0</c:v>
                </c:pt>
                <c:pt idx="6">
                  <c:v>0</c:v>
                </c:pt>
                <c:pt idx="9">
                  <c:v>0</c:v>
                </c:pt>
                <c:pt idx="12">
                  <c:v>0</c:v>
                </c:pt>
              </c:numCache>
            </c:numRef>
          </c:val>
          <c:extLst>
            <c:ext xmlns:c16="http://schemas.microsoft.com/office/drawing/2014/chart" uri="{C3380CC4-5D6E-409C-BE32-E72D297353CC}">
              <c16:uniqueId val="{00000009-B4E6-493B-95D1-D0EC3A8884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17566</c:v>
                </c:pt>
                <c:pt idx="3">
                  <c:v>18671</c:v>
                </c:pt>
                <c:pt idx="6">
                  <c:v>17413</c:v>
                </c:pt>
                <c:pt idx="9">
                  <c:v>16870</c:v>
                </c:pt>
                <c:pt idx="12">
                  <c:v>16606</c:v>
                </c:pt>
              </c:numCache>
            </c:numRef>
          </c:val>
          <c:extLst>
            <c:ext xmlns:c16="http://schemas.microsoft.com/office/drawing/2014/chart" uri="{C3380CC4-5D6E-409C-BE32-E72D297353CC}">
              <c16:uniqueId val="{0000000A-B4E6-493B-95D1-D0EC3A88843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4E6-493B-95D1-D0EC3A88843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3304</c:v>
                </c:pt>
                <c:pt idx="1">
                  <c:v>2734</c:v>
                </c:pt>
                <c:pt idx="2">
                  <c:v>2745</c:v>
                </c:pt>
              </c:numCache>
            </c:numRef>
          </c:val>
          <c:extLst>
            <c:ext xmlns:c16="http://schemas.microsoft.com/office/drawing/2014/chart" uri="{C3380CC4-5D6E-409C-BE32-E72D297353CC}">
              <c16:uniqueId val="{00000000-EB8A-4800-B1DA-F1B18C3E2C2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516</c:v>
                </c:pt>
                <c:pt idx="1">
                  <c:v>540</c:v>
                </c:pt>
                <c:pt idx="2">
                  <c:v>551</c:v>
                </c:pt>
              </c:numCache>
            </c:numRef>
          </c:val>
          <c:extLst>
            <c:ext xmlns:c16="http://schemas.microsoft.com/office/drawing/2014/chart" uri="{C3380CC4-5D6E-409C-BE32-E72D297353CC}">
              <c16:uniqueId val="{00000001-EB8A-4800-B1DA-F1B18C3E2C2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2120</c:v>
                </c:pt>
                <c:pt idx="1">
                  <c:v>2398</c:v>
                </c:pt>
                <c:pt idx="2">
                  <c:v>2219</c:v>
                </c:pt>
              </c:numCache>
            </c:numRef>
          </c:val>
          <c:extLst>
            <c:ext xmlns:c16="http://schemas.microsoft.com/office/drawing/2014/chart" uri="{C3380CC4-5D6E-409C-BE32-E72D297353CC}">
              <c16:uniqueId val="{00000002-EB8A-4800-B1DA-F1B18C3E2C2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{AC68DCBC-F3AE-4080-9AB9-A6F28D0D4CBC}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EBF-4C38-8900-E05364DCBE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{C5B9F0E7-171B-44BE-A90A-93DD6E8BA3D9}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BF-4C38-8900-E05364DCBE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{6C35943E-FDB6-4A77-A22E-82A79E01EACD}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BF-4C38-8900-E05364DCBE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{16391D4C-7312-424B-A558-35F32C6F7E83}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BF-4C38-8900-E05364DCBE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{E923EE4A-5303-4B0E-BACF-EA77CED1B124}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BF-4C38-8900-E05364DCBE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{DB274435-C8A7-44FB-A63C-E7708DDEAC81}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EBF-4C38-8900-E05364DCBE3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{C05F94FB-D23E-47F0-8F75-BB019784664B}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EBF-4C38-8900-E05364DCBE3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{B30634DA-07F8-4FD2-BF51-91337BD6F4DF}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EBF-4C38-8900-E05364DCBE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{97D2F967-4329-4C59-BBBF-FCF283F41775}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EBF-4C38-8900-E05364DCBE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55.5</c:v>
                </c:pt>
                <c:pt idx="8">
                  <c:v>49.6</c:v>
                </c:pt>
                <c:pt idx="16">
                  <c:v>51.3</c:v>
                </c:pt>
                <c:pt idx="24">
                  <c:v>54.9</c:v>
                </c:pt>
                <c:pt idx="32">
                  <c:v>54.5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EBF-4C38-8900-E05364DCBE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{6853D094-DC11-4A7E-A8D5-FED22D2E8D7A}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EBF-4C38-8900-E05364DCBE3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{FFCA7376-E642-4C5A-BE4A-6F0181025BAB}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BF-4C38-8900-E05364DCBE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{CC5C35D0-E7BD-4D5B-8CE6-41CD0A2D7325}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BF-4C38-8900-E05364DCBE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{41137B0D-BF31-4F9F-881C-64D32D1B1D1A}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BF-4C38-8900-E05364DCBE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{8D3E1F3B-B77D-4F85-AF27-BA90CD63F7DF}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BF-4C38-8900-E05364DCBE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{888AB8B7-4D8B-40F6-94BF-0D165DF47D7B}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EBF-4C38-8900-E05364DCBE3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{9FF310AE-0AA5-4CEA-A750-B96B1B1F9158}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EBF-4C38-8900-E05364DCBE3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{392F3598-DCF6-47D9-8997-049FB0C1C0EB}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EBF-4C38-8900-E05364DCBE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{29FAE1A8-706F-4F51-A025-24B17D250823}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EBF-4C38-8900-E05364DCBE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EBF-4C38-8900-E05364DCBE35}"/>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{F08A7F20-F3D1-4D03-80E7-8F4AC80AF9AA}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223-4D2A-B201-C1741C51D0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{E657144B-A40B-43FA-B2C1-A56EB4960754}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23-4D2A-B201-C1741C51D0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{2A43B5B4-F9B9-40F3-B396-F9B9B5F49B11}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23-4D2A-B201-C1741C51D0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{296A32C1-0A53-45E0-B2C5-BE064EC9323A}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23-4D2A-B201-C1741C51D0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{31F6CC4D-6721-4BCD-AA65-3580730405D5}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23-4D2A-B201-C1741C51D0C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{639D0A16-878A-45DB-BD55-94781844D9CD}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223-4D2A-B201-C1741C51D0C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{D593E103-CCA9-4EF2-875F-72B36A3A9F11}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223-4D2A-B201-C1741C51D0C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{67BE3929-F5B3-455C-9AD8-212F3A12AFE7}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223-4D2A-B201-C1741C51D0C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{BFDEA88D-A933-41D9-A6BA-4AD744D96DA1}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223-4D2A-B201-C1741C51D0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6.5</c:v>
                </c:pt>
                <c:pt idx="16">
                  <c:v>5.7</c:v>
                </c:pt>
                <c:pt idx="24">
                  <c:v>6.5</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223-4D2A-B201-C1741C51D0C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{B79710C1-C3BC-4002-BA0B-5981261AD9C3}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223-4D2A-B201-C1741C51D0C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{6A2B32B1-8C83-44F8-8068-B0A02D7FE7ED}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23-4D2A-B201-C1741C51D0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{F75F9E86-3238-41D4-93E6-3FD27F403681}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23-4D2A-B201-C1741C51D0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{82800A61-F44A-4544-BB4A-0DF17FE6D82A}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23-4D2A-B201-C1741C51D0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{18AD77C3-6523-4D2D-9BAC-2AA59EA9C276}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23-4D2A-B201-C1741C51D0C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{A720A711-E312-4252-8222-C16613C69981}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223-4D2A-B201-C1741C51D0C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{F875918E-77C7-41CF-B90B-9FC56036BA69}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223-4D2A-B201-C1741C51D0C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{2F005AE6-DB79-4FD3-9688-6B25B199484A}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223-4D2A-B201-C1741C51D0C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{1C7DF0D8-FCD1-4B44-B1A4-47A6512A9217}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223-4D2A-B201-C1741C51D0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223-4D2A-B201-C1741C51D0C9}"/>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熊本県大津町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36,343
35,284
99.10
21,530,440
19,672,017
1,456,373
9,469,565
16,606,272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力指数は、類似団体内平均値とほぼ同水準を維持している。今後も納税義務者の増加や新築家屋、企業件数等の増加に伴い、税収の増加が見込まれるものの、人口の増加や物価高騰等に伴い基準財政需要額の増加も見込まれる。また、公共施設の改修事業や都市整備事業等の大型事業が控えているため、歳出の見直しや税の徴収率の向上等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11995</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128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11995</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143228</xdr:rowOff>
    </xdr:from>
    <xdr:to>
      <xdr:col>15</xdr:col>
      <xdr:colOff>82550</xdr:colOff>
      <xdr:row>42</xdr:row>
      <xdr:rowOff>11995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726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129822</xdr:rowOff>
    </xdr:from>
    <xdr:to>
      <xdr:col>11</xdr:col>
      <xdr:colOff>31750</xdr:colOff>
      <xdr:row>41</xdr:row>
      <xdr:rowOff>143228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5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132645</xdr:rowOff>
    </xdr:from>
    <xdr:to>
      <xdr:col>23</xdr:col>
      <xdr:colOff>184150</xdr:colOff>
      <xdr:row>42</xdr:row>
      <xdr:rowOff>62795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149172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132645</xdr:rowOff>
    </xdr:from>
    <xdr:to>
      <xdr:col>15</xdr:col>
      <xdr:colOff>133350</xdr:colOff>
      <xdr:row>42</xdr:row>
      <xdr:rowOff>62795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92428</xdr:rowOff>
    </xdr:from>
    <xdr:to>
      <xdr:col>11</xdr:col>
      <xdr:colOff>82550</xdr:colOff>
      <xdr:row>42</xdr:row>
      <xdr:rowOff>22578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32755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79022</xdr:rowOff>
    </xdr:from>
    <xdr:to>
      <xdr:col>7</xdr:col>
      <xdr:colOff>31750</xdr:colOff>
      <xdr:row>42</xdr:row>
      <xdr:rowOff>9172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19349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歳出では、公債費は減少したものの、人事院勧告に伴い常勤職員及び会計年度任用職員の人件費が増加した。また、公定価格の変更による施設型給付費・地域型保育給付費の増加等により扶助費が増加し、経常的経費充当一般財源等が増加し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歳入では、普通交付税及び臨時財政対策債は減少したものの、開発件数の増加や半導体製造関係企業の収益増加等により町税が増加し、経常的一般財源等総額が増加した。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結果として分子（経常的経費充当一般財源等）が分母（経常的一般財源等総額）以上に増加したため、経常収支比率は前年度比０．６ポイントの増加となった。今後も公債費や扶助費の増加が見込まれるため、引き続き経常経費の抑制に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161079</xdr:rowOff>
    </xdr:from>
    <xdr:to>
      <xdr:col>23</xdr:col>
      <xdr:colOff>133350</xdr:colOff>
      <xdr:row>63</xdr:row>
      <xdr:rowOff>13758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90979"/>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147531</xdr:rowOff>
    </xdr:from>
    <xdr:to>
      <xdr:col>19</xdr:col>
      <xdr:colOff>133350</xdr:colOff>
      <xdr:row>62</xdr:row>
      <xdr:rowOff>161079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05981"/>
          <a:ext cx="889000" cy="18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158115</xdr:rowOff>
    </xdr:from>
    <xdr:to>
      <xdr:col>15</xdr:col>
      <xdr:colOff>82550</xdr:colOff>
      <xdr:row>61</xdr:row>
      <xdr:rowOff>147531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45115"/>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158115</xdr:rowOff>
    </xdr:from>
    <xdr:to>
      <xdr:col>11</xdr:col>
      <xdr:colOff>31750</xdr:colOff>
      <xdr:row>62</xdr:row>
      <xdr:rowOff>112819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45115"/>
          <a:ext cx="889000" cy="29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134408</xdr:rowOff>
    </xdr:from>
    <xdr:to>
      <xdr:col>23</xdr:col>
      <xdr:colOff>184150</xdr:colOff>
      <xdr:row>63</xdr:row>
      <xdr:rowOff>64558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6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106485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3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110279</xdr:rowOff>
    </xdr:from>
    <xdr:to>
      <xdr:col>19</xdr:col>
      <xdr:colOff>184150</xdr:colOff>
      <xdr:row>63</xdr:row>
      <xdr:rowOff>40429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25206</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26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96731</xdr:rowOff>
    </xdr:from>
    <xdr:to>
      <xdr:col>15</xdr:col>
      <xdr:colOff>133350</xdr:colOff>
      <xdr:row>62</xdr:row>
      <xdr:rowOff>26881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37058</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107315</xdr:rowOff>
    </xdr:from>
    <xdr:to>
      <xdr:col>11</xdr:col>
      <xdr:colOff>82550</xdr:colOff>
      <xdr:row>61</xdr:row>
      <xdr:rowOff>37465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47642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62019</xdr:rowOff>
    </xdr:from>
    <xdr:to>
      <xdr:col>7</xdr:col>
      <xdr:colOff>31750</xdr:colOff>
      <xdr:row>62</xdr:row>
      <xdr:rowOff>163619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148396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[141,342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１人当たり人件費・物件費等決算額が昨年度から増加したのは、主に人件費が要因となっている。常勤職員数の増加や人事院勧告に係る差額支給により職員給が増加し、令和６年度から会計年度任用職員の勤勉手当が支給されるようになったため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今後も事務事業の再編整理、廃止・統合を行うとともに、適切な職員管理等に取り組み、経費の節減に努めていく。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4400</xdr:rowOff>
    </xdr:from>
    <xdr:to>
      <xdr:col>23</xdr:col>
      <xdr:colOff>133350</xdr:colOff>
      <xdr:row>83</xdr:row>
      <xdr:rowOff>49783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4750"/>
          <a:ext cx="838200" cy="4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124037</xdr:rowOff>
    </xdr:from>
    <xdr:to>
      <xdr:col>19</xdr:col>
      <xdr:colOff>133350</xdr:colOff>
      <xdr:row>83</xdr:row>
      <xdr:rowOff>4400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82937"/>
          <a:ext cx="889000" cy="5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36937</xdr:rowOff>
    </xdr:from>
    <xdr:to>
      <xdr:col>15</xdr:col>
      <xdr:colOff>82550</xdr:colOff>
      <xdr:row>82</xdr:row>
      <xdr:rowOff>124037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95837"/>
          <a:ext cx="889000" cy="8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36937</xdr:rowOff>
    </xdr:from>
    <xdr:to>
      <xdr:col>11</xdr:col>
      <xdr:colOff>31750</xdr:colOff>
      <xdr:row>82</xdr:row>
      <xdr:rowOff>61561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095837"/>
          <a:ext cx="889000" cy="24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170433</xdr:rowOff>
    </xdr:from>
    <xdr:to>
      <xdr:col>23</xdr:col>
      <xdr:colOff>184150</xdr:colOff>
      <xdr:row>83</xdr:row>
      <xdr:rowOff>100583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2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15510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7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125050</xdr:rowOff>
    </xdr:from>
    <xdr:to>
      <xdr:col>19</xdr:col>
      <xdr:colOff>184150</xdr:colOff>
      <xdr:row>83</xdr:row>
      <xdr:rowOff>55200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65377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73237</xdr:rowOff>
    </xdr:from>
    <xdr:to>
      <xdr:col>15</xdr:col>
      <xdr:colOff>133350</xdr:colOff>
      <xdr:row>83</xdr:row>
      <xdr:rowOff>3387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3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13564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01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157587</xdr:rowOff>
    </xdr:from>
    <xdr:to>
      <xdr:col>11</xdr:col>
      <xdr:colOff>82550</xdr:colOff>
      <xdr:row>82</xdr:row>
      <xdr:rowOff>87737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4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97914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13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10761</xdr:rowOff>
    </xdr:from>
    <xdr:to>
      <xdr:col>7</xdr:col>
      <xdr:colOff>31750</xdr:colOff>
      <xdr:row>82</xdr:row>
      <xdr:rowOff>112361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122538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類似団体内平均値及び全国町村平均を上回っている。令和４年度に策定した定員管理計画等に基づき、各種手当調整給等の見直しを行うなど、引き続き給与の適正化に取り組んでいく。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151341</xdr:rowOff>
    </xdr:from>
    <xdr:to>
      <xdr:col>81</xdr:col>
      <xdr:colOff>44450</xdr:colOff>
      <xdr:row>88</xdr:row>
      <xdr:rowOff>40216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6749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88</xdr:row>
      <xdr:rowOff>40216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0716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81491</xdr:rowOff>
    </xdr:from>
    <xdr:to>
      <xdr:col>72</xdr:col>
      <xdr:colOff>203200</xdr:colOff>
      <xdr:row>87</xdr:row>
      <xdr:rowOff>91016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26191"/>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81491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060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100541</xdr:rowOff>
    </xdr:from>
    <xdr:to>
      <xdr:col>81</xdr:col>
      <xdr:colOff>95250</xdr:colOff>
      <xdr:row>88</xdr:row>
      <xdr:rowOff>30691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72618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88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160866</xdr:rowOff>
    </xdr:from>
    <xdr:to>
      <xdr:col>77</xdr:col>
      <xdr:colOff>95250</xdr:colOff>
      <xdr:row>88</xdr:row>
      <xdr:rowOff>91016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75793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63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30691</xdr:rowOff>
    </xdr:from>
    <xdr:to>
      <xdr:col>68</xdr:col>
      <xdr:colOff>203200</xdr:colOff>
      <xdr:row>86</xdr:row>
      <xdr:rowOff>132291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142468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44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122361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過去の行財政改革などにより、類似団体内平均値を大きく下回っている。人口の増加に伴う行政需要の増加に対応するため、令和４年度に定員管理計画等の見直しを行い、職員数は増加傾向にある。しかし、今後も行政需要の増加が見込まれるため、試験内容の見直しやテストセンター方式による採用試験の実施等、引き続き職員定数の適正化に努めていく必要が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76200</xdr:rowOff>
    </xdr:from>
    <xdr:to>
      <xdr:col>81</xdr:col>
      <xdr:colOff>44450</xdr:colOff>
      <xdr:row>59</xdr:row>
      <xdr:rowOff>110672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19175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71029</xdr:rowOff>
    </xdr:from>
    <xdr:to>
      <xdr:col>77</xdr:col>
      <xdr:colOff>44450</xdr:colOff>
      <xdr:row>59</xdr:row>
      <xdr:rowOff>76200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8657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71029</xdr:rowOff>
    </xdr:from>
    <xdr:to>
      <xdr:col>72</xdr:col>
      <xdr:colOff>203200</xdr:colOff>
      <xdr:row>59</xdr:row>
      <xdr:rowOff>81371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186579"/>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81371</xdr:rowOff>
    </xdr:from>
    <xdr:to>
      <xdr:col>68</xdr:col>
      <xdr:colOff>152400</xdr:colOff>
      <xdr:row>59</xdr:row>
      <xdr:rowOff>91712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196921"/>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59872</xdr:rowOff>
    </xdr:from>
    <xdr:to>
      <xdr:col>81</xdr:col>
      <xdr:colOff>95250</xdr:colOff>
      <xdr:row>59</xdr:row>
      <xdr:rowOff>161472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152599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9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25400</xdr:rowOff>
    </xdr:from>
    <xdr:to>
      <xdr:col>77</xdr:col>
      <xdr:colOff>95250</xdr:colOff>
      <xdr:row>59</xdr:row>
      <xdr:rowOff>127000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137177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0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20229</xdr:rowOff>
    </xdr:from>
    <xdr:to>
      <xdr:col>73</xdr:col>
      <xdr:colOff>44450</xdr:colOff>
      <xdr:row>59</xdr:row>
      <xdr:rowOff>121829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3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132006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0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30571</xdr:rowOff>
    </xdr:from>
    <xdr:to>
      <xdr:col>68</xdr:col>
      <xdr:colOff>203200</xdr:colOff>
      <xdr:row>59</xdr:row>
      <xdr:rowOff>132171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4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142348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14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40912</xdr:rowOff>
    </xdr:from>
    <xdr:to>
      <xdr:col>64</xdr:col>
      <xdr:colOff>152400</xdr:colOff>
      <xdr:row>59</xdr:row>
      <xdr:rowOff>142512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5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152689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25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標準税収入額の増加等により標準財政規模は増加したものの、元利償還額及び災害復旧費等基準財政需要額等が減少したことにより、単年度実質公債費比率は、前年度比１．４ポイントの減少となった。なお、令和６年度の実質公債費比率（３か年平均）は、前年度比０．６ポイントの増加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今後も元利償還金や一部事務組合への負担金の増加等により実質公債費比率の増加が見込まれるため、許可制限の１８％を超えることがないよう計画的な起債管理を行っていく。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30480</xdr:rowOff>
    </xdr:from>
    <xdr:to>
      <xdr:col>81</xdr:col>
      <xdr:colOff>44450</xdr:colOff>
      <xdr:row>40</xdr:row>
      <xdr:rowOff>88392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88848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124714</xdr:rowOff>
    </xdr:from>
    <xdr:to>
      <xdr:col>77</xdr:col>
      <xdr:colOff>44450</xdr:colOff>
      <xdr:row>40</xdr:row>
      <xdr:rowOff>30480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81126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124714</xdr:rowOff>
    </xdr:from>
    <xdr:to>
      <xdr:col>72</xdr:col>
      <xdr:colOff>203200</xdr:colOff>
      <xdr:row>40</xdr:row>
      <xdr:rowOff>30480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681126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41</xdr:row>
      <xdr:rowOff>3810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8884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37592</xdr:rowOff>
    </xdr:from>
    <xdr:to>
      <xdr:col>81</xdr:col>
      <xdr:colOff>95250</xdr:colOff>
      <xdr:row>40</xdr:row>
      <xdr:rowOff>139192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9669</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86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151130</xdr:rowOff>
    </xdr:from>
    <xdr:to>
      <xdr:col>77</xdr:col>
      <xdr:colOff>95250</xdr:colOff>
      <xdr:row>40</xdr:row>
      <xdr:rowOff>81280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73914</xdr:rowOff>
    </xdr:from>
    <xdr:to>
      <xdr:col>73</xdr:col>
      <xdr:colOff>44450</xdr:colOff>
      <xdr:row>40</xdr:row>
      <xdr:rowOff>4064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14241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52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熊本地震に係る地方債の償還完了による地方債の現在高の減少や公営企業債等繰入見込額の減少により、将来負担額が減少した。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一方で、基準財政需要額算入見込額の減少により、充当可能財源等が大幅に減額し、将来負担比率は増加した。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今後は公共施設の改修事業や都市整備事業等の大型事業を控えており、公債費の増加が見込まれるため、交付税措置率の高い地方債を活用するなど、引き続き後年度の負担軽減に努めていく。</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熊本県大津町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36,343
35,284
99.10
21,530,440
19,672,017
1,456,373
9,469,565
16,606,272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常勤職員数の増加や人事院勧告に係る差額支給により総支給額が増加した。また、令和６年度から会計年度任用職員の勤勉手当が支給されるようになったことにより経常経費充当一般財源が増加し、前年度比２．０ポイントの増加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今後も人口の増加に伴う行政需要の増加に対応するため、定員管理計画等に基づき、職員定数の適正化に努めていく必要がある。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39370</xdr:rowOff>
    </xdr:from>
    <xdr:to>
      <xdr:col>24</xdr:col>
      <xdr:colOff>25400</xdr:colOff>
      <xdr:row>36</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4012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16510</xdr:rowOff>
    </xdr:from>
    <xdr:to>
      <xdr:col>19</xdr:col>
      <xdr:colOff>187325</xdr:colOff>
      <xdr:row>35</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17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157480</xdr:rowOff>
    </xdr:from>
    <xdr:to>
      <xdr:col>15</xdr:col>
      <xdr:colOff>98425</xdr:colOff>
      <xdr:row>35</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867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157480</xdr:rowOff>
    </xdr:from>
    <xdr:to>
      <xdr:col>11</xdr:col>
      <xdr:colOff>9525</xdr:colOff>
      <xdr:row>35</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867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140970</xdr:rowOff>
    </xdr:from>
    <xdr:to>
      <xdr:col>24</xdr:col>
      <xdr:colOff>76200</xdr:colOff>
      <xdr:row>36</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157497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160020</xdr:rowOff>
    </xdr:from>
    <xdr:to>
      <xdr:col>20</xdr:col>
      <xdr:colOff>38100</xdr:colOff>
      <xdr:row>35</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100347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5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137160</xdr:rowOff>
    </xdr:from>
    <xdr:to>
      <xdr:col>15</xdr:col>
      <xdr:colOff>149225</xdr:colOff>
      <xdr:row>35</xdr:row>
      <xdr:rowOff>67310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77487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106680</xdr:rowOff>
    </xdr:from>
    <xdr:to>
      <xdr:col>11</xdr:col>
      <xdr:colOff>60325</xdr:colOff>
      <xdr:row>35</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47007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物価高騰に伴う光熱水費の増加や</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ASP</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サービス使用料等が増加した。また、新型コロナウイルスワクチン接種事業が令和６年４月から定期接種に移行したことにより、当該事業経費が経常的支出となり、経常経費充当一般財源が増加したものの、経常一般財源等歳入が上回って増加したことにより、前年度比０．２ポイントの減少となっ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今後は、物価高騰の影響や人口増による行政需要の増加により、物件費の増加が見込まれるため、既存事業の効果、検証を行っていく必要がある。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57150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46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25400</xdr:rowOff>
    </xdr:from>
    <xdr:to>
      <xdr:col>78</xdr:col>
      <xdr:colOff>69850</xdr:colOff>
      <xdr:row>17</xdr:row>
      <xdr:rowOff>57150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686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95250</xdr:rowOff>
    </xdr:from>
    <xdr:to>
      <xdr:col>73</xdr:col>
      <xdr:colOff>180975</xdr:colOff>
      <xdr:row>16</xdr:row>
      <xdr:rowOff>25400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67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95250</xdr:rowOff>
    </xdr:from>
    <xdr:to>
      <xdr:col>69</xdr:col>
      <xdr:colOff>92075</xdr:colOff>
      <xdr:row>15</xdr:row>
      <xdr:rowOff>158750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67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168927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6350</xdr:rowOff>
    </xdr:from>
    <xdr:to>
      <xdr:col>78</xdr:col>
      <xdr:colOff>120650</xdr:colOff>
      <xdr:row>17</xdr:row>
      <xdr:rowOff>107950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118127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8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146050</xdr:rowOff>
    </xdr:from>
    <xdr:to>
      <xdr:col>74</xdr:col>
      <xdr:colOff>31750</xdr:colOff>
      <xdr:row>16</xdr:row>
      <xdr:rowOff>76200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44450</xdr:rowOff>
    </xdr:from>
    <xdr:to>
      <xdr:col>69</xdr:col>
      <xdr:colOff>142875</xdr:colOff>
      <xdr:row>15</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156227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扶助費は、依然として増加傾向にあり、類似団体内平均値を大きく上回っている。公定価格の変更による施設型給付費・地域型保育給付費の増加及び障害福祉サービスや障害児通所支援事業等の利用者の増加に伴い、経常経費充当一般財源が増加し、前年度比０．８ポイントの増加となっ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今後も人口の増加や少子高齢化、施設の増加によるサービス向上に伴い、扶助費の増加が見込まれるため、事業内容の精査、分析を行っていく必要がある。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53522</xdr:rowOff>
    </xdr:from>
    <xdr:to>
      <xdr:col>24</xdr:col>
      <xdr:colOff>25400</xdr:colOff>
      <xdr:row>62</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511972"/>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61685</xdr:rowOff>
    </xdr:from>
    <xdr:to>
      <xdr:col>19</xdr:col>
      <xdr:colOff>187325</xdr:colOff>
      <xdr:row>61</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3486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135165</xdr:rowOff>
    </xdr:from>
    <xdr:to>
      <xdr:col>15</xdr:col>
      <xdr:colOff>98425</xdr:colOff>
      <xdr:row>60</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507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135165</xdr:rowOff>
    </xdr:from>
    <xdr:to>
      <xdr:col>11</xdr:col>
      <xdr:colOff>9525</xdr:colOff>
      <xdr:row>60</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507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133350</xdr:rowOff>
    </xdr:from>
    <xdr:to>
      <xdr:col>24</xdr:col>
      <xdr:colOff>76200</xdr:colOff>
      <xdr:row>62</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41927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2722</xdr:rowOff>
    </xdr:from>
    <xdr:to>
      <xdr:col>20</xdr:col>
      <xdr:colOff>38100</xdr:colOff>
      <xdr:row>61</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4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89099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10885</xdr:rowOff>
    </xdr:from>
    <xdr:to>
      <xdr:col>15</xdr:col>
      <xdr:colOff>149225</xdr:colOff>
      <xdr:row>60</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38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84365</xdr:rowOff>
    </xdr:from>
    <xdr:to>
      <xdr:col>11</xdr:col>
      <xdr:colOff>60325</xdr:colOff>
      <xdr:row>60</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170742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76200</xdr:rowOff>
    </xdr:from>
    <xdr:to>
      <xdr:col>6</xdr:col>
      <xdr:colOff>171450</xdr:colOff>
      <xdr:row>61</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前年度と比べるとほぼ同水準となった。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少子高齢化に伴い、国民健康保険特別会計や介護保険特別会計、後期高齢者医療特別会計等の他会計への繰出金といった経常経費は今後増加が見込まれるため、引き続き経常経費の見直しを行っていく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120650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806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57150</xdr:rowOff>
    </xdr:from>
    <xdr:to>
      <xdr:col>78</xdr:col>
      <xdr:colOff>69850</xdr:colOff>
      <xdr:row>57</xdr:row>
      <xdr:rowOff>120650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29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6350</xdr:rowOff>
    </xdr:from>
    <xdr:to>
      <xdr:col>73</xdr:col>
      <xdr:colOff>180975</xdr:colOff>
      <xdr:row>57</xdr:row>
      <xdr:rowOff>57150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79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6350</xdr:rowOff>
    </xdr:from>
    <xdr:to>
      <xdr:col>69</xdr:col>
      <xdr:colOff>92075</xdr:colOff>
      <xdr:row>57</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79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29227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69850</xdr:rowOff>
    </xdr:from>
    <xdr:to>
      <xdr:col>78</xdr:col>
      <xdr:colOff>120650</xdr:colOff>
      <xdr:row>58</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156227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28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6350</xdr:rowOff>
    </xdr:from>
    <xdr:to>
      <xdr:col>74</xdr:col>
      <xdr:colOff>31750</xdr:colOff>
      <xdr:row>57</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南消防署災害対応特殊はしご付き消防自動車の購入や東部清掃工場解体事業、新環境工場建設事業に係る公債費等の増加により、菊池広域連合負担金が増加し、前年度比０．８ポイントの増加となった。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類似団体内平均値と比べると低い水準であるが、一部事務組合への負担金が増加傾向であるため、引き続き各種団体への補助の見直しを行っていく必要がある。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147574</xdr:rowOff>
    </xdr:from>
    <xdr:to>
      <xdr:col>82</xdr:col>
      <xdr:colOff>107950</xdr:colOff>
      <xdr:row>36</xdr:row>
      <xdr:rowOff>12700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483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110998</xdr:rowOff>
    </xdr:from>
    <xdr:to>
      <xdr:col>78</xdr:col>
      <xdr:colOff>69850</xdr:colOff>
      <xdr:row>35</xdr:row>
      <xdr:rowOff>147574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117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35</xdr:row>
      <xdr:rowOff>110998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02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36</xdr:row>
      <xdr:rowOff>8128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026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60198</xdr:rowOff>
    </xdr:from>
    <xdr:to>
      <xdr:col>74</xdr:col>
      <xdr:colOff>31750</xdr:colOff>
      <xdr:row>35</xdr:row>
      <xdr:rowOff>161798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525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は、平成３０年度に借り入れた平成２８年熊本地震に係る単独災害復旧事業や平成２５年度に借り入れた公共事業等債（都市再生整備計画事業）等の償還完了により、経常経費充当一般財源が減少したため、２．７ポイントの減少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今後も公共施設の改修事業や都市整備事業等の大型事業が控えているため、既存事業の見直しを行いながら、計画的な起債管理に努めていく。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12700</xdr:rowOff>
    </xdr:from>
    <xdr:to>
      <xdr:col>24</xdr:col>
      <xdr:colOff>25400</xdr:colOff>
      <xdr:row>81</xdr:row>
      <xdr:rowOff>88137</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28700"/>
          <a:ext cx="838200" cy="24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51563</xdr:rowOff>
    </xdr:from>
    <xdr:to>
      <xdr:col>19</xdr:col>
      <xdr:colOff>187325</xdr:colOff>
      <xdr:row>81</xdr:row>
      <xdr:rowOff>88137</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939013"/>
          <a:ext cx="8890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76708</xdr:rowOff>
    </xdr:from>
    <xdr:to>
      <xdr:col>15</xdr:col>
      <xdr:colOff>98425</xdr:colOff>
      <xdr:row>81</xdr:row>
      <xdr:rowOff>51563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92708"/>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76708</xdr:rowOff>
    </xdr:from>
    <xdr:to>
      <xdr:col>11</xdr:col>
      <xdr:colOff>9525</xdr:colOff>
      <xdr:row>81</xdr:row>
      <xdr:rowOff>60706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79270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133350</xdr:rowOff>
    </xdr:from>
    <xdr:to>
      <xdr:col>24</xdr:col>
      <xdr:colOff>76200</xdr:colOff>
      <xdr:row>80</xdr:row>
      <xdr:rowOff>63500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105427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37337</xdr:rowOff>
    </xdr:from>
    <xdr:to>
      <xdr:col>20</xdr:col>
      <xdr:colOff>38100</xdr:colOff>
      <xdr:row>81</xdr:row>
      <xdr:rowOff>138937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92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123714</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4011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763</xdr:rowOff>
    </xdr:from>
    <xdr:to>
      <xdr:col>15</xdr:col>
      <xdr:colOff>149225</xdr:colOff>
      <xdr:row>81</xdr:row>
      <xdr:rowOff>102363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88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87140</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974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25908</xdr:rowOff>
    </xdr:from>
    <xdr:to>
      <xdr:col>11</xdr:col>
      <xdr:colOff>60325</xdr:colOff>
      <xdr:row>80</xdr:row>
      <xdr:rowOff>127508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7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112285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82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9906</xdr:rowOff>
    </xdr:from>
    <xdr:to>
      <xdr:col>6</xdr:col>
      <xdr:colOff>171450</xdr:colOff>
      <xdr:row>81</xdr:row>
      <xdr:rowOff>111506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89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96283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98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経常経費充当一般財源については、人件費、扶助費及び補助費等において増加し、前年度比３．３ポイントの増加となった。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比較すると低い水準ではあるものの、今後も物価高騰による物件費の増加や一部事務組合への負担金等の増加が見込まれるため、引き続き経常経費の見直しを行い、経常的な経費に充当できる一般財源の確保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170435</xdr:rowOff>
    </xdr:from>
    <xdr:to>
      <xdr:col>82</xdr:col>
      <xdr:colOff>107950</xdr:colOff>
      <xdr:row>76</xdr:row>
      <xdr:rowOff>149861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29185"/>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75</xdr:row>
      <xdr:rowOff>170435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837160"/>
          <a:ext cx="889000" cy="19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40132</xdr:rowOff>
    </xdr:from>
    <xdr:to>
      <xdr:col>73</xdr:col>
      <xdr:colOff>180975</xdr:colOff>
      <xdr:row>74</xdr:row>
      <xdr:rowOff>149860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2743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40132</xdr:rowOff>
    </xdr:from>
    <xdr:to>
      <xdr:col>69</xdr:col>
      <xdr:colOff>92075</xdr:colOff>
      <xdr:row>75</xdr:row>
      <xdr:rowOff>129286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27432"/>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119634</xdr:rowOff>
    </xdr:from>
    <xdr:to>
      <xdr:col>78</xdr:col>
      <xdr:colOff>120650</xdr:colOff>
      <xdr:row>76</xdr:row>
      <xdr:rowOff>49783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59961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4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99060</xdr:rowOff>
    </xdr:from>
    <xdr:to>
      <xdr:col>74</xdr:col>
      <xdr:colOff>31750</xdr:colOff>
      <xdr:row>75</xdr:row>
      <xdr:rowOff>29210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39387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160782</xdr:rowOff>
    </xdr:from>
    <xdr:to>
      <xdr:col>69</xdr:col>
      <xdr:colOff>142875</xdr:colOff>
      <xdr:row>74</xdr:row>
      <xdr:rowOff>90932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67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101109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44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18813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熊本県大津町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133167</xdr:rowOff>
    </xdr:from>
    <xdr:to>
      <xdr:col>29</xdr:col>
      <xdr:colOff>127000</xdr:colOff>
      <xdr:row>20</xdr:row>
      <xdr:rowOff>49254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438342"/>
          <a:ext cx="647700" cy="87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49254</xdr:rowOff>
    </xdr:from>
    <xdr:to>
      <xdr:col>26</xdr:col>
      <xdr:colOff>50800</xdr:colOff>
      <xdr:row>20</xdr:row>
      <xdr:rowOff>68195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525879"/>
          <a:ext cx="698500" cy="18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62072</xdr:rowOff>
    </xdr:from>
    <xdr:to>
      <xdr:col>22</xdr:col>
      <xdr:colOff>114300</xdr:colOff>
      <xdr:row>20</xdr:row>
      <xdr:rowOff>68195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538697"/>
          <a:ext cx="698500" cy="6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47752</xdr:rowOff>
    </xdr:from>
    <xdr:to>
      <xdr:col>18</xdr:col>
      <xdr:colOff>177800</xdr:colOff>
      <xdr:row>20</xdr:row>
      <xdr:rowOff>62072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524377"/>
          <a:ext cx="698500" cy="14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82367</xdr:rowOff>
    </xdr:from>
    <xdr:to>
      <xdr:col>29</xdr:col>
      <xdr:colOff>177800</xdr:colOff>
      <xdr:row>20</xdr:row>
      <xdr:rowOff>12517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87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54444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35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169904</xdr:rowOff>
    </xdr:from>
    <xdr:to>
      <xdr:col>26</xdr:col>
      <xdr:colOff>101600</xdr:colOff>
      <xdr:row>20</xdr:row>
      <xdr:rowOff>100054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475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84831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561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17395</xdr:rowOff>
    </xdr:from>
    <xdr:to>
      <xdr:col>22</xdr:col>
      <xdr:colOff>165100</xdr:colOff>
      <xdr:row>20</xdr:row>
      <xdr:rowOff>118995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494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103772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58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11272</xdr:rowOff>
    </xdr:from>
    <xdr:to>
      <xdr:col>19</xdr:col>
      <xdr:colOff>38100</xdr:colOff>
      <xdr:row>20</xdr:row>
      <xdr:rowOff>112872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87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97649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574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168402</xdr:rowOff>
    </xdr:from>
    <xdr:to>
      <xdr:col>15</xdr:col>
      <xdr:colOff>101600</xdr:colOff>
      <xdr:row>20</xdr:row>
      <xdr:rowOff>98552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7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83329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5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65050</xdr:rowOff>
    </xdr:from>
    <xdr:to>
      <xdr:col>29</xdr:col>
      <xdr:colOff>127000</xdr:colOff>
      <xdr:row>36</xdr:row>
      <xdr:rowOff>150578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018300"/>
          <a:ext cx="647700" cy="85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65050</xdr:rowOff>
    </xdr:from>
    <xdr:to>
      <xdr:col>26</xdr:col>
      <xdr:colOff>50800</xdr:colOff>
      <xdr:row>37</xdr:row>
      <xdr:rowOff>77753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018300"/>
          <a:ext cx="698500" cy="184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77753</xdr:rowOff>
    </xdr:from>
    <xdr:to>
      <xdr:col>22</xdr:col>
      <xdr:colOff>114300</xdr:colOff>
      <xdr:row>37</xdr:row>
      <xdr:rowOff>125139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202453"/>
          <a:ext cx="698500" cy="473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83403</xdr:rowOff>
    </xdr:from>
    <xdr:to>
      <xdr:col>18</xdr:col>
      <xdr:colOff>177800</xdr:colOff>
      <xdr:row>37</xdr:row>
      <xdr:rowOff>125139</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a:off x="2908300" y="7208103"/>
          <a:ext cx="698500" cy="41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99778</xdr:rowOff>
    </xdr:from>
    <xdr:to>
      <xdr:col>29</xdr:col>
      <xdr:colOff>177800</xdr:colOff>
      <xdr:row>37</xdr:row>
      <xdr:rowOff>29928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053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71855</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025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14250</xdr:rowOff>
    </xdr:from>
    <xdr:to>
      <xdr:col>26</xdr:col>
      <xdr:colOff>101600</xdr:colOff>
      <xdr:row>36</xdr:row>
      <xdr:rowOff>115850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967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126027</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73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26953</xdr:rowOff>
    </xdr:from>
    <xdr:to>
      <xdr:col>22</xdr:col>
      <xdr:colOff>165100</xdr:colOff>
      <xdr:row>37</xdr:row>
      <xdr:rowOff>128553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151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113330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238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74339</xdr:rowOff>
    </xdr:from>
    <xdr:to>
      <xdr:col>19</xdr:col>
      <xdr:colOff>38100</xdr:colOff>
      <xdr:row>37</xdr:row>
      <xdr:rowOff>175939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199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160716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285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32603</xdr:rowOff>
    </xdr:from>
    <xdr:to>
      <xdr:col>15</xdr:col>
      <xdr:colOff>101600</xdr:colOff>
      <xdr:row>37</xdr:row>
      <xdr:rowOff>134203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157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118980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243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熊本県大津町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36,343
35,284
99.10
21,530,440
19,672,017
1,456,373
9,469,565
16,606,272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154045</xdr:rowOff>
    </xdr:from>
    <xdr:to>
      <xdr:col>24</xdr:col>
      <xdr:colOff>63500</xdr:colOff>
      <xdr:row>39</xdr:row>
      <xdr:rowOff>110039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69145"/>
          <a:ext cx="838200" cy="12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110039</xdr:rowOff>
    </xdr:from>
    <xdr:to>
      <xdr:col>19</xdr:col>
      <xdr:colOff>177800</xdr:colOff>
      <xdr:row>39</xdr:row>
      <xdr:rowOff>125660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96589"/>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104877</xdr:rowOff>
    </xdr:from>
    <xdr:to>
      <xdr:col>15</xdr:col>
      <xdr:colOff>50800</xdr:colOff>
      <xdr:row>39</xdr:row>
      <xdr:rowOff>125660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791427"/>
          <a:ext cx="889000" cy="2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97428</xdr:rowOff>
    </xdr:from>
    <xdr:to>
      <xdr:col>10</xdr:col>
      <xdr:colOff>114300</xdr:colOff>
      <xdr:row>39</xdr:row>
      <xdr:rowOff>104877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783978"/>
          <a:ext cx="889000" cy="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103245</xdr:rowOff>
    </xdr:from>
    <xdr:to>
      <xdr:col>24</xdr:col>
      <xdr:colOff>114300</xdr:colOff>
      <xdr:row>39</xdr:row>
      <xdr:rowOff>33395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1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81672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9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59239</xdr:rowOff>
    </xdr:from>
    <xdr:to>
      <xdr:col>20</xdr:col>
      <xdr:colOff>38100</xdr:colOff>
      <xdr:row>39</xdr:row>
      <xdr:rowOff>160839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74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151966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83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74860</xdr:rowOff>
    </xdr:from>
    <xdr:to>
      <xdr:col>15</xdr:col>
      <xdr:colOff>101600</xdr:colOff>
      <xdr:row>40</xdr:row>
      <xdr:rowOff>5010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6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167587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85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54077</xdr:rowOff>
    </xdr:from>
    <xdr:to>
      <xdr:col>10</xdr:col>
      <xdr:colOff>165100</xdr:colOff>
      <xdr:row>39</xdr:row>
      <xdr:rowOff>155677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4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146804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3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46628</xdr:rowOff>
    </xdr:from>
    <xdr:to>
      <xdr:col>6</xdr:col>
      <xdr:colOff>38100</xdr:colOff>
      <xdr:row>39</xdr:row>
      <xdr:rowOff>148228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3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139355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2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163144</xdr:rowOff>
    </xdr:from>
    <xdr:to>
      <xdr:col>24</xdr:col>
      <xdr:colOff>63500</xdr:colOff>
      <xdr:row>56</xdr:row>
      <xdr:rowOff>9106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92894"/>
          <a:ext cx="838200"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9106</xdr:rowOff>
    </xdr:from>
    <xdr:to>
      <xdr:col>19</xdr:col>
      <xdr:colOff>177800</xdr:colOff>
      <xdr:row>56</xdr:row>
      <xdr:rowOff>61417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10306"/>
          <a:ext cx="889000" cy="5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61417</xdr:rowOff>
    </xdr:from>
    <xdr:to>
      <xdr:col>15</xdr:col>
      <xdr:colOff>50800</xdr:colOff>
      <xdr:row>56</xdr:row>
      <xdr:rowOff>154483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62617"/>
          <a:ext cx="889000" cy="9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105334</xdr:rowOff>
    </xdr:from>
    <xdr:to>
      <xdr:col>10</xdr:col>
      <xdr:colOff>114300</xdr:colOff>
      <xdr:row>56</xdr:row>
      <xdr:rowOff>154483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06534"/>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112344</xdr:rowOff>
    </xdr:from>
    <xdr:to>
      <xdr:col>24</xdr:col>
      <xdr:colOff>114300</xdr:colOff>
      <xdr:row>56</xdr:row>
      <xdr:rowOff>42494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4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90771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2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129756</xdr:rowOff>
    </xdr:from>
    <xdr:to>
      <xdr:col>20</xdr:col>
      <xdr:colOff>38100</xdr:colOff>
      <xdr:row>56</xdr:row>
      <xdr:rowOff>59906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51033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65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10617</xdr:rowOff>
    </xdr:from>
    <xdr:to>
      <xdr:col>15</xdr:col>
      <xdr:colOff>101600</xdr:colOff>
      <xdr:row>56</xdr:row>
      <xdr:rowOff>112217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1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103344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0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103683</xdr:rowOff>
    </xdr:from>
    <xdr:to>
      <xdr:col>10</xdr:col>
      <xdr:colOff>165100</xdr:colOff>
      <xdr:row>57</xdr:row>
      <xdr:rowOff>33833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0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24960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79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54534</xdr:rowOff>
    </xdr:from>
    <xdr:to>
      <xdr:col>6</xdr:col>
      <xdr:colOff>38100</xdr:colOff>
      <xdr:row>56</xdr:row>
      <xdr:rowOff>156134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5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147261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4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106096</xdr:rowOff>
    </xdr:from>
    <xdr:to>
      <xdr:col>24</xdr:col>
      <xdr:colOff>63500</xdr:colOff>
      <xdr:row>75</xdr:row>
      <xdr:rowOff>163703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2964846"/>
          <a:ext cx="8382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162217</xdr:rowOff>
    </xdr:from>
    <xdr:to>
      <xdr:col>19</xdr:col>
      <xdr:colOff>177800</xdr:colOff>
      <xdr:row>75</xdr:row>
      <xdr:rowOff>106096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849517"/>
          <a:ext cx="889000" cy="11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162217</xdr:rowOff>
    </xdr:from>
    <xdr:to>
      <xdr:col>15</xdr:col>
      <xdr:colOff>50800</xdr:colOff>
      <xdr:row>75</xdr:row>
      <xdr:rowOff>85065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849517"/>
          <a:ext cx="889000" cy="9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85065</xdr:rowOff>
    </xdr:from>
    <xdr:to>
      <xdr:col>10</xdr:col>
      <xdr:colOff>114300</xdr:colOff>
      <xdr:row>76</xdr:row>
      <xdr:rowOff>7341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943815"/>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113333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4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156309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112903</xdr:rowOff>
    </xdr:from>
    <xdr:to>
      <xdr:col>24</xdr:col>
      <xdr:colOff>114300</xdr:colOff>
      <xdr:row>76</xdr:row>
      <xdr:rowOff>43053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7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135780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2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55296</xdr:rowOff>
    </xdr:from>
    <xdr:to>
      <xdr:col>20</xdr:col>
      <xdr:colOff>38100</xdr:colOff>
      <xdr:row>75</xdr:row>
      <xdr:rowOff>156896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1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1973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6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111417</xdr:rowOff>
    </xdr:from>
    <xdr:to>
      <xdr:col>15</xdr:col>
      <xdr:colOff>101600</xdr:colOff>
      <xdr:row>75</xdr:row>
      <xdr:rowOff>41567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79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58094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573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34265</xdr:rowOff>
    </xdr:from>
    <xdr:to>
      <xdr:col>10</xdr:col>
      <xdr:colOff>165100</xdr:colOff>
      <xdr:row>75</xdr:row>
      <xdr:rowOff>135865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89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152392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66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127991</xdr:rowOff>
    </xdr:from>
    <xdr:to>
      <xdr:col>6</xdr:col>
      <xdr:colOff>38100</xdr:colOff>
      <xdr:row>76</xdr:row>
      <xdr:rowOff>58141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98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74668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761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131259</xdr:rowOff>
    </xdr:from>
    <xdr:to>
      <xdr:col>24</xdr:col>
      <xdr:colOff>63500</xdr:colOff>
      <xdr:row>92</xdr:row>
      <xdr:rowOff>147261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733209"/>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147261</xdr:rowOff>
    </xdr:from>
    <xdr:to>
      <xdr:col>19</xdr:col>
      <xdr:colOff>177800</xdr:colOff>
      <xdr:row>94</xdr:row>
      <xdr:rowOff>17301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920661"/>
          <a:ext cx="889000" cy="21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98977</xdr:rowOff>
    </xdr:from>
    <xdr:to>
      <xdr:col>15</xdr:col>
      <xdr:colOff>50800</xdr:colOff>
      <xdr:row>94</xdr:row>
      <xdr:rowOff>17301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872377"/>
          <a:ext cx="889000" cy="26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98977</xdr:rowOff>
    </xdr:from>
    <xdr:to>
      <xdr:col>10</xdr:col>
      <xdr:colOff>114300</xdr:colOff>
      <xdr:row>94</xdr:row>
      <xdr:rowOff>165336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872377"/>
          <a:ext cx="889000" cy="40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80459</xdr:rowOff>
    </xdr:from>
    <xdr:to>
      <xdr:col>24</xdr:col>
      <xdr:colOff>114300</xdr:colOff>
      <xdr:row>92</xdr:row>
      <xdr:rowOff>10609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68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166836</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59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96461</xdr:rowOff>
    </xdr:from>
    <xdr:to>
      <xdr:col>20</xdr:col>
      <xdr:colOff>38100</xdr:colOff>
      <xdr:row>93</xdr:row>
      <xdr:rowOff>26611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86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43138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64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137951</xdr:rowOff>
    </xdr:from>
    <xdr:to>
      <xdr:col>15</xdr:col>
      <xdr:colOff>101600</xdr:colOff>
      <xdr:row>94</xdr:row>
      <xdr:rowOff>68101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08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84628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85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48177</xdr:rowOff>
    </xdr:from>
    <xdr:to>
      <xdr:col>10</xdr:col>
      <xdr:colOff>165100</xdr:colOff>
      <xdr:row>92</xdr:row>
      <xdr:rowOff>149777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82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166304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596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114536</xdr:rowOff>
    </xdr:from>
    <xdr:to>
      <xdr:col>6</xdr:col>
      <xdr:colOff>38100</xdr:colOff>
      <xdr:row>95</xdr:row>
      <xdr:rowOff>44686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23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61213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00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85174</xdr:rowOff>
    </xdr:from>
    <xdr:to>
      <xdr:col>55</xdr:col>
      <xdr:colOff>0</xdr:colOff>
      <xdr:row>37</xdr:row>
      <xdr:rowOff>92640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428824"/>
          <a:ext cx="838200" cy="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47944</xdr:rowOff>
    </xdr:from>
    <xdr:to>
      <xdr:col>50</xdr:col>
      <xdr:colOff>114300</xdr:colOff>
      <xdr:row>37</xdr:row>
      <xdr:rowOff>92640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91594"/>
          <a:ext cx="889000" cy="4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47944</xdr:rowOff>
    </xdr:from>
    <xdr:to>
      <xdr:col>45</xdr:col>
      <xdr:colOff>177800</xdr:colOff>
      <xdr:row>37</xdr:row>
      <xdr:rowOff>71381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91594"/>
          <a:ext cx="889000" cy="2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77306</xdr:rowOff>
    </xdr:from>
    <xdr:to>
      <xdr:col>41</xdr:col>
      <xdr:colOff>50800</xdr:colOff>
      <xdr:row>37</xdr:row>
      <xdr:rowOff>71381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906606"/>
          <a:ext cx="889000" cy="50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34374</xdr:rowOff>
    </xdr:from>
    <xdr:to>
      <xdr:col>55</xdr:col>
      <xdr:colOff>50800</xdr:colOff>
      <xdr:row>37</xdr:row>
      <xdr:rowOff>135974</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7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120751</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9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41840</xdr:rowOff>
    </xdr:from>
    <xdr:to>
      <xdr:col>50</xdr:col>
      <xdr:colOff>165100</xdr:colOff>
      <xdr:row>37</xdr:row>
      <xdr:rowOff>143440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8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134567</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7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168594</xdr:rowOff>
    </xdr:from>
    <xdr:to>
      <xdr:col>46</xdr:col>
      <xdr:colOff>38100</xdr:colOff>
      <xdr:row>37</xdr:row>
      <xdr:rowOff>98744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4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89871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3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20581</xdr:rowOff>
    </xdr:from>
    <xdr:to>
      <xdr:col>41</xdr:col>
      <xdr:colOff>101600</xdr:colOff>
      <xdr:row>37</xdr:row>
      <xdr:rowOff>122181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6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113308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5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26506</xdr:rowOff>
    </xdr:from>
    <xdr:to>
      <xdr:col>36</xdr:col>
      <xdr:colOff>165100</xdr:colOff>
      <xdr:row>34</xdr:row>
      <xdr:rowOff>128106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5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119233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948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149720</xdr:rowOff>
    </xdr:from>
    <xdr:to>
      <xdr:col>55</xdr:col>
      <xdr:colOff>0</xdr:colOff>
      <xdr:row>56</xdr:row>
      <xdr:rowOff>94689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408020"/>
          <a:ext cx="838200" cy="28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94689</xdr:rowOff>
    </xdr:from>
    <xdr:to>
      <xdr:col>50</xdr:col>
      <xdr:colOff>114300</xdr:colOff>
      <xdr:row>57</xdr:row>
      <xdr:rowOff>146291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695889"/>
          <a:ext cx="889000" cy="22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115971</xdr:rowOff>
    </xdr:from>
    <xdr:to>
      <xdr:col>45</xdr:col>
      <xdr:colOff>177800</xdr:colOff>
      <xdr:row>57</xdr:row>
      <xdr:rowOff>146291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717171"/>
          <a:ext cx="889000" cy="20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115971</xdr:rowOff>
    </xdr:from>
    <xdr:to>
      <xdr:col>41</xdr:col>
      <xdr:colOff>50800</xdr:colOff>
      <xdr:row>57</xdr:row>
      <xdr:rowOff>7607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717171"/>
          <a:ext cx="889000" cy="6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98920</xdr:rowOff>
    </xdr:from>
    <xdr:to>
      <xdr:col>55</xdr:col>
      <xdr:colOff>50800</xdr:colOff>
      <xdr:row>55</xdr:row>
      <xdr:rowOff>29070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35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121797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20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43889</xdr:rowOff>
    </xdr:from>
    <xdr:to>
      <xdr:col>50</xdr:col>
      <xdr:colOff>165100</xdr:colOff>
      <xdr:row>56</xdr:row>
      <xdr:rowOff>145489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4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136616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73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95491</xdr:rowOff>
    </xdr:from>
    <xdr:to>
      <xdr:col>46</xdr:col>
      <xdr:colOff>38100</xdr:colOff>
      <xdr:row>58</xdr:row>
      <xdr:rowOff>25641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6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16768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6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65171</xdr:rowOff>
    </xdr:from>
    <xdr:to>
      <xdr:col>41</xdr:col>
      <xdr:colOff>101600</xdr:colOff>
      <xdr:row>56</xdr:row>
      <xdr:rowOff>166771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6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11848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4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128257</xdr:rowOff>
    </xdr:from>
    <xdr:to>
      <xdr:col>36</xdr:col>
      <xdr:colOff>165100</xdr:colOff>
      <xdr:row>57</xdr:row>
      <xdr:rowOff>58407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2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49534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2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21710</xdr:rowOff>
    </xdr:from>
    <xdr:to>
      <xdr:col>55</xdr:col>
      <xdr:colOff>0</xdr:colOff>
      <xdr:row>79</xdr:row>
      <xdr:rowOff>46637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566260"/>
          <a:ext cx="838200" cy="2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2170</xdr:rowOff>
    </xdr:from>
    <xdr:to>
      <xdr:col>50</xdr:col>
      <xdr:colOff>114300</xdr:colOff>
      <xdr:row>79</xdr:row>
      <xdr:rowOff>46637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546720"/>
          <a:ext cx="889000" cy="4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33826</xdr:rowOff>
    </xdr:from>
    <xdr:to>
      <xdr:col>45</xdr:col>
      <xdr:colOff>177800</xdr:colOff>
      <xdr:row>79</xdr:row>
      <xdr:rowOff>2170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06926"/>
          <a:ext cx="889000" cy="13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170072</xdr:rowOff>
    </xdr:from>
    <xdr:to>
      <xdr:col>41</xdr:col>
      <xdr:colOff>50800</xdr:colOff>
      <xdr:row>78</xdr:row>
      <xdr:rowOff>33826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71722"/>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142360</xdr:rowOff>
    </xdr:from>
    <xdr:to>
      <xdr:col>55</xdr:col>
      <xdr:colOff>50800</xdr:colOff>
      <xdr:row>79</xdr:row>
      <xdr:rowOff>72510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51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57287</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43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167287</xdr:rowOff>
    </xdr:from>
    <xdr:to>
      <xdr:col>50</xdr:col>
      <xdr:colOff>165100</xdr:colOff>
      <xdr:row>79</xdr:row>
      <xdr:rowOff>97437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4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88564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633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122820</xdr:rowOff>
    </xdr:from>
    <xdr:to>
      <xdr:col>46</xdr:col>
      <xdr:colOff>38100</xdr:colOff>
      <xdr:row>79</xdr:row>
      <xdr:rowOff>52970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9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44097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8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154476</xdr:rowOff>
    </xdr:from>
    <xdr:to>
      <xdr:col>41</xdr:col>
      <xdr:colOff>101600</xdr:colOff>
      <xdr:row>78</xdr:row>
      <xdr:rowOff>84626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5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101153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13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119272</xdr:rowOff>
    </xdr:from>
    <xdr:to>
      <xdr:col>36</xdr:col>
      <xdr:colOff>165100</xdr:colOff>
      <xdr:row>78</xdr:row>
      <xdr:rowOff>49422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2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65949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09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71628</xdr:rowOff>
    </xdr:from>
    <xdr:to>
      <xdr:col>55</xdr:col>
      <xdr:colOff>0</xdr:colOff>
      <xdr:row>95</xdr:row>
      <xdr:rowOff>60401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187928"/>
          <a:ext cx="838200" cy="16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60401</xdr:rowOff>
    </xdr:from>
    <xdr:to>
      <xdr:col>50</xdr:col>
      <xdr:colOff>114300</xdr:colOff>
      <xdr:row>97</xdr:row>
      <xdr:rowOff>117920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348151"/>
          <a:ext cx="889000" cy="40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157429</xdr:rowOff>
    </xdr:from>
    <xdr:to>
      <xdr:col>45</xdr:col>
      <xdr:colOff>177800</xdr:colOff>
      <xdr:row>97</xdr:row>
      <xdr:rowOff>117920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616629"/>
          <a:ext cx="889000" cy="13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157429</xdr:rowOff>
    </xdr:from>
    <xdr:to>
      <xdr:col>41</xdr:col>
      <xdr:colOff>50800</xdr:colOff>
      <xdr:row>97</xdr:row>
      <xdr:rowOff>110071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616629"/>
          <a:ext cx="889000" cy="12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20828</xdr:rowOff>
    </xdr:from>
    <xdr:to>
      <xdr:col>55</xdr:col>
      <xdr:colOff>50800</xdr:colOff>
      <xdr:row>94</xdr:row>
      <xdr:rowOff>122428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13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43705</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598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9601</xdr:rowOff>
    </xdr:from>
    <xdr:to>
      <xdr:col>50</xdr:col>
      <xdr:colOff>165100</xdr:colOff>
      <xdr:row>95</xdr:row>
      <xdr:rowOff>111201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29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127728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07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67120</xdr:rowOff>
    </xdr:from>
    <xdr:to>
      <xdr:col>46</xdr:col>
      <xdr:colOff>38100</xdr:colOff>
      <xdr:row>97</xdr:row>
      <xdr:rowOff>168720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9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159847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79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106629</xdr:rowOff>
    </xdr:from>
    <xdr:to>
      <xdr:col>41</xdr:col>
      <xdr:colOff>101600</xdr:colOff>
      <xdr:row>97</xdr:row>
      <xdr:rowOff>36779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56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27906</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65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59271</xdr:rowOff>
    </xdr:from>
    <xdr:to>
      <xdr:col>36</xdr:col>
      <xdr:colOff>165100</xdr:colOff>
      <xdr:row>97</xdr:row>
      <xdr:rowOff>160871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68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151998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78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165783</xdr:rowOff>
    </xdr:from>
    <xdr:to>
      <xdr:col>85</xdr:col>
      <xdr:colOff>126364</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652183"/>
          <a:ext cx="1269" cy="1002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167261</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6823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112460</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42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165783</xdr:rowOff>
    </xdr:from>
    <xdr:to>
      <xdr:col>86</xdr:col>
      <xdr:colOff>25400</xdr:colOff>
      <xdr:row>32</xdr:row>
      <xdr:rowOff>165783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65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132979</xdr:rowOff>
    </xdr:from>
    <xdr:to>
      <xdr:col>85</xdr:col>
      <xdr:colOff>127000</xdr:colOff>
      <xdr:row>38</xdr:row>
      <xdr:rowOff>137414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648079"/>
          <a:ext cx="8382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84711</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28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61833</xdr:rowOff>
    </xdr:from>
    <xdr:to>
      <xdr:col>85</xdr:col>
      <xdr:colOff>177800</xdr:colOff>
      <xdr:row>38</xdr:row>
      <xdr:rowOff>163433</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132979</xdr:rowOff>
    </xdr:from>
    <xdr:to>
      <xdr:col>81</xdr:col>
      <xdr:colOff>50800</xdr:colOff>
      <xdr:row>38</xdr:row>
      <xdr:rowOff>135540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648079"/>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20091</xdr:rowOff>
    </xdr:from>
    <xdr:to>
      <xdr:col>81</xdr:col>
      <xdr:colOff>101600</xdr:colOff>
      <xdr:row>38</xdr:row>
      <xdr:rowOff>121691</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3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138218</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1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56650</xdr:rowOff>
    </xdr:from>
    <xdr:to>
      <xdr:col>76</xdr:col>
      <xdr:colOff>114300</xdr:colOff>
      <xdr:row>38</xdr:row>
      <xdr:rowOff>135540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5543050"/>
          <a:ext cx="889000" cy="110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27909</xdr:rowOff>
    </xdr:from>
    <xdr:to>
      <xdr:col>76</xdr:col>
      <xdr:colOff>165100</xdr:colOff>
      <xdr:row>38</xdr:row>
      <xdr:rowOff>129509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43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146037</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318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102598</xdr:rowOff>
    </xdr:from>
    <xdr:to>
      <xdr:col>71</xdr:col>
      <xdr:colOff>177800</xdr:colOff>
      <xdr:row>32</xdr:row>
      <xdr:rowOff>56650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5246098"/>
          <a:ext cx="889000" cy="29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9233</xdr:rowOff>
    </xdr:from>
    <xdr:to>
      <xdr:col>72</xdr:col>
      <xdr:colOff>38100</xdr:colOff>
      <xdr:row>38</xdr:row>
      <xdr:rowOff>110833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24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101960</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617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1552</xdr:rowOff>
    </xdr:from>
    <xdr:to>
      <xdr:col>67</xdr:col>
      <xdr:colOff>101600</xdr:colOff>
      <xdr:row>38</xdr:row>
      <xdr:rowOff>103152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51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94279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60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86614</xdr:rowOff>
    </xdr:from>
    <xdr:to>
      <xdr:col>85</xdr:col>
      <xdr:colOff>177800</xdr:colOff>
      <xdr:row>39</xdr:row>
      <xdr:rowOff>16764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40261</xdr:rowOff>
    </xdr:from>
    <xdr:ext cx="378565"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55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82179</xdr:rowOff>
    </xdr:from>
    <xdr:to>
      <xdr:col>81</xdr:col>
      <xdr:colOff>101600</xdr:colOff>
      <xdr:row>39</xdr:row>
      <xdr:rowOff>12329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59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3456</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690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84740</xdr:rowOff>
    </xdr:from>
    <xdr:to>
      <xdr:col>76</xdr:col>
      <xdr:colOff>165100</xdr:colOff>
      <xdr:row>39</xdr:row>
      <xdr:rowOff>14890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59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6017</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3017" y="6692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5850</xdr:rowOff>
    </xdr:from>
    <xdr:to>
      <xdr:col>72</xdr:col>
      <xdr:colOff>38100</xdr:colOff>
      <xdr:row>32</xdr:row>
      <xdr:rowOff>107450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54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123977</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36111" y="526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51798</xdr:rowOff>
    </xdr:from>
    <xdr:to>
      <xdr:col>67</xdr:col>
      <xdr:colOff>101600</xdr:colOff>
      <xdr:row>30</xdr:row>
      <xdr:rowOff>153398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519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169925</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47111" y="497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32124</xdr:rowOff>
    </xdr:from>
    <xdr:to>
      <xdr:col>85</xdr:col>
      <xdr:colOff>127000</xdr:colOff>
      <xdr:row>73</xdr:row>
      <xdr:rowOff>129870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547974"/>
          <a:ext cx="838200" cy="9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32124</xdr:rowOff>
    </xdr:from>
    <xdr:to>
      <xdr:col>81</xdr:col>
      <xdr:colOff>50800</xdr:colOff>
      <xdr:row>73</xdr:row>
      <xdr:rowOff>37592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547974"/>
          <a:ext cx="889000" cy="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37592</xdr:rowOff>
    </xdr:from>
    <xdr:to>
      <xdr:col>76</xdr:col>
      <xdr:colOff>114300</xdr:colOff>
      <xdr:row>73</xdr:row>
      <xdr:rowOff>98628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553442"/>
          <a:ext cx="889000" cy="6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98628</xdr:rowOff>
    </xdr:from>
    <xdr:to>
      <xdr:col>71</xdr:col>
      <xdr:colOff>177800</xdr:colOff>
      <xdr:row>73</xdr:row>
      <xdr:rowOff>120364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614478"/>
          <a:ext cx="889000" cy="2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79070</xdr:rowOff>
    </xdr:from>
    <xdr:to>
      <xdr:col>85</xdr:col>
      <xdr:colOff>177800</xdr:colOff>
      <xdr:row>74</xdr:row>
      <xdr:rowOff>9220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5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101947</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44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152774</xdr:rowOff>
    </xdr:from>
    <xdr:to>
      <xdr:col>81</xdr:col>
      <xdr:colOff>101600</xdr:colOff>
      <xdr:row>73</xdr:row>
      <xdr:rowOff>82924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49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99451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27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158242</xdr:rowOff>
    </xdr:from>
    <xdr:to>
      <xdr:col>76</xdr:col>
      <xdr:colOff>165100</xdr:colOff>
      <xdr:row>73</xdr:row>
      <xdr:rowOff>88392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50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104919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27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47828</xdr:rowOff>
    </xdr:from>
    <xdr:to>
      <xdr:col>72</xdr:col>
      <xdr:colOff>38100</xdr:colOff>
      <xdr:row>73</xdr:row>
      <xdr:rowOff>149428</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56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165955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33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69564</xdr:rowOff>
    </xdr:from>
    <xdr:to>
      <xdr:col>67</xdr:col>
      <xdr:colOff>101600</xdr:colOff>
      <xdr:row>73</xdr:row>
      <xdr:rowOff>171164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58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16241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36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156964</xdr:rowOff>
    </xdr:from>
    <xdr:to>
      <xdr:col>85</xdr:col>
      <xdr:colOff>127000</xdr:colOff>
      <xdr:row>98</xdr:row>
      <xdr:rowOff>70470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5481300" y="16787614"/>
          <a:ext cx="838200" cy="8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143125</xdr:rowOff>
    </xdr:from>
    <xdr:to>
      <xdr:col>81</xdr:col>
      <xdr:colOff>50800</xdr:colOff>
      <xdr:row>97</xdr:row>
      <xdr:rowOff>156964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4592300" y="16773775"/>
          <a:ext cx="889000" cy="1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133172</xdr:rowOff>
    </xdr:from>
    <xdr:to>
      <xdr:col>76</xdr:col>
      <xdr:colOff>114300</xdr:colOff>
      <xdr:row>97</xdr:row>
      <xdr:rowOff>143125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763822"/>
          <a:ext cx="889000" cy="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133172</xdr:rowOff>
    </xdr:from>
    <xdr:to>
      <xdr:col>71</xdr:col>
      <xdr:colOff>177800</xdr:colOff>
      <xdr:row>98</xdr:row>
      <xdr:rowOff>57651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763822"/>
          <a:ext cx="889000" cy="9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19670</xdr:rowOff>
    </xdr:from>
    <xdr:to>
      <xdr:col>85</xdr:col>
      <xdr:colOff>177800</xdr:colOff>
      <xdr:row>98</xdr:row>
      <xdr:rowOff>121270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82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110989</xdr:rowOff>
    </xdr:from>
    <xdr:ext cx="534377"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74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106164</xdr:rowOff>
    </xdr:from>
    <xdr:to>
      <xdr:col>81</xdr:col>
      <xdr:colOff>101600</xdr:colOff>
      <xdr:row>98</xdr:row>
      <xdr:rowOff>36314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73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52841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51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92325</xdr:rowOff>
    </xdr:from>
    <xdr:to>
      <xdr:col>76</xdr:col>
      <xdr:colOff>165100</xdr:colOff>
      <xdr:row>98</xdr:row>
      <xdr:rowOff>22475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7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39002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9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82372</xdr:rowOff>
    </xdr:from>
    <xdr:to>
      <xdr:col>72</xdr:col>
      <xdr:colOff>38100</xdr:colOff>
      <xdr:row>98</xdr:row>
      <xdr:rowOff>12522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71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29049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48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6851</xdr:rowOff>
    </xdr:from>
    <xdr:to>
      <xdr:col>67</xdr:col>
      <xdr:colOff>101600</xdr:colOff>
      <xdr:row>98</xdr:row>
      <xdr:rowOff>108451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80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124978</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8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39650</xdr:rowOff>
    </xdr:from>
    <xdr:to>
      <xdr:col>116</xdr:col>
      <xdr:colOff>63500</xdr:colOff>
      <xdr:row>37</xdr:row>
      <xdr:rowOff>7569</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211850"/>
          <a:ext cx="838200" cy="1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39650</xdr:rowOff>
    </xdr:from>
    <xdr:to>
      <xdr:col>111</xdr:col>
      <xdr:colOff>177800</xdr:colOff>
      <xdr:row>36</xdr:row>
      <xdr:rowOff>146024</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0434300" y="6211850"/>
          <a:ext cx="889000" cy="10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121260</xdr:rowOff>
    </xdr:from>
    <xdr:to>
      <xdr:col>107</xdr:col>
      <xdr:colOff>50800</xdr:colOff>
      <xdr:row>36</xdr:row>
      <xdr:rowOff>146024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29346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105867</xdr:rowOff>
    </xdr:from>
    <xdr:to>
      <xdr:col>102</xdr:col>
      <xdr:colOff>114300</xdr:colOff>
      <xdr:row>36</xdr:row>
      <xdr:rowOff>121260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656300" y="6278067"/>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84015</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128219</xdr:rowOff>
    </xdr:from>
    <xdr:to>
      <xdr:col>116</xdr:col>
      <xdr:colOff>114300</xdr:colOff>
      <xdr:row>37</xdr:row>
      <xdr:rowOff>58369</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30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151096</xdr:rowOff>
    </xdr:from>
    <xdr:ext cx="469744"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15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160300</xdr:rowOff>
    </xdr:from>
    <xdr:to>
      <xdr:col>112</xdr:col>
      <xdr:colOff>38100</xdr:colOff>
      <xdr:row>36</xdr:row>
      <xdr:rowOff>90450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1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106977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088428" y="593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95224</xdr:rowOff>
    </xdr:from>
    <xdr:to>
      <xdr:col>107</xdr:col>
      <xdr:colOff>101600</xdr:colOff>
      <xdr:row>37</xdr:row>
      <xdr:rowOff>25374</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41901</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04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70460</xdr:rowOff>
    </xdr:from>
    <xdr:to>
      <xdr:col>102</xdr:col>
      <xdr:colOff>165100</xdr:colOff>
      <xdr:row>37</xdr:row>
      <xdr:rowOff>610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2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17137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0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55067</xdr:rowOff>
    </xdr:from>
    <xdr:to>
      <xdr:col>98</xdr:col>
      <xdr:colOff>38100</xdr:colOff>
      <xdr:row>36</xdr:row>
      <xdr:rowOff>156667</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22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1744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00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98661</xdr:rowOff>
    </xdr:from>
    <xdr:to>
      <xdr:col>111</xdr:col>
      <xdr:colOff>177800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434300" y="10214211"/>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95069</xdr:rowOff>
    </xdr:from>
    <xdr:to>
      <xdr:col>107</xdr:col>
      <xdr:colOff>50800</xdr:colOff>
      <xdr:row>59</xdr:row>
      <xdr:rowOff>98661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545300" y="10210619"/>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95069</xdr:rowOff>
    </xdr:from>
    <xdr:to>
      <xdr:col>102</xdr:col>
      <xdr:colOff>114300</xdr:colOff>
      <xdr:row>59</xdr:row>
      <xdr:rowOff>95939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656300" y="10210619"/>
          <a:ext cx="889000"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47861</xdr:rowOff>
    </xdr:from>
    <xdr:to>
      <xdr:col>107</xdr:col>
      <xdr:colOff>101600</xdr:colOff>
      <xdr:row>59</xdr:row>
      <xdr:rowOff>149461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1016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140588</xdr:rowOff>
    </xdr:from>
    <xdr:ext cx="24929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309650" y="102561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44269</xdr:rowOff>
    </xdr:from>
    <xdr:to>
      <xdr:col>102</xdr:col>
      <xdr:colOff>165100</xdr:colOff>
      <xdr:row>59</xdr:row>
      <xdr:rowOff>145869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1015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136996</xdr:rowOff>
    </xdr:from>
    <xdr:ext cx="313932"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88333" y="10252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45139</xdr:rowOff>
    </xdr:from>
    <xdr:to>
      <xdr:col>98</xdr:col>
      <xdr:colOff>38100</xdr:colOff>
      <xdr:row>59</xdr:row>
      <xdr:rowOff>146739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1016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137866</xdr:rowOff>
    </xdr:from>
    <xdr:ext cx="313932"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99333" y="102534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95397</xdr:rowOff>
    </xdr:from>
    <xdr:to>
      <xdr:col>116</xdr:col>
      <xdr:colOff>63500</xdr:colOff>
      <xdr:row>77</xdr:row>
      <xdr:rowOff>27023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125597"/>
          <a:ext cx="838200" cy="10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27023</xdr:rowOff>
    </xdr:from>
    <xdr:to>
      <xdr:col>111</xdr:col>
      <xdr:colOff>177800</xdr:colOff>
      <xdr:row>77</xdr:row>
      <xdr:rowOff>49495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228673"/>
          <a:ext cx="889000" cy="2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49495</xdr:rowOff>
    </xdr:from>
    <xdr:to>
      <xdr:col>107</xdr:col>
      <xdr:colOff>50800</xdr:colOff>
      <xdr:row>77</xdr:row>
      <xdr:rowOff>56032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251145"/>
          <a:ext cx="88900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54318</xdr:rowOff>
    </xdr:from>
    <xdr:to>
      <xdr:col>102</xdr:col>
      <xdr:colOff>114300</xdr:colOff>
      <xdr:row>77</xdr:row>
      <xdr:rowOff>56032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255968"/>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44597</xdr:rowOff>
    </xdr:from>
    <xdr:to>
      <xdr:col>116</xdr:col>
      <xdr:colOff>114300</xdr:colOff>
      <xdr:row>76</xdr:row>
      <xdr:rowOff>146197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7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67474</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2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147673</xdr:rowOff>
    </xdr:from>
    <xdr:to>
      <xdr:col>112</xdr:col>
      <xdr:colOff>38100</xdr:colOff>
      <xdr:row>77</xdr:row>
      <xdr:rowOff>77823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68950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27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170145</xdr:rowOff>
    </xdr:from>
    <xdr:to>
      <xdr:col>107</xdr:col>
      <xdr:colOff>101600</xdr:colOff>
      <xdr:row>77</xdr:row>
      <xdr:rowOff>100295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0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91422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29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5232</xdr:rowOff>
    </xdr:from>
    <xdr:to>
      <xdr:col>102</xdr:col>
      <xdr:colOff>165100</xdr:colOff>
      <xdr:row>77</xdr:row>
      <xdr:rowOff>106832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20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97959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29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3518</xdr:rowOff>
    </xdr:from>
    <xdr:to>
      <xdr:col>98</xdr:col>
      <xdr:colOff>38100</xdr:colOff>
      <xdr:row>77</xdr:row>
      <xdr:rowOff>105118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20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96245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29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63,247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円となっており、昨年度から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常勤職員の増加や人事院勧告に係る差額支給により総支給額が増加し、令和６年度から会計年度任用職員の勤勉手当が支給されるようになったことが主な要因である。なお、類似団体内平均値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20,714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円下回っているが、職員数が類似団体より少ないためである。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142,017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円となっており、昨年度から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11,480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円増加している。公定価格の変更による施設型給付費・地域型保育給付費の増加及び障害福祉サービスや障害児通所支援事業等の利用者の増加が主な要因である。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普通建設事業費（うち更新整備）は、住民一人当たり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65,360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円となっており、昨年度から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12,616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民間施設整備に係る補助金や学童保育施設の建設事業、町営住宅の改修事業等が主な要因である。なお、令和５年度から類似団体内平均値を上回っているが、小中学校及び町営住宅等の改修事業や道路整備事業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49,516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円となっており、昨年度から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円減少している。平成３０年度に借り入れた平成２８年熊本地震に係る単独災害復旧事業や平成２５年度に借り入れた公共事業等債（都市再生整備計画事業）等の償還が完了したことが主な要因である。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熊本県大津町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36,343
35,284
99.10
21,530,440
19,672,017
1,456,373
9,469,565
16,606,272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127290</xdr:rowOff>
    </xdr:from>
    <xdr:to>
      <xdr:col>24</xdr:col>
      <xdr:colOff>63500</xdr:colOff>
      <xdr:row>37</xdr:row>
      <xdr:rowOff>130556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7094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126964</xdr:rowOff>
    </xdr:from>
    <xdr:to>
      <xdr:col>19</xdr:col>
      <xdr:colOff>177800</xdr:colOff>
      <xdr:row>37</xdr:row>
      <xdr:rowOff>130556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470614"/>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126964</xdr:rowOff>
    </xdr:from>
    <xdr:to>
      <xdr:col>15</xdr:col>
      <xdr:colOff>50800</xdr:colOff>
      <xdr:row>37</xdr:row>
      <xdr:rowOff>141986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70614"/>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141986</xdr:rowOff>
    </xdr:from>
    <xdr:to>
      <xdr:col>10</xdr:col>
      <xdr:colOff>114300</xdr:colOff>
      <xdr:row>37</xdr:row>
      <xdr:rowOff>148517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8563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76490</xdr:rowOff>
    </xdr:from>
    <xdr:to>
      <xdr:col>24</xdr:col>
      <xdr:colOff>114300</xdr:colOff>
      <xdr:row>38</xdr:row>
      <xdr:rowOff>6640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2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162867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3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79756</xdr:rowOff>
    </xdr:from>
    <xdr:to>
      <xdr:col>20</xdr:col>
      <xdr:colOff>38100</xdr:colOff>
      <xdr:row>38</xdr:row>
      <xdr:rowOff>9906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2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1033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1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76164</xdr:rowOff>
    </xdr:from>
    <xdr:to>
      <xdr:col>15</xdr:col>
      <xdr:colOff>101600</xdr:colOff>
      <xdr:row>38</xdr:row>
      <xdr:rowOff>6314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168891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1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91186</xdr:rowOff>
    </xdr:from>
    <xdr:to>
      <xdr:col>10</xdr:col>
      <xdr:colOff>165100</xdr:colOff>
      <xdr:row>38</xdr:row>
      <xdr:rowOff>21336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3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12463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2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97717</xdr:rowOff>
    </xdr:from>
    <xdr:to>
      <xdr:col>6</xdr:col>
      <xdr:colOff>38100</xdr:colOff>
      <xdr:row>38</xdr:row>
      <xdr:rowOff>27867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4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18994</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3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120152</xdr:rowOff>
    </xdr:from>
    <xdr:to>
      <xdr:col>24</xdr:col>
      <xdr:colOff>63500</xdr:colOff>
      <xdr:row>57</xdr:row>
      <xdr:rowOff>155032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92802"/>
          <a:ext cx="838200" cy="3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96785</xdr:rowOff>
    </xdr:from>
    <xdr:to>
      <xdr:col>19</xdr:col>
      <xdr:colOff>177800</xdr:colOff>
      <xdr:row>57</xdr:row>
      <xdr:rowOff>120152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69435"/>
          <a:ext cx="889000" cy="2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96785</xdr:rowOff>
    </xdr:from>
    <xdr:to>
      <xdr:col>15</xdr:col>
      <xdr:colOff>50800</xdr:colOff>
      <xdr:row>57</xdr:row>
      <xdr:rowOff>121865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69435"/>
          <a:ext cx="889000" cy="2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105174</xdr:rowOff>
    </xdr:from>
    <xdr:to>
      <xdr:col>10</xdr:col>
      <xdr:colOff>114300</xdr:colOff>
      <xdr:row>57</xdr:row>
      <xdr:rowOff>121865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06374"/>
          <a:ext cx="889000" cy="18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104232</xdr:rowOff>
    </xdr:from>
    <xdr:to>
      <xdr:col>24</xdr:col>
      <xdr:colOff>114300</xdr:colOff>
      <xdr:row>58</xdr:row>
      <xdr:rowOff>34382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19159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69352</xdr:rowOff>
    </xdr:from>
    <xdr:to>
      <xdr:col>20</xdr:col>
      <xdr:colOff>38100</xdr:colOff>
      <xdr:row>57</xdr:row>
      <xdr:rowOff>170952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4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162079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3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45985</xdr:rowOff>
    </xdr:from>
    <xdr:to>
      <xdr:col>15</xdr:col>
      <xdr:colOff>101600</xdr:colOff>
      <xdr:row>57</xdr:row>
      <xdr:rowOff>147585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164112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9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71065</xdr:rowOff>
    </xdr:from>
    <xdr:to>
      <xdr:col>10</xdr:col>
      <xdr:colOff>165100</xdr:colOff>
      <xdr:row>58</xdr:row>
      <xdr:rowOff>1215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163792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3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54374</xdr:rowOff>
    </xdr:from>
    <xdr:to>
      <xdr:col>6</xdr:col>
      <xdr:colOff>38100</xdr:colOff>
      <xdr:row>56</xdr:row>
      <xdr:rowOff>155974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147101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48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125951</xdr:rowOff>
    </xdr:from>
    <xdr:to>
      <xdr:col>24</xdr:col>
      <xdr:colOff>63500</xdr:colOff>
      <xdr:row>75</xdr:row>
      <xdr:rowOff>117264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641801"/>
          <a:ext cx="838200" cy="33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117264</xdr:rowOff>
    </xdr:from>
    <xdr:to>
      <xdr:col>19</xdr:col>
      <xdr:colOff>177800</xdr:colOff>
      <xdr:row>76</xdr:row>
      <xdr:rowOff>86229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76014"/>
          <a:ext cx="889000" cy="14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99532</xdr:rowOff>
    </xdr:from>
    <xdr:to>
      <xdr:col>15</xdr:col>
      <xdr:colOff>50800</xdr:colOff>
      <xdr:row>76</xdr:row>
      <xdr:rowOff>86229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58282"/>
          <a:ext cx="889000" cy="15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99532</xdr:rowOff>
    </xdr:from>
    <xdr:to>
      <xdr:col>10</xdr:col>
      <xdr:colOff>114300</xdr:colOff>
      <xdr:row>76</xdr:row>
      <xdr:rowOff>149019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58282"/>
          <a:ext cx="889000" cy="22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75151</xdr:rowOff>
    </xdr:from>
    <xdr:to>
      <xdr:col>24</xdr:col>
      <xdr:colOff>114300</xdr:colOff>
      <xdr:row>74</xdr:row>
      <xdr:rowOff>5301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59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98028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66464</xdr:rowOff>
    </xdr:from>
    <xdr:to>
      <xdr:col>20</xdr:col>
      <xdr:colOff>38100</xdr:colOff>
      <xdr:row>75</xdr:row>
      <xdr:rowOff>168064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2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13141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0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35429</xdr:rowOff>
    </xdr:from>
    <xdr:to>
      <xdr:col>15</xdr:col>
      <xdr:colOff>101600</xdr:colOff>
      <xdr:row>76</xdr:row>
      <xdr:rowOff>137029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6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153557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40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48732</xdr:rowOff>
    </xdr:from>
    <xdr:to>
      <xdr:col>10</xdr:col>
      <xdr:colOff>165100</xdr:colOff>
      <xdr:row>75</xdr:row>
      <xdr:rowOff>150332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0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166859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6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98219</xdr:rowOff>
    </xdr:from>
    <xdr:to>
      <xdr:col>6</xdr:col>
      <xdr:colOff>38100</xdr:colOff>
      <xdr:row>77</xdr:row>
      <xdr:rowOff>28369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2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44895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03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36046</xdr:rowOff>
    </xdr:from>
    <xdr:to>
      <xdr:col>24</xdr:col>
      <xdr:colOff>63500</xdr:colOff>
      <xdr:row>97</xdr:row>
      <xdr:rowOff>53225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66696"/>
          <a:ext cx="838200" cy="1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39670</xdr:rowOff>
    </xdr:from>
    <xdr:to>
      <xdr:col>19</xdr:col>
      <xdr:colOff>177800</xdr:colOff>
      <xdr:row>97</xdr:row>
      <xdr:rowOff>53225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670320"/>
          <a:ext cx="889000" cy="1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168863</xdr:rowOff>
    </xdr:from>
    <xdr:to>
      <xdr:col>15</xdr:col>
      <xdr:colOff>50800</xdr:colOff>
      <xdr:row>97</xdr:row>
      <xdr:rowOff>39670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28063"/>
          <a:ext cx="889000" cy="4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159751</xdr:rowOff>
    </xdr:from>
    <xdr:to>
      <xdr:col>10</xdr:col>
      <xdr:colOff>114300</xdr:colOff>
      <xdr:row>96</xdr:row>
      <xdr:rowOff>168863</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1130300" y="16618951"/>
          <a:ext cx="889000" cy="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156696</xdr:rowOff>
    </xdr:from>
    <xdr:to>
      <xdr:col>24</xdr:col>
      <xdr:colOff>114300</xdr:colOff>
      <xdr:row>97</xdr:row>
      <xdr:rowOff>86846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1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135123</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59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2425</xdr:rowOff>
    </xdr:from>
    <xdr:to>
      <xdr:col>20</xdr:col>
      <xdr:colOff>38100</xdr:colOff>
      <xdr:row>97</xdr:row>
      <xdr:rowOff>104025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3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95152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2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160320</xdr:rowOff>
    </xdr:from>
    <xdr:to>
      <xdr:col>15</xdr:col>
      <xdr:colOff>101600</xdr:colOff>
      <xdr:row>97</xdr:row>
      <xdr:rowOff>90470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81597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1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118063</xdr:rowOff>
    </xdr:from>
    <xdr:to>
      <xdr:col>10</xdr:col>
      <xdr:colOff>165100</xdr:colOff>
      <xdr:row>97</xdr:row>
      <xdr:rowOff>48213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7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39340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6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108951</xdr:rowOff>
    </xdr:from>
    <xdr:to>
      <xdr:col>6</xdr:col>
      <xdr:colOff>38100</xdr:colOff>
      <xdr:row>97</xdr:row>
      <xdr:rowOff>39101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56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30228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66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41402</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2795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32639</xdr:rowOff>
    </xdr:from>
    <xdr:to>
      <xdr:col>41</xdr:col>
      <xdr:colOff>50800</xdr:colOff>
      <xdr:row>39</xdr:row>
      <xdr:rowOff>41402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19189"/>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162052</xdr:rowOff>
    </xdr:from>
    <xdr:to>
      <xdr:col>41</xdr:col>
      <xdr:colOff>101600</xdr:colOff>
      <xdr:row>39</xdr:row>
      <xdr:rowOff>92202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83329</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698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153289</xdr:rowOff>
    </xdr:from>
    <xdr:to>
      <xdr:col>36</xdr:col>
      <xdr:colOff>165100</xdr:colOff>
      <xdr:row>39</xdr:row>
      <xdr:rowOff>83439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74566</xdr:rowOff>
    </xdr:from>
    <xdr:ext cx="313932"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15333" y="6761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105296</xdr:rowOff>
    </xdr:from>
    <xdr:to>
      <xdr:col>55</xdr:col>
      <xdr:colOff>0</xdr:colOff>
      <xdr:row>57</xdr:row>
      <xdr:rowOff>128613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35046"/>
          <a:ext cx="838200" cy="36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119850</xdr:rowOff>
    </xdr:from>
    <xdr:to>
      <xdr:col>50</xdr:col>
      <xdr:colOff>114300</xdr:colOff>
      <xdr:row>57</xdr:row>
      <xdr:rowOff>128613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92500"/>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96971</xdr:rowOff>
    </xdr:from>
    <xdr:to>
      <xdr:col>45</xdr:col>
      <xdr:colOff>177800</xdr:colOff>
      <xdr:row>57</xdr:row>
      <xdr:rowOff>119850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98171"/>
          <a:ext cx="889000" cy="19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96971</xdr:rowOff>
    </xdr:from>
    <xdr:to>
      <xdr:col>41</xdr:col>
      <xdr:colOff>50800</xdr:colOff>
      <xdr:row>57</xdr:row>
      <xdr:rowOff>83674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98171"/>
          <a:ext cx="889000" cy="15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54496</xdr:rowOff>
    </xdr:from>
    <xdr:to>
      <xdr:col>55</xdr:col>
      <xdr:colOff>50800</xdr:colOff>
      <xdr:row>55</xdr:row>
      <xdr:rowOff>156096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8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77373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3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77813</xdr:rowOff>
    </xdr:from>
    <xdr:to>
      <xdr:col>50</xdr:col>
      <xdr:colOff>165100</xdr:colOff>
      <xdr:row>58</xdr:row>
      <xdr:rowOff>7963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5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170540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4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69050</xdr:rowOff>
    </xdr:from>
    <xdr:to>
      <xdr:col>46</xdr:col>
      <xdr:colOff>38100</xdr:colOff>
      <xdr:row>57</xdr:row>
      <xdr:rowOff>170650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4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161777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3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46171</xdr:rowOff>
    </xdr:from>
    <xdr:to>
      <xdr:col>41</xdr:col>
      <xdr:colOff>101600</xdr:colOff>
      <xdr:row>56</xdr:row>
      <xdr:rowOff>147771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164298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2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32874</xdr:rowOff>
    </xdr:from>
    <xdr:to>
      <xdr:col>36</xdr:col>
      <xdr:colOff>165100</xdr:colOff>
      <xdr:row>57</xdr:row>
      <xdr:rowOff>134474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0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125601</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89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118120</xdr:rowOff>
    </xdr:from>
    <xdr:to>
      <xdr:col>55</xdr:col>
      <xdr:colOff>0</xdr:colOff>
      <xdr:row>77</xdr:row>
      <xdr:rowOff>161761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19770"/>
          <a:ext cx="838200" cy="4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142763</xdr:rowOff>
    </xdr:from>
    <xdr:to>
      <xdr:col>50</xdr:col>
      <xdr:colOff>114300</xdr:colOff>
      <xdr:row>77</xdr:row>
      <xdr:rowOff>118120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72963"/>
          <a:ext cx="889000" cy="14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142763</xdr:rowOff>
    </xdr:from>
    <xdr:to>
      <xdr:col>45</xdr:col>
      <xdr:colOff>177800</xdr:colOff>
      <xdr:row>77</xdr:row>
      <xdr:rowOff>97089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72963"/>
          <a:ext cx="889000" cy="12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70228</xdr:rowOff>
    </xdr:from>
    <xdr:to>
      <xdr:col>41</xdr:col>
      <xdr:colOff>50800</xdr:colOff>
      <xdr:row>77</xdr:row>
      <xdr:rowOff>97089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71878"/>
          <a:ext cx="889000"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110961</xdr:rowOff>
    </xdr:from>
    <xdr:to>
      <xdr:col>55</xdr:col>
      <xdr:colOff>50800</xdr:colOff>
      <xdr:row>78</xdr:row>
      <xdr:rowOff>41111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1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89388</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9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67320</xdr:rowOff>
    </xdr:from>
    <xdr:to>
      <xdr:col>50</xdr:col>
      <xdr:colOff>165100</xdr:colOff>
      <xdr:row>77</xdr:row>
      <xdr:rowOff>168920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6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160047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6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91963</xdr:rowOff>
    </xdr:from>
    <xdr:to>
      <xdr:col>46</xdr:col>
      <xdr:colOff>38100</xdr:colOff>
      <xdr:row>77</xdr:row>
      <xdr:rowOff>22113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2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13240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1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46289</xdr:rowOff>
    </xdr:from>
    <xdr:to>
      <xdr:col>41</xdr:col>
      <xdr:colOff>101600</xdr:colOff>
      <xdr:row>77</xdr:row>
      <xdr:rowOff>147889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4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139016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40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19428</xdr:rowOff>
    </xdr:from>
    <xdr:to>
      <xdr:col>36</xdr:col>
      <xdr:colOff>165100</xdr:colOff>
      <xdr:row>77</xdr:row>
      <xdr:rowOff>121028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2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112155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1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123831</xdr:rowOff>
    </xdr:from>
    <xdr:to>
      <xdr:col>55</xdr:col>
      <xdr:colOff>0</xdr:colOff>
      <xdr:row>97</xdr:row>
      <xdr:rowOff>25400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411581"/>
          <a:ext cx="838200" cy="24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25400</xdr:rowOff>
    </xdr:from>
    <xdr:to>
      <xdr:col>50</xdr:col>
      <xdr:colOff>114300</xdr:colOff>
      <xdr:row>97</xdr:row>
      <xdr:rowOff>129890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56050"/>
          <a:ext cx="889000" cy="10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165646</xdr:rowOff>
    </xdr:from>
    <xdr:to>
      <xdr:col>45</xdr:col>
      <xdr:colOff>177800</xdr:colOff>
      <xdr:row>97</xdr:row>
      <xdr:rowOff>129890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24846"/>
          <a:ext cx="889000" cy="13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165646</xdr:rowOff>
    </xdr:from>
    <xdr:to>
      <xdr:col>41</xdr:col>
      <xdr:colOff>50800</xdr:colOff>
      <xdr:row>97</xdr:row>
      <xdr:rowOff>111982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24846"/>
          <a:ext cx="889000" cy="11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73031</xdr:rowOff>
    </xdr:from>
    <xdr:to>
      <xdr:col>55</xdr:col>
      <xdr:colOff>50800</xdr:colOff>
      <xdr:row>96</xdr:row>
      <xdr:rowOff>3181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6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95908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1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146050</xdr:rowOff>
    </xdr:from>
    <xdr:to>
      <xdr:col>50</xdr:col>
      <xdr:colOff>165100</xdr:colOff>
      <xdr:row>97</xdr:row>
      <xdr:rowOff>76200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0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67327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9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79090</xdr:rowOff>
    </xdr:from>
    <xdr:to>
      <xdr:col>46</xdr:col>
      <xdr:colOff>38100</xdr:colOff>
      <xdr:row>98</xdr:row>
      <xdr:rowOff>9240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367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0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114846</xdr:rowOff>
    </xdr:from>
    <xdr:to>
      <xdr:col>41</xdr:col>
      <xdr:colOff>101600</xdr:colOff>
      <xdr:row>97</xdr:row>
      <xdr:rowOff>44996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7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36123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6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61182</xdr:rowOff>
    </xdr:from>
    <xdr:to>
      <xdr:col>36</xdr:col>
      <xdr:colOff>165100</xdr:colOff>
      <xdr:row>97</xdr:row>
      <xdr:rowOff>162782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9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153909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8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33363</xdr:rowOff>
    </xdr:from>
    <xdr:to>
      <xdr:col>85</xdr:col>
      <xdr:colOff>127000</xdr:colOff>
      <xdr:row>38</xdr:row>
      <xdr:rowOff>38583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548463"/>
          <a:ext cx="8382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36373</xdr:rowOff>
    </xdr:from>
    <xdr:to>
      <xdr:col>81</xdr:col>
      <xdr:colOff>50800</xdr:colOff>
      <xdr:row>38</xdr:row>
      <xdr:rowOff>38583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551473"/>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130442</xdr:rowOff>
    </xdr:from>
    <xdr:to>
      <xdr:col>76</xdr:col>
      <xdr:colOff>114300</xdr:colOff>
      <xdr:row>38</xdr:row>
      <xdr:rowOff>36373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474092"/>
          <a:ext cx="889000" cy="7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130442</xdr:rowOff>
    </xdr:from>
    <xdr:to>
      <xdr:col>71</xdr:col>
      <xdr:colOff>177800</xdr:colOff>
      <xdr:row>37</xdr:row>
      <xdr:rowOff>156273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474092"/>
          <a:ext cx="8890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154013</xdr:rowOff>
    </xdr:from>
    <xdr:to>
      <xdr:col>85</xdr:col>
      <xdr:colOff>177800</xdr:colOff>
      <xdr:row>38</xdr:row>
      <xdr:rowOff>84163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49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68940</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41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159233</xdr:rowOff>
    </xdr:from>
    <xdr:to>
      <xdr:col>81</xdr:col>
      <xdr:colOff>101600</xdr:colOff>
      <xdr:row>38</xdr:row>
      <xdr:rowOff>89383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50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80510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9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157023</xdr:rowOff>
    </xdr:from>
    <xdr:to>
      <xdr:col>76</xdr:col>
      <xdr:colOff>165100</xdr:colOff>
      <xdr:row>38</xdr:row>
      <xdr:rowOff>87173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5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78300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9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79642</xdr:rowOff>
    </xdr:from>
    <xdr:to>
      <xdr:col>72</xdr:col>
      <xdr:colOff>38100</xdr:colOff>
      <xdr:row>38</xdr:row>
      <xdr:rowOff>9792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2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919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1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105473</xdr:rowOff>
    </xdr:from>
    <xdr:to>
      <xdr:col>67</xdr:col>
      <xdr:colOff>101600</xdr:colOff>
      <xdr:row>38</xdr:row>
      <xdr:rowOff>35623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4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26750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4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131677</xdr:rowOff>
    </xdr:from>
    <xdr:to>
      <xdr:col>85</xdr:col>
      <xdr:colOff>127000</xdr:colOff>
      <xdr:row>57</xdr:row>
      <xdr:rowOff>6197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732877"/>
          <a:ext cx="838200" cy="4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131677</xdr:rowOff>
    </xdr:from>
    <xdr:to>
      <xdr:col>81</xdr:col>
      <xdr:colOff>50800</xdr:colOff>
      <xdr:row>58</xdr:row>
      <xdr:rowOff>159000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32877"/>
          <a:ext cx="889000" cy="37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16996</xdr:rowOff>
    </xdr:from>
    <xdr:to>
      <xdr:col>76</xdr:col>
      <xdr:colOff>114300</xdr:colOff>
      <xdr:row>58</xdr:row>
      <xdr:rowOff>159000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961096"/>
          <a:ext cx="889000" cy="14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63598</xdr:rowOff>
    </xdr:from>
    <xdr:to>
      <xdr:col>71</xdr:col>
      <xdr:colOff>177800</xdr:colOff>
      <xdr:row>58</xdr:row>
      <xdr:rowOff>16996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836248"/>
          <a:ext cx="889000" cy="12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24938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126847</xdr:rowOff>
    </xdr:from>
    <xdr:to>
      <xdr:col>85</xdr:col>
      <xdr:colOff>177800</xdr:colOff>
      <xdr:row>57</xdr:row>
      <xdr:rowOff>56997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2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149724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7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80877</xdr:rowOff>
    </xdr:from>
    <xdr:to>
      <xdr:col>81</xdr:col>
      <xdr:colOff>101600</xdr:colOff>
      <xdr:row>57</xdr:row>
      <xdr:rowOff>11027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8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27554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45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108200</xdr:rowOff>
    </xdr:from>
    <xdr:to>
      <xdr:col>76</xdr:col>
      <xdr:colOff>165100</xdr:colOff>
      <xdr:row>59</xdr:row>
      <xdr:rowOff>38350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5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29477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4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137646</xdr:rowOff>
    </xdr:from>
    <xdr:to>
      <xdr:col>72</xdr:col>
      <xdr:colOff>38100</xdr:colOff>
      <xdr:row>58</xdr:row>
      <xdr:rowOff>67796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1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58923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0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12798</xdr:rowOff>
    </xdr:from>
    <xdr:to>
      <xdr:col>67</xdr:col>
      <xdr:colOff>101600</xdr:colOff>
      <xdr:row>57</xdr:row>
      <xdr:rowOff>114398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8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130925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56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165783</xdr:rowOff>
    </xdr:from>
    <xdr:to>
      <xdr:col>85</xdr:col>
      <xdr:colOff>126364</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510183"/>
          <a:ext cx="1269" cy="1002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167261</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403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112460</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28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165783</xdr:rowOff>
    </xdr:from>
    <xdr:to>
      <xdr:col>86</xdr:col>
      <xdr:colOff>25400</xdr:colOff>
      <xdr:row>72</xdr:row>
      <xdr:rowOff>165783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510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132979</xdr:rowOff>
    </xdr:from>
    <xdr:to>
      <xdr:col>85</xdr:col>
      <xdr:colOff>127000</xdr:colOff>
      <xdr:row>78</xdr:row>
      <xdr:rowOff>137413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06079"/>
          <a:ext cx="8382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84710</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863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61833</xdr:rowOff>
    </xdr:from>
    <xdr:to>
      <xdr:col>85</xdr:col>
      <xdr:colOff>177800</xdr:colOff>
      <xdr:row>78</xdr:row>
      <xdr:rowOff>163433</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34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132979</xdr:rowOff>
    </xdr:from>
    <xdr:to>
      <xdr:col>81</xdr:col>
      <xdr:colOff>50800</xdr:colOff>
      <xdr:row>78</xdr:row>
      <xdr:rowOff>135539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4592300" y="13506079"/>
          <a:ext cx="8890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20092</xdr:rowOff>
    </xdr:from>
    <xdr:to>
      <xdr:col>81</xdr:col>
      <xdr:colOff>101600</xdr:colOff>
      <xdr:row>78</xdr:row>
      <xdr:rowOff>121692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3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138219</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16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56649</xdr:rowOff>
    </xdr:from>
    <xdr:to>
      <xdr:col>76</xdr:col>
      <xdr:colOff>114300</xdr:colOff>
      <xdr:row>78</xdr:row>
      <xdr:rowOff>135539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2401049"/>
          <a:ext cx="889000" cy="110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27910</xdr:rowOff>
    </xdr:from>
    <xdr:to>
      <xdr:col>76</xdr:col>
      <xdr:colOff>165100</xdr:colOff>
      <xdr:row>78</xdr:row>
      <xdr:rowOff>129510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0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146037</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17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102598</xdr:rowOff>
    </xdr:from>
    <xdr:to>
      <xdr:col>71</xdr:col>
      <xdr:colOff>177800</xdr:colOff>
      <xdr:row>72</xdr:row>
      <xdr:rowOff>56649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2104098"/>
          <a:ext cx="889000" cy="29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9234</xdr:rowOff>
    </xdr:from>
    <xdr:to>
      <xdr:col>72</xdr:col>
      <xdr:colOff>38100</xdr:colOff>
      <xdr:row>78</xdr:row>
      <xdr:rowOff>110834</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38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101961</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47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1552</xdr:rowOff>
    </xdr:from>
    <xdr:to>
      <xdr:col>67</xdr:col>
      <xdr:colOff>101600</xdr:colOff>
      <xdr:row>78</xdr:row>
      <xdr:rowOff>103152</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37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94279</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46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86613</xdr:rowOff>
    </xdr:from>
    <xdr:to>
      <xdr:col>85</xdr:col>
      <xdr:colOff>177800</xdr:colOff>
      <xdr:row>79</xdr:row>
      <xdr:rowOff>16763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45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40260</xdr:rowOff>
    </xdr:from>
    <xdr:ext cx="378565"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13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82179</xdr:rowOff>
    </xdr:from>
    <xdr:to>
      <xdr:col>81</xdr:col>
      <xdr:colOff>101600</xdr:colOff>
      <xdr:row>79</xdr:row>
      <xdr:rowOff>12329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45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3456</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2017" y="1354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84739</xdr:rowOff>
    </xdr:from>
    <xdr:to>
      <xdr:col>76</xdr:col>
      <xdr:colOff>165100</xdr:colOff>
      <xdr:row>79</xdr:row>
      <xdr:rowOff>14889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45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6016</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3017" y="13550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5849</xdr:rowOff>
    </xdr:from>
    <xdr:to>
      <xdr:col>72</xdr:col>
      <xdr:colOff>38100</xdr:colOff>
      <xdr:row>72</xdr:row>
      <xdr:rowOff>107449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235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123976</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36111" y="1212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51798</xdr:rowOff>
    </xdr:from>
    <xdr:to>
      <xdr:col>67</xdr:col>
      <xdr:colOff>101600</xdr:colOff>
      <xdr:row>70</xdr:row>
      <xdr:rowOff>153398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205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169925</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47111" y="1182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32125</xdr:rowOff>
    </xdr:from>
    <xdr:to>
      <xdr:col>85</xdr:col>
      <xdr:colOff>127000</xdr:colOff>
      <xdr:row>93</xdr:row>
      <xdr:rowOff>129870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5976975"/>
          <a:ext cx="838200" cy="9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32125</xdr:rowOff>
    </xdr:from>
    <xdr:to>
      <xdr:col>81</xdr:col>
      <xdr:colOff>50800</xdr:colOff>
      <xdr:row>93</xdr:row>
      <xdr:rowOff>37592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5976975"/>
          <a:ext cx="889000" cy="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37592</xdr:rowOff>
    </xdr:from>
    <xdr:to>
      <xdr:col>76</xdr:col>
      <xdr:colOff>114300</xdr:colOff>
      <xdr:row>93</xdr:row>
      <xdr:rowOff>98628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5982442"/>
          <a:ext cx="889000" cy="6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98628</xdr:rowOff>
    </xdr:from>
    <xdr:to>
      <xdr:col>71</xdr:col>
      <xdr:colOff>177800</xdr:colOff>
      <xdr:row>93</xdr:row>
      <xdr:rowOff>120365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043478"/>
          <a:ext cx="889000" cy="2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79070</xdr:rowOff>
    </xdr:from>
    <xdr:to>
      <xdr:col>85</xdr:col>
      <xdr:colOff>177800</xdr:colOff>
      <xdr:row>94</xdr:row>
      <xdr:rowOff>9220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0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101947</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587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152775</xdr:rowOff>
    </xdr:from>
    <xdr:to>
      <xdr:col>81</xdr:col>
      <xdr:colOff>101600</xdr:colOff>
      <xdr:row>93</xdr:row>
      <xdr:rowOff>82925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59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99452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570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158242</xdr:rowOff>
    </xdr:from>
    <xdr:to>
      <xdr:col>76</xdr:col>
      <xdr:colOff>165100</xdr:colOff>
      <xdr:row>93</xdr:row>
      <xdr:rowOff>88392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593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104919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570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47828</xdr:rowOff>
    </xdr:from>
    <xdr:to>
      <xdr:col>72</xdr:col>
      <xdr:colOff>38100</xdr:colOff>
      <xdr:row>93</xdr:row>
      <xdr:rowOff>149428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599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165955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576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69565</xdr:rowOff>
    </xdr:from>
    <xdr:to>
      <xdr:col>67</xdr:col>
      <xdr:colOff>101600</xdr:colOff>
      <xdr:row>93</xdr:row>
      <xdr:rowOff>171165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01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16242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578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212,013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円となっており、昨年度から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30,702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円増加している。民間保育園の施設整備に係る補助金や公定価格の変更による施設型給付費・地域型保育給付費の増加、定額減税補足給付金等が主な要因である。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32,806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円となっており、昨年度から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19,224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円増加している。民間畜産施設の整備に係る補助金や森林公園遊歩道補修事業、山村広場トイレ改築事業等が主な要因である。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51,833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円となっており、昨年度から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12,833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円増加している。町営住宅の改修事業や道路整備事業、公園施設長寿命化対策事業等が主な要因である。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70,014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円となっており、昨年度から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円減少している。昨年度の護川小学校屋根改修事業や大津中学校長寿命化改修事業等が主な要因である。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熊本県大津町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歳出の増加以上に歳入が増加したことや翌年度繰越財源が前年度から大幅に減少したことにより、実質収支額が大幅に増加した。また、積立金の減少以上に積立金取崩し額が減少したことにより、実質単年度収支も増加した。</a:t>
          </a:r>
          <a:endParaRPr kumimoji="1" lang="en-US" altLang="ja-JP" sz="1300">
            <a:solidFill>
              <a:sysClr val="windowText" lastClr="000000"/>
            </a:solidFill>
            <a:latin typeface="ＭＳ ゴシック" pitchFamily="49" charset="-128"/>
            <a:ea typeface="ＭＳ ゴシック" pitchFamily="49" charset="-128"/>
          </a:endParaRPr>
        </a:p>
        <a:p>
          <a:r>
            <a:rPr kumimoji="1" lang="ja-JP" altLang="en-US" sz="1300">
              <a:solidFill>
                <a:sysClr val="windowText" lastClr="000000"/>
              </a:solidFill>
              <a:latin typeface="ＭＳ ゴシック" pitchFamily="49" charset="-128"/>
              <a:ea typeface="ＭＳ ゴシック" pitchFamily="49" charset="-128"/>
            </a:rPr>
            <a:t>　今後も法人税や固定資産税を中心に町税は増加する見込みであるが、扶助費や人件費等の増加も見込まれる。また、老朽化した公共施設の改修事業や都市整備事業等の大型事業が控えているため、事務事業の見直し等による健全な行財政運営に努めていく。</a:t>
          </a:r>
          <a:endParaRPr kumimoji="1" lang="en-US" altLang="ja-JP" sz="13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熊本県大津町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すべての会計において赤字は発生していない。また、標準財政規模に対する黒字額の比率は、工業用水道事業会計及びその他会計を除いた各会計で前年度から増加している。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一般会計及び工業団地特別会計について、翌年度への繰越財源が大幅に減少したことにより、黒字額が増加した。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公共下水道特別会計について、令和６年４月に料金改定を行ったことにより、経営改善を図ることができた。今後、老朽施設の更新が控えているため、適正な料金体系を構築し効率的で健全な経営に努める。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工業用水道事業会計について、一時的な修繕費の増加により黒字額が減少した。今後、新たな水源地の整備や老朽化が進んだ施設の更新が控えているため、給水収益による効率的な事業運営に努めるとともに、企業債も活用しながら施設の整備等を進め、経営の健全性の向上の推進に努める。</a:t>
          </a:r>
        </a:p>
        <a:p>
          <a:r>
            <a:rPr kumimoji="1" lang="ja-JP" altLang="en-US" sz="1400">
              <a:solidFill>
                <a:sysClr val="windowText" lastClr="000000"/>
              </a:solidFill>
              <a:latin typeface="ＭＳ ゴシック" pitchFamily="49" charset="-128"/>
              <a:ea typeface="ＭＳ ゴシック" pitchFamily="49" charset="-128"/>
            </a:rPr>
            <a:t>　他の会計においても、引き続き継続的な黒字を維持するため、各会計において健全な運営に努めていく。</a:t>
          </a:r>
        </a:p>
        <a:p>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熊本県大津町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組合等が起こした地方債の元利償還金に対する負担金等や債務負担行為に基づく支出額は増加したものの、熊本地震に係る災害復旧事業の一部や都市再生整備計画事業等の償還が完了したことにより、元利償還金や算入公債費等が大幅に減少した結果、実質公債費比率の分子は減少とな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今後は元利償還金や一部事務組合負担金等の増加により、実質公債費比率の増加が見込まれる。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満期一括償還地方債の償還の財源として、減債基金を活用していない。</a:t>
          </a:r>
          <a:endParaRPr kumimoji="1" lang="en-US" altLang="ja-JP"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熊本県大津町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熊本地震に係る災害復旧事業の一部や都市再生整備計画事業等の償還完了による一般会計等に係る地方債の現在高の減少や公営企業債等繰入見込額等の減少により、将来負担額が減少したものの、基準財政需要額算入見込額の大幅な減少により充当可能財源等も減少した。充当可能財源等が将来負担額を上回って減少したことにより、将来負担比率の分子は前年度より７４２百万円の増加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今後は公共施設の改修事業や都市整備事業等の大型事業による将来負担額の増加、熊本地震に係る災害復旧事業の償還完了等による充当可能財源の減少が見込まれるため、将来負担比率の増加が見込まれる。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熊本県大津町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減債基金、大津町工場等振興奨励基金及び企業版ふるさと納税基金については、取崩し額以上に積立て額が多かったため、基金残高は増加した。一方で、公共施設整備基金及び熊本地震大津町復興基金については、積立て額以上に取崩し額が多かったため、基金残高は減少した。結果として、基金全体で１５７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今後控えている公共施設の改修事業や都市整備事業等の大型事業の財源として、財政調整基金や公共施設整備基金を中心とした計画的な積立てと取崩しを行う予定である。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・公共施設整備基金：公共施設の整備に要する経費の財源として積み立てるもの。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・大津町工場等振興奨励基金：町内進出企業への工場等振興奨励補助金の財源として積み立てるもの。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・熊本地震大津町復興基金：平成２８年熊本地震からの早期復興を図るために積み立てるもの。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・大津町企業版ふるさと納税基金：地方創生事業の財源として積み立てるもの。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・公共施設整備基金：公共施設の整備事業の財源として２００百万円積み立てたものの、３５０百万円取り崩した。結果として、基金残高は１５０百万円減少した。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・大津町工場等振興奨励基金：町内進出企業への工場等振興奨励補助金の財源として４百万円取り崩したものの、３９百万円積み立てた。結果として、基金残高は３５百万円増加した。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・熊本地震大津町復興基金：平成２８年熊本地震の関連事業の財源として，７０百万円取り崩したことにより、基金残高は減少した。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・大津町企業版ふるさと納税基金：公園遊戯施設新設事業の財源として３４百万円取り崩した一方で、寄附金を３９百万円積み立てた。結果として、基金残高は６百万円増加した。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・公共施設整備基金：個別施設計画や振興総合計画に計上している公共施設整備事業の負担平準化のため、計画的な積立と取崩を行う必要がある。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・大津町工場等振興奨励基金：企業誘致の状況を踏まえ、積立を計画的に行う必要がある。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・熊本地震大津町復興基金：熊本地震に関連する事業に活用する予定。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・大津町企業版ふるさと納税基金：地方創生及び持続可能なまちづくりを行うために活用予定。</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の増加に伴う行政需要やインフラ整備事業等による財源不足のため２００百万円取り崩した一方で、令和５年度一般会計における実質収支額の２分の１を上回る２１１百万円を積み立てた。結果として、基金残高は昨年度から１１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２８年度においては、熊本地震の発生直後から避難所対応、庁舎機能分散、廃棄物処理等、次々と状況が変化して行く中、専決予算等で財政調整基金を１２億円程度を繰り入れ、それにより予算編成を行うことができた。これらを踏まえ、常時２０億円程度の残高を維持する予定であ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熊本地震関連事業に係る災害対策債及び臨時財政対策債の元利償還金の財源として４９百万円取り崩したものの、令和６年度普通交付税で追加交付された臨時財政対策債償還基金費を６０百万円積み立てた。結果として、基金残高は昨年度から１１百万円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・令和元年度から災害対策債の償還が始まり、交付税が措置されない部分を補填するため毎年同水準取崩す予定である。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・令和３年度に借入れた臨時財政対策債の償還が令和１３年度まであるため、毎年１１百万円程度取崩す予定である。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・普通交付税で追加交付された臨時財政対策債償還基金費分の積立ては、令和５年度交付分を令和６、７年度で、令和６年度交付分を令和７、８年度で取崩す予定である。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68C82EC-3D6B-40CB-AC95-2C61D526C8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FA33DCD-568F-4E4F-97F3-BBDD03150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9FB2782-E43A-4E5C-9C0B-3DA024FE57C4}"/>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C29D19B-7EA3-4FD5-B47A-B5C1322004EF}"/>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0062D20-2F97-4BEF-820A-11EE23654CE3}"/>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EC7D8C3-350A-465B-896F-6D9EFB2B5C81}"/>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54F334D-F09D-4496-B487-9378BC052E68}"/>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F0662F9-13BA-461B-B853-2A24444CEE93}"/>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A4D53F4-5D85-4907-8EB4-15E75D9CEBBB}"/>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E23F129-5649-41FB-B3C3-98661F396E89}"/>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8C9EA54-5315-424A-89ED-342E3595CCD7}"/>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9249428-22A9-4AAE-87C0-888725F54262}"/>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2DD5E3A-5F5D-47C0-9620-651F53D0AA9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B7E5C9F-B857-4753-B3E3-A44990F441D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0043B2C-5D7B-44E7-B77D-45D286DF03E1}"/>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756B5D3-8E06-45BD-A9C4-D90D19965BAA}"/>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熊本県大津町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71839F6-E56D-4D3E-80F7-802B4E62260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225E82F-E9DC-450B-A782-5FDA21BB052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92E5DE4-33C3-4B07-AF55-D5C6A07AFDB8}"/>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CB501F2-93E8-4BA6-9D46-737AE052466C}"/>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301E7DC-D3A0-4924-BC13-8372910A22C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D9EA38F-CBEF-4A91-833D-DDB4EC19B3E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36,343
35,284
99.10
21,530,440
19,672,017
1,456,373
9,469,565
16,606,272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7D68A76-0D05-461D-BD48-C6E548722A11}"/>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A139BB0-A296-4E5F-9A0F-6EF9508AAA94}"/>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F5C11DF-419B-4DB8-9035-ABF42C8A1FD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D5F8A07-1926-46A3-871F-AFAED218C4D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D5EF86B-ADFA-40A8-8F1A-9DDBD332ACBE}"/>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52376C1-6344-4CA6-BD47-B41C1233C81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CC8209A-239E-4BB5-832E-312E72609C9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7E18B5C-E053-45AD-B067-4D8BB66C3441}"/>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6A83B30-7CFB-497C-AAF2-2EBCC768E210}"/>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2C00D99-E18C-4D1F-84EF-9BC09871DCD2}"/>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D02CFAA-B67D-41E3-B7BA-FE443340EA34}"/>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58A41ED-95FD-418B-AE9B-E00A57DA76C1}"/>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AC66407-5866-4C4C-B4FB-7CD19F1ECB66}"/>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65B123E-DBD1-418A-8B93-18C26115E746}"/>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7FDA457-D8C4-4D8C-AC7A-2B5FC577A51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51C6E47-3163-472D-8A77-4E81F88F0A2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40732B3-9ED2-4B64-861B-68856C6EBE8B}"/>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2D61487-AF06-4D85-A1D0-22CDEE056CE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1DCE25F-CB90-4045-8EA1-B0D6D09D1B5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5CCF543-245B-4C2F-93A6-DAA493E7FF81}"/>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2D74B47-4743-4D0A-B40D-CCE5EF9353C9}"/>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4AFCA42-7A2B-4348-97FE-8C56866B3A9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0AA15BF-95CE-4263-81DB-D5190B5C0F0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34023F9-6906-46CC-86A6-9319DCDD67F2}"/>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4C9CF8D-28B3-4682-A831-AB5333085679}"/>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84BC909-D669-46FC-92E9-7514AF9A7CD8}"/>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A8CFB80-1361-4FB8-98DD-7D978701618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4DDF08A-3245-44B5-BF02-21C27DD3EB2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A2E99CA-21E6-43D4-9AD3-BDA4E9A74E58}"/>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B9DD6A3-5C9C-4E38-A49F-732A4C33EF4C}"/>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28F4197-6174-42CE-A2C8-8EF86DF4FB5B}"/>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29FE3E5-785E-495A-BFCF-643DC325E4A4}"/>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E9ED53B-0A9B-4978-8710-1B66768D84DD}"/>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9099C85-AD5A-4F02-9A56-FF715F822307}"/>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29B25E2-FA57-4472-BDB2-AACDBDD1D673}"/>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令和３年度は新庁舎が完成したことで有形固定資産減価償却率が大幅に低下したが、道路や保育施設等をはじめとする資産の減価償却が進んだことにより、有形固定資産減価償却率が</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％増加し、</a:t>
          </a:r>
          <a:r>
            <a:rPr kumimoji="1" lang="en-US" altLang="ja-JP" sz="1100">
              <a:latin typeface="ＭＳ Ｐゴシック" panose="020B0600070205080204" pitchFamily="50" charset="-128"/>
              <a:ea typeface="ＭＳ Ｐゴシック" panose="020B0600070205080204" pitchFamily="50" charset="-128"/>
            </a:rPr>
            <a:t>54.5</a:t>
          </a:r>
          <a:r>
            <a:rPr kumimoji="1" lang="ja-JP" altLang="en-US" sz="1100">
              <a:latin typeface="ＭＳ Ｐゴシック" panose="020B0600070205080204" pitchFamily="50" charset="-128"/>
              <a:ea typeface="ＭＳ Ｐゴシック" panose="020B0600070205080204" pitchFamily="50" charset="-128"/>
            </a:rPr>
            <a:t>％となっている。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今後、学校教育施設や工業団地等の大規模な整備が計画されているため、有形固定資産減価償却率は低下する見込み。</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8FE3A80-5DCD-471A-876C-9454BAB717B5}"/>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89B99CF-1723-4240-9191-B66829452FF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87E5836-2E0A-41A4-9264-00F78E191DA8}"/>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D645BA92-4094-458D-9794-468B2948C7D7}"/>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94B9D9B-3F1A-4548-BC3A-01308B111F62}"/>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5D4C9DE-A9B3-459D-8A05-F60B3AE23AF7}"/>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618379D6-1391-4CC4-897D-7C2AA4DC2EE6}"/>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5314CD6-0F7D-4742-9CC9-21A1E4137638}"/>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A4F2D6F-B551-476C-88DE-8212C63220C3}"/>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569FE034-C770-432B-8A0E-44B50E012DDC}"/>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674FCB9B-CA4A-422A-B6D3-7E8FE45C942B}"/>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6268AC1-1ACB-471B-8D8D-B218B0D4FA7A}"/>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AC4CF27-D759-4FB5-A3FD-120419637DE0}"/>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31756583-75FA-465B-B439-E47D4041CA4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FA619D8-B8C2-45B3-8F61-143B499D465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D73C6C5-38FC-43A8-ADA5-A6007F2EB0E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FA087D46-2A61-4FFF-989C-20FBAC4D82F5}"/>
            </a:ext>
          </a:extLst>
        </xdr:cNvPr>
        <xdr:cNvCxnSpPr/>
      </xdr:nvCxnSpPr>
      <xdr:spPr>
        <a:xfrm flipV="1">
          <a:off x="4306570" y="5265208"/>
          <a:ext cx="1270" cy="982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9DBD54C3-7ADA-4FC6-B2D6-E7C1A8232CE0}"/>
            </a:ext>
          </a:extLst>
        </xdr:cNvPr>
        <xdr:cNvSpPr txBox="1"/>
      </xdr:nvSpPr>
      <xdr:spPr>
        <a:xfrm>
          <a:off x="4359275" y="625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76982CD4-A993-46CF-8004-9B5939036FF3}"/>
            </a:ext>
          </a:extLst>
        </xdr:cNvPr>
        <xdr:cNvCxnSpPr/>
      </xdr:nvCxnSpPr>
      <xdr:spPr>
        <a:xfrm>
          <a:off x="4216400" y="624755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B8CB404B-F0F3-4DD8-8AC5-B48AC8EE9B64}"/>
            </a:ext>
          </a:extLst>
        </xdr:cNvPr>
        <xdr:cNvSpPr txBox="1"/>
      </xdr:nvSpPr>
      <xdr:spPr>
        <a:xfrm>
          <a:off x="4359275" y="5049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F1EADF57-92E1-45F8-A32A-A64502525D73}"/>
            </a:ext>
          </a:extLst>
        </xdr:cNvPr>
        <xdr:cNvCxnSpPr/>
      </xdr:nvCxnSpPr>
      <xdr:spPr>
        <a:xfrm>
          <a:off x="4216400" y="52652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80" name="有形固定資産減価償却率平均値テキスト">
          <a:extLst>
            <a:ext uri="{FF2B5EF4-FFF2-40B4-BE49-F238E27FC236}">
              <a16:creationId xmlns:a16="http://schemas.microsoft.com/office/drawing/2014/main" id="{9062E9F1-5834-4502-BC7B-4C48770D6DFD}"/>
            </a:ext>
          </a:extLst>
        </xdr:cNvPr>
        <xdr:cNvSpPr txBox="1"/>
      </xdr:nvSpPr>
      <xdr:spPr>
        <a:xfrm>
          <a:off x="4359275" y="5648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2666B6DA-78B9-4979-A270-67BA27F2617E}"/>
            </a:ext>
          </a:extLst>
        </xdr:cNvPr>
        <xdr:cNvSpPr/>
      </xdr:nvSpPr>
      <xdr:spPr>
        <a:xfrm>
          <a:off x="4254500" y="56703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3F7DE324-7A6B-4C25-BF63-27E55555E09C}"/>
            </a:ext>
          </a:extLst>
        </xdr:cNvPr>
        <xdr:cNvSpPr/>
      </xdr:nvSpPr>
      <xdr:spPr>
        <a:xfrm>
          <a:off x="3616325" y="56127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2066B97E-A237-4673-9546-29D33EF41D6A}"/>
            </a:ext>
          </a:extLst>
        </xdr:cNvPr>
        <xdr:cNvSpPr/>
      </xdr:nvSpPr>
      <xdr:spPr>
        <a:xfrm>
          <a:off x="2930525" y="55655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96B536B6-51D8-418A-A6DA-C0F1A3A2BED1}"/>
            </a:ext>
          </a:extLst>
        </xdr:cNvPr>
        <xdr:cNvSpPr/>
      </xdr:nvSpPr>
      <xdr:spPr>
        <a:xfrm>
          <a:off x="2244725" y="55259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841ED0DD-AAAD-467D-916C-BC81A57C51DD}"/>
            </a:ext>
          </a:extLst>
        </xdr:cNvPr>
        <xdr:cNvSpPr/>
      </xdr:nvSpPr>
      <xdr:spPr>
        <a:xfrm>
          <a:off x="1558925" y="5478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C019296-6F31-46CE-972C-EEE707B0DA78}"/>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BE9E587-A1E4-4172-B25C-FC2D45865E1E}"/>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9ABF681-0263-4E1F-91BC-14F3BDA136C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4ED0B53-EC66-4475-A9CF-BCD354B2C90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E05DA61-C688-43AB-87F5-4BD12C2805B7}"/>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23283</xdr:rowOff>
    </xdr:from>
    <xdr:to>
      <xdr:col>23</xdr:col>
      <xdr:colOff>136525</xdr:colOff>
      <xdr:row>27</xdr:row>
      <xdr:rowOff>124883</xdr:rowOff>
    </xdr:to>
    <xdr:sp macro="" textlink="">
      <xdr:nvSpPr>
        <xdr:cNvPr id="91" name="楕円 90">
          <a:extLst>
            <a:ext uri="{FF2B5EF4-FFF2-40B4-BE49-F238E27FC236}">
              <a16:creationId xmlns:a16="http://schemas.microsoft.com/office/drawing/2014/main" id="{B5312E9A-0AE6-4A60-9D8D-6F4BC510E252}"/>
            </a:ext>
          </a:extLst>
        </xdr:cNvPr>
        <xdr:cNvSpPr/>
      </xdr:nvSpPr>
      <xdr:spPr>
        <a:xfrm>
          <a:off x="4254500" y="52175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147760</xdr:rowOff>
    </xdr:from>
    <xdr:ext cx="405111" cy="259045"/>
    <xdr:sp macro="" textlink="">
      <xdr:nvSpPr>
        <xdr:cNvPr id="92" name="有形固定資産減価償却率該当値テキスト">
          <a:extLst>
            <a:ext uri="{FF2B5EF4-FFF2-40B4-BE49-F238E27FC236}">
              <a16:creationId xmlns:a16="http://schemas.microsoft.com/office/drawing/2014/main" id="{8906E66C-A51E-4E7F-AA0C-A025E6CD6511}"/>
            </a:ext>
          </a:extLst>
        </xdr:cNvPr>
        <xdr:cNvSpPr txBox="1"/>
      </xdr:nvSpPr>
      <xdr:spPr>
        <a:xfrm>
          <a:off x="4359275" y="517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37677</xdr:rowOff>
    </xdr:from>
    <xdr:to>
      <xdr:col>19</xdr:col>
      <xdr:colOff>187325</xdr:colOff>
      <xdr:row>27</xdr:row>
      <xdr:rowOff>139277</xdr:rowOff>
    </xdr:to>
    <xdr:sp macro="" textlink="">
      <xdr:nvSpPr>
        <xdr:cNvPr id="93" name="楕円 92">
          <a:extLst>
            <a:ext uri="{FF2B5EF4-FFF2-40B4-BE49-F238E27FC236}">
              <a16:creationId xmlns:a16="http://schemas.microsoft.com/office/drawing/2014/main" id="{37FFCC8D-0E9C-4C5B-828F-F296440E4D81}"/>
            </a:ext>
          </a:extLst>
        </xdr:cNvPr>
        <xdr:cNvSpPr/>
      </xdr:nvSpPr>
      <xdr:spPr>
        <a:xfrm>
          <a:off x="3616325" y="522880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74083</xdr:rowOff>
    </xdr:from>
    <xdr:to>
      <xdr:col>23</xdr:col>
      <xdr:colOff>85725</xdr:colOff>
      <xdr:row>27</xdr:row>
      <xdr:rowOff>88477</xdr:rowOff>
    </xdr:to>
    <xdr:cxnSp macro="">
      <xdr:nvCxnSpPr>
        <xdr:cNvPr id="94" name="直線コネクタ 93">
          <a:extLst>
            <a:ext uri="{FF2B5EF4-FFF2-40B4-BE49-F238E27FC236}">
              <a16:creationId xmlns:a16="http://schemas.microsoft.com/office/drawing/2014/main" id="{242536C9-51BB-421D-8571-C82C627E402C}"/>
            </a:ext>
          </a:extLst>
        </xdr:cNvPr>
        <xdr:cNvCxnSpPr/>
      </xdr:nvCxnSpPr>
      <xdr:spPr>
        <a:xfrm flipV="1">
          <a:off x="3673475" y="5265208"/>
          <a:ext cx="628650" cy="1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79587</xdr:rowOff>
    </xdr:from>
    <xdr:to>
      <xdr:col>15</xdr:col>
      <xdr:colOff>187325</xdr:colOff>
      <xdr:row>27</xdr:row>
      <xdr:rowOff>9737</xdr:rowOff>
    </xdr:to>
    <xdr:sp macro="" textlink="">
      <xdr:nvSpPr>
        <xdr:cNvPr id="95" name="楕円 94">
          <a:extLst>
            <a:ext uri="{FF2B5EF4-FFF2-40B4-BE49-F238E27FC236}">
              <a16:creationId xmlns:a16="http://schemas.microsoft.com/office/drawing/2014/main" id="{D0288FDE-7513-4AB2-A14D-807E7B600564}"/>
            </a:ext>
          </a:extLst>
        </xdr:cNvPr>
        <xdr:cNvSpPr/>
      </xdr:nvSpPr>
      <xdr:spPr>
        <a:xfrm>
          <a:off x="2930525" y="51119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130387</xdr:rowOff>
    </xdr:from>
    <xdr:to>
      <xdr:col>19</xdr:col>
      <xdr:colOff>136525</xdr:colOff>
      <xdr:row>27</xdr:row>
      <xdr:rowOff>88477</xdr:rowOff>
    </xdr:to>
    <xdr:cxnSp macro="">
      <xdr:nvCxnSpPr>
        <xdr:cNvPr id="96" name="直線コネクタ 95">
          <a:extLst>
            <a:ext uri="{FF2B5EF4-FFF2-40B4-BE49-F238E27FC236}">
              <a16:creationId xmlns:a16="http://schemas.microsoft.com/office/drawing/2014/main" id="{FACD460E-5134-4D68-85D5-B488B880F4AF}"/>
            </a:ext>
          </a:extLst>
        </xdr:cNvPr>
        <xdr:cNvCxnSpPr/>
      </xdr:nvCxnSpPr>
      <xdr:spPr>
        <a:xfrm>
          <a:off x="2987675" y="5159587"/>
          <a:ext cx="685800"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18415</xdr:rowOff>
    </xdr:from>
    <xdr:to>
      <xdr:col>11</xdr:col>
      <xdr:colOff>187325</xdr:colOff>
      <xdr:row>26</xdr:row>
      <xdr:rowOff>120015</xdr:rowOff>
    </xdr:to>
    <xdr:sp macro="" textlink="">
      <xdr:nvSpPr>
        <xdr:cNvPr id="97" name="楕円 96">
          <a:extLst>
            <a:ext uri="{FF2B5EF4-FFF2-40B4-BE49-F238E27FC236}">
              <a16:creationId xmlns:a16="http://schemas.microsoft.com/office/drawing/2014/main" id="{0DB445D1-A6F4-441C-9931-BE9D9E616925}"/>
            </a:ext>
          </a:extLst>
        </xdr:cNvPr>
        <xdr:cNvSpPr/>
      </xdr:nvSpPr>
      <xdr:spPr>
        <a:xfrm>
          <a:off x="2244725" y="5047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69215</xdr:rowOff>
    </xdr:from>
    <xdr:to>
      <xdr:col>15</xdr:col>
      <xdr:colOff>136525</xdr:colOff>
      <xdr:row>26</xdr:row>
      <xdr:rowOff>130387</xdr:rowOff>
    </xdr:to>
    <xdr:cxnSp macro="">
      <xdr:nvCxnSpPr>
        <xdr:cNvPr id="98" name="直線コネクタ 97">
          <a:extLst>
            <a:ext uri="{FF2B5EF4-FFF2-40B4-BE49-F238E27FC236}">
              <a16:creationId xmlns:a16="http://schemas.microsoft.com/office/drawing/2014/main" id="{D50CB694-297D-46DF-BEAF-4160A01FB12C}"/>
            </a:ext>
          </a:extLst>
        </xdr:cNvPr>
        <xdr:cNvCxnSpPr/>
      </xdr:nvCxnSpPr>
      <xdr:spPr>
        <a:xfrm>
          <a:off x="2301875" y="5095240"/>
          <a:ext cx="6858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59267</xdr:rowOff>
    </xdr:from>
    <xdr:to>
      <xdr:col>7</xdr:col>
      <xdr:colOff>187325</xdr:colOff>
      <xdr:row>27</xdr:row>
      <xdr:rowOff>160867</xdr:rowOff>
    </xdr:to>
    <xdr:sp macro="" textlink="">
      <xdr:nvSpPr>
        <xdr:cNvPr id="99" name="楕円 98">
          <a:extLst>
            <a:ext uri="{FF2B5EF4-FFF2-40B4-BE49-F238E27FC236}">
              <a16:creationId xmlns:a16="http://schemas.microsoft.com/office/drawing/2014/main" id="{51651A57-0F7C-48D2-91B8-A5585A870547}"/>
            </a:ext>
          </a:extLst>
        </xdr:cNvPr>
        <xdr:cNvSpPr/>
      </xdr:nvSpPr>
      <xdr:spPr>
        <a:xfrm>
          <a:off x="1558925" y="52503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69215</xdr:rowOff>
    </xdr:from>
    <xdr:to>
      <xdr:col>11</xdr:col>
      <xdr:colOff>136525</xdr:colOff>
      <xdr:row>27</xdr:row>
      <xdr:rowOff>110067</xdr:rowOff>
    </xdr:to>
    <xdr:cxnSp macro="">
      <xdr:nvCxnSpPr>
        <xdr:cNvPr id="100" name="直線コネクタ 99">
          <a:extLst>
            <a:ext uri="{FF2B5EF4-FFF2-40B4-BE49-F238E27FC236}">
              <a16:creationId xmlns:a16="http://schemas.microsoft.com/office/drawing/2014/main" id="{DFA48402-C030-4DAB-8B41-9A766AB36AAA}"/>
            </a:ext>
          </a:extLst>
        </xdr:cNvPr>
        <xdr:cNvCxnSpPr/>
      </xdr:nvCxnSpPr>
      <xdr:spPr>
        <a:xfrm flipV="1">
          <a:off x="1616075" y="5095240"/>
          <a:ext cx="685800" cy="20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101" name="n_1aveValue有形固定資産減価償却率">
          <a:extLst>
            <a:ext uri="{FF2B5EF4-FFF2-40B4-BE49-F238E27FC236}">
              <a16:creationId xmlns:a16="http://schemas.microsoft.com/office/drawing/2014/main" id="{A113EF94-0516-4892-87E5-CBCA3719065E}"/>
            </a:ext>
          </a:extLst>
        </xdr:cNvPr>
        <xdr:cNvSpPr txBox="1"/>
      </xdr:nvSpPr>
      <xdr:spPr>
        <a:xfrm>
          <a:off x="3474094" y="569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102" name="n_2aveValue有形固定資産減価償却率">
          <a:extLst>
            <a:ext uri="{FF2B5EF4-FFF2-40B4-BE49-F238E27FC236}">
              <a16:creationId xmlns:a16="http://schemas.microsoft.com/office/drawing/2014/main" id="{ECFC7C69-FE7A-4192-980D-8A13CDD896DD}"/>
            </a:ext>
          </a:extLst>
        </xdr:cNvPr>
        <xdr:cNvSpPr txBox="1"/>
      </xdr:nvSpPr>
      <xdr:spPr>
        <a:xfrm>
          <a:off x="2797819"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103" name="n_3aveValue有形固定資産減価償却率">
          <a:extLst>
            <a:ext uri="{FF2B5EF4-FFF2-40B4-BE49-F238E27FC236}">
              <a16:creationId xmlns:a16="http://schemas.microsoft.com/office/drawing/2014/main" id="{14A9BC35-9D44-412F-B3A7-74BE1B34BE13}"/>
            </a:ext>
          </a:extLst>
        </xdr:cNvPr>
        <xdr:cNvSpPr txBox="1"/>
      </xdr:nvSpPr>
      <xdr:spPr>
        <a:xfrm>
          <a:off x="2112019" y="561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104" name="n_4aveValue有形固定資産減価償却率">
          <a:extLst>
            <a:ext uri="{FF2B5EF4-FFF2-40B4-BE49-F238E27FC236}">
              <a16:creationId xmlns:a16="http://schemas.microsoft.com/office/drawing/2014/main" id="{5A585D56-EE79-4B09-BAD6-287D2558EC9C}"/>
            </a:ext>
          </a:extLst>
        </xdr:cNvPr>
        <xdr:cNvSpPr txBox="1"/>
      </xdr:nvSpPr>
      <xdr:spPr>
        <a:xfrm>
          <a:off x="142621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155804</xdr:rowOff>
    </xdr:from>
    <xdr:ext cx="405111" cy="259045"/>
    <xdr:sp macro="" textlink="">
      <xdr:nvSpPr>
        <xdr:cNvPr id="105" name="n_1mainValue有形固定資産減価償却率">
          <a:extLst>
            <a:ext uri="{FF2B5EF4-FFF2-40B4-BE49-F238E27FC236}">
              <a16:creationId xmlns:a16="http://schemas.microsoft.com/office/drawing/2014/main" id="{1484A31D-4BF0-453F-A214-F4F3FF0D5D16}"/>
            </a:ext>
          </a:extLst>
        </xdr:cNvPr>
        <xdr:cNvSpPr txBox="1"/>
      </xdr:nvSpPr>
      <xdr:spPr>
        <a:xfrm>
          <a:off x="3474094" y="5026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26264</xdr:rowOff>
    </xdr:from>
    <xdr:ext cx="405111" cy="259045"/>
    <xdr:sp macro="" textlink="">
      <xdr:nvSpPr>
        <xdr:cNvPr id="106" name="n_2mainValue有形固定資産減価償却率">
          <a:extLst>
            <a:ext uri="{FF2B5EF4-FFF2-40B4-BE49-F238E27FC236}">
              <a16:creationId xmlns:a16="http://schemas.microsoft.com/office/drawing/2014/main" id="{0296FD24-2EAD-4E40-8E51-D4BD4E308B86}"/>
            </a:ext>
          </a:extLst>
        </xdr:cNvPr>
        <xdr:cNvSpPr txBox="1"/>
      </xdr:nvSpPr>
      <xdr:spPr>
        <a:xfrm>
          <a:off x="2797819" y="4896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136542</xdr:rowOff>
    </xdr:from>
    <xdr:ext cx="405111" cy="259045"/>
    <xdr:sp macro="" textlink="">
      <xdr:nvSpPr>
        <xdr:cNvPr id="107" name="n_3mainValue有形固定資産減価償却率">
          <a:extLst>
            <a:ext uri="{FF2B5EF4-FFF2-40B4-BE49-F238E27FC236}">
              <a16:creationId xmlns:a16="http://schemas.microsoft.com/office/drawing/2014/main" id="{1253FA0C-0A41-4FCE-B982-1301AEC26D91}"/>
            </a:ext>
          </a:extLst>
        </xdr:cNvPr>
        <xdr:cNvSpPr txBox="1"/>
      </xdr:nvSpPr>
      <xdr:spPr>
        <a:xfrm>
          <a:off x="2112019" y="484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5944</xdr:rowOff>
    </xdr:from>
    <xdr:ext cx="405111" cy="259045"/>
    <xdr:sp macro="" textlink="">
      <xdr:nvSpPr>
        <xdr:cNvPr id="108" name="n_4mainValue有形固定資産減価償却率">
          <a:extLst>
            <a:ext uri="{FF2B5EF4-FFF2-40B4-BE49-F238E27FC236}">
              <a16:creationId xmlns:a16="http://schemas.microsoft.com/office/drawing/2014/main" id="{10DFD82D-C406-40D2-9296-AF4235744057}"/>
            </a:ext>
          </a:extLst>
        </xdr:cNvPr>
        <xdr:cNvSpPr txBox="1"/>
      </xdr:nvSpPr>
      <xdr:spPr>
        <a:xfrm>
          <a:off x="1426219" y="503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DBEE6ED-8679-4F1B-9A26-0242D91375E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C81671E-BBF6-47AA-B718-4224BDB7C3D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59EA7D6-1606-44AD-AE16-4D4065B2BBF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F40C51A7-BD52-44BB-A945-727A7B9ADCF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5D2BB1A-15F4-486C-9580-05744BB76E4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5FC17A4-1F76-4BC4-88B7-3CBB14F08596}"/>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A16514DD-4853-4AA0-86F7-EE7ECB768CC5}"/>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1A116EC-370C-41F9-9CA4-B1AB4302940E}"/>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9080953-1C14-4C65-8D45-19611A4DB19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966E535-EE60-4289-B5D1-C42EAF7B3A3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6C6A8C3-8F79-4DA7-AD11-ED3709088B11}"/>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77296F9-63AC-4554-BDE9-FC74C0CD2930}"/>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F88CFCB1-0E3B-428F-8C9F-5FB3FB16C336}"/>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平成２８年熊本地震に係る災害復旧事業債の償還完了等に伴い地方債残高が２６３，５９１千円減少したものの、工業団地整備事業に伴う財政調整基金の取崩し等により、充当可能基金残高が１２６，５０３千円、臨時財政対策債発行可能額が４４，２６６千円減少した。その結果、債務償還比率が１０．８％増加し、４４５．３％となってい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4280C2F5-511B-475B-9E19-534E09EACFD6}"/>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E2687874-D042-4251-BFCE-A8F622A2B112}"/>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CC426127-AB6A-4414-9E36-216357CFB3D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0EA0F23-B092-4019-8524-99F203EAC0C8}"/>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2F5BB59B-2775-4CE9-AE14-AB022B30AEB2}"/>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D35BF1ED-399C-45AD-A666-B25F83559E96}"/>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8CC3AB8-A1EF-4962-8BB3-5D016C6DE428}"/>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F1ACC760-0B61-4FDE-9831-4224F840EE4E}"/>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ADC950E-5BE8-47CC-A209-0FFAD69D60E2}"/>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27CA93B2-5ECE-487D-BA61-404FDF08CEE7}"/>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DD931C57-2547-40CD-A7E2-050249406426}"/>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13840A92-85BC-455D-8EC0-E2F90C681CF6}"/>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280C579-5F7A-4E7E-A5BB-1F8E16BC8B7A}"/>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592ECA3-28F5-4D6C-B812-FCEB5951EEE6}"/>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51DB2BC-BBD0-4824-A1BA-76A9D69C832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8A7305ED-1ACF-43E5-9472-E09F5AB7EFB8}"/>
            </a:ext>
          </a:extLst>
        </xdr:cNvPr>
        <xdr:cNvCxnSpPr/>
      </xdr:nvCxnSpPr>
      <xdr:spPr>
        <a:xfrm flipV="1">
          <a:off x="13326745" y="5145913"/>
          <a:ext cx="1269" cy="130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842EEC04-479E-449C-88CB-7866C973C604}"/>
            </a:ext>
          </a:extLst>
        </xdr:cNvPr>
        <xdr:cNvSpPr txBox="1"/>
      </xdr:nvSpPr>
      <xdr:spPr>
        <a:xfrm>
          <a:off x="13379450" y="64548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3535D767-8284-44D3-91B6-E7E37654FED6}"/>
            </a:ext>
          </a:extLst>
        </xdr:cNvPr>
        <xdr:cNvCxnSpPr/>
      </xdr:nvCxnSpPr>
      <xdr:spPr>
        <a:xfrm>
          <a:off x="13255625" y="64478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B88835C8-942B-4390-89DA-EF04740BDA07}"/>
            </a:ext>
          </a:extLst>
        </xdr:cNvPr>
        <xdr:cNvSpPr txBox="1"/>
      </xdr:nvSpPr>
      <xdr:spPr>
        <a:xfrm>
          <a:off x="13379450" y="493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2DFD4D6D-E92A-416D-AE28-214D871BB58C}"/>
            </a:ext>
          </a:extLst>
        </xdr:cNvPr>
        <xdr:cNvCxnSpPr/>
      </xdr:nvCxnSpPr>
      <xdr:spPr>
        <a:xfrm>
          <a:off x="13255625" y="51459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42" name="債務償還比率平均値テキスト">
          <a:extLst>
            <a:ext uri="{FF2B5EF4-FFF2-40B4-BE49-F238E27FC236}">
              <a16:creationId xmlns:a16="http://schemas.microsoft.com/office/drawing/2014/main" id="{52B9DF41-C7D5-4DFD-BF40-4576436AACE3}"/>
            </a:ext>
          </a:extLst>
        </xdr:cNvPr>
        <xdr:cNvSpPr txBox="1"/>
      </xdr:nvSpPr>
      <xdr:spPr>
        <a:xfrm>
          <a:off x="13379450" y="5351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C5E75789-F076-4357-A13A-0F691344C2F5}"/>
            </a:ext>
          </a:extLst>
        </xdr:cNvPr>
        <xdr:cNvSpPr/>
      </xdr:nvSpPr>
      <xdr:spPr>
        <a:xfrm>
          <a:off x="13293725" y="5496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53B77976-CF5D-4880-8EBD-552F441948D6}"/>
            </a:ext>
          </a:extLst>
        </xdr:cNvPr>
        <xdr:cNvSpPr/>
      </xdr:nvSpPr>
      <xdr:spPr>
        <a:xfrm>
          <a:off x="12646025" y="54966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0353C587-93A9-4127-9C46-A66E53E00F6A}"/>
            </a:ext>
          </a:extLst>
        </xdr:cNvPr>
        <xdr:cNvSpPr/>
      </xdr:nvSpPr>
      <xdr:spPr>
        <a:xfrm>
          <a:off x="11960225" y="55138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386EBCA9-0E47-4F9C-95FB-0DD4FF42D0DD}"/>
            </a:ext>
          </a:extLst>
        </xdr:cNvPr>
        <xdr:cNvSpPr/>
      </xdr:nvSpPr>
      <xdr:spPr>
        <a:xfrm>
          <a:off x="11274425" y="551511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32471297-9B55-42E1-800A-A61BE9A660F7}"/>
            </a:ext>
          </a:extLst>
        </xdr:cNvPr>
        <xdr:cNvSpPr/>
      </xdr:nvSpPr>
      <xdr:spPr>
        <a:xfrm>
          <a:off x="10588625" y="56288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33ED555-3F60-45DB-B68D-C015BBDA2C9E}"/>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32C1A39-FCBA-4592-9AB9-7FF61B2EE62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026E3D2-6591-4304-A4E4-3035DAABD3D4}"/>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D28590B-46E8-47EB-B16B-17B90EC63D3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AC863FE-1EFD-4364-9247-15F8254C5429}"/>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52571</xdr:rowOff>
    </xdr:from>
    <xdr:to>
      <xdr:col>76</xdr:col>
      <xdr:colOff>73025</xdr:colOff>
      <xdr:row>29</xdr:row>
      <xdr:rowOff>154171</xdr:rowOff>
    </xdr:to>
    <xdr:sp macro="" textlink="">
      <xdr:nvSpPr>
        <xdr:cNvPr id="153" name="楕円 152">
          <a:extLst>
            <a:ext uri="{FF2B5EF4-FFF2-40B4-BE49-F238E27FC236}">
              <a16:creationId xmlns:a16="http://schemas.microsoft.com/office/drawing/2014/main" id="{BF633BF5-BC89-45E4-BFBE-90A26B7648C8}"/>
            </a:ext>
          </a:extLst>
        </xdr:cNvPr>
        <xdr:cNvSpPr/>
      </xdr:nvSpPr>
      <xdr:spPr>
        <a:xfrm>
          <a:off x="13293725" y="55643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30998</xdr:rowOff>
    </xdr:from>
    <xdr:ext cx="469744" cy="259045"/>
    <xdr:sp macro="" textlink="">
      <xdr:nvSpPr>
        <xdr:cNvPr id="154" name="債務償還比率該当値テキスト">
          <a:extLst>
            <a:ext uri="{FF2B5EF4-FFF2-40B4-BE49-F238E27FC236}">
              <a16:creationId xmlns:a16="http://schemas.microsoft.com/office/drawing/2014/main" id="{DBDB111C-0493-49AC-9F4D-D019DE4EE6C9}"/>
            </a:ext>
          </a:extLst>
        </xdr:cNvPr>
        <xdr:cNvSpPr txBox="1"/>
      </xdr:nvSpPr>
      <xdr:spPr>
        <a:xfrm>
          <a:off x="13379450" y="554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39617</xdr:rowOff>
    </xdr:from>
    <xdr:to>
      <xdr:col>72</xdr:col>
      <xdr:colOff>123825</xdr:colOff>
      <xdr:row>29</xdr:row>
      <xdr:rowOff>141217</xdr:rowOff>
    </xdr:to>
    <xdr:sp macro="" textlink="">
      <xdr:nvSpPr>
        <xdr:cNvPr id="155" name="楕円 154">
          <a:extLst>
            <a:ext uri="{FF2B5EF4-FFF2-40B4-BE49-F238E27FC236}">
              <a16:creationId xmlns:a16="http://schemas.microsoft.com/office/drawing/2014/main" id="{C9E95AA9-AD45-416E-93F3-9E4DAB2BD63A}"/>
            </a:ext>
          </a:extLst>
        </xdr:cNvPr>
        <xdr:cNvSpPr/>
      </xdr:nvSpPr>
      <xdr:spPr>
        <a:xfrm>
          <a:off x="12646025" y="55545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90417</xdr:rowOff>
    </xdr:from>
    <xdr:to>
      <xdr:col>76</xdr:col>
      <xdr:colOff>22225</xdr:colOff>
      <xdr:row>29</xdr:row>
      <xdr:rowOff>103371</xdr:rowOff>
    </xdr:to>
    <xdr:cxnSp macro="">
      <xdr:nvCxnSpPr>
        <xdr:cNvPr id="156" name="直線コネクタ 155">
          <a:extLst>
            <a:ext uri="{FF2B5EF4-FFF2-40B4-BE49-F238E27FC236}">
              <a16:creationId xmlns:a16="http://schemas.microsoft.com/office/drawing/2014/main" id="{0F0F8CF6-C43F-487C-8E20-75FD019BF5CE}"/>
            </a:ext>
          </a:extLst>
        </xdr:cNvPr>
        <xdr:cNvCxnSpPr/>
      </xdr:nvCxnSpPr>
      <xdr:spPr>
        <a:xfrm>
          <a:off x="12693650" y="5602217"/>
          <a:ext cx="638175"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12390</xdr:rowOff>
    </xdr:from>
    <xdr:to>
      <xdr:col>68</xdr:col>
      <xdr:colOff>123825</xdr:colOff>
      <xdr:row>29</xdr:row>
      <xdr:rowOff>113990</xdr:rowOff>
    </xdr:to>
    <xdr:sp macro="" textlink="">
      <xdr:nvSpPr>
        <xdr:cNvPr id="157" name="楕円 156">
          <a:extLst>
            <a:ext uri="{FF2B5EF4-FFF2-40B4-BE49-F238E27FC236}">
              <a16:creationId xmlns:a16="http://schemas.microsoft.com/office/drawing/2014/main" id="{8D48B8D4-7091-4977-A6C7-7B163C43D366}"/>
            </a:ext>
          </a:extLst>
        </xdr:cNvPr>
        <xdr:cNvSpPr/>
      </xdr:nvSpPr>
      <xdr:spPr>
        <a:xfrm>
          <a:off x="11960225" y="55241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63190</xdr:rowOff>
    </xdr:from>
    <xdr:to>
      <xdr:col>72</xdr:col>
      <xdr:colOff>73025</xdr:colOff>
      <xdr:row>29</xdr:row>
      <xdr:rowOff>90417</xdr:rowOff>
    </xdr:to>
    <xdr:cxnSp macro="">
      <xdr:nvCxnSpPr>
        <xdr:cNvPr id="158" name="直線コネクタ 157">
          <a:extLst>
            <a:ext uri="{FF2B5EF4-FFF2-40B4-BE49-F238E27FC236}">
              <a16:creationId xmlns:a16="http://schemas.microsoft.com/office/drawing/2014/main" id="{01FA20C9-C838-4F13-9301-B7D5C23DEB1F}"/>
            </a:ext>
          </a:extLst>
        </xdr:cNvPr>
        <xdr:cNvCxnSpPr/>
      </xdr:nvCxnSpPr>
      <xdr:spPr>
        <a:xfrm>
          <a:off x="12007850" y="5581340"/>
          <a:ext cx="685800" cy="2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65885</xdr:rowOff>
    </xdr:from>
    <xdr:to>
      <xdr:col>64</xdr:col>
      <xdr:colOff>123825</xdr:colOff>
      <xdr:row>29</xdr:row>
      <xdr:rowOff>167485</xdr:rowOff>
    </xdr:to>
    <xdr:sp macro="" textlink="">
      <xdr:nvSpPr>
        <xdr:cNvPr id="159" name="楕円 158">
          <a:extLst>
            <a:ext uri="{FF2B5EF4-FFF2-40B4-BE49-F238E27FC236}">
              <a16:creationId xmlns:a16="http://schemas.microsoft.com/office/drawing/2014/main" id="{6E649320-9557-4496-922B-CCECC9656202}"/>
            </a:ext>
          </a:extLst>
        </xdr:cNvPr>
        <xdr:cNvSpPr/>
      </xdr:nvSpPr>
      <xdr:spPr>
        <a:xfrm>
          <a:off x="11274425" y="55840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63190</xdr:rowOff>
    </xdr:from>
    <xdr:to>
      <xdr:col>68</xdr:col>
      <xdr:colOff>73025</xdr:colOff>
      <xdr:row>29</xdr:row>
      <xdr:rowOff>116685</xdr:rowOff>
    </xdr:to>
    <xdr:cxnSp macro="">
      <xdr:nvCxnSpPr>
        <xdr:cNvPr id="160" name="直線コネクタ 159">
          <a:extLst>
            <a:ext uri="{FF2B5EF4-FFF2-40B4-BE49-F238E27FC236}">
              <a16:creationId xmlns:a16="http://schemas.microsoft.com/office/drawing/2014/main" id="{3D68CC3C-4775-4430-9BC1-ABE5F93BB6E5}"/>
            </a:ext>
          </a:extLst>
        </xdr:cNvPr>
        <xdr:cNvCxnSpPr/>
      </xdr:nvCxnSpPr>
      <xdr:spPr>
        <a:xfrm flipV="1">
          <a:off x="11322050" y="5581340"/>
          <a:ext cx="685800" cy="5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56360</xdr:rowOff>
    </xdr:from>
    <xdr:to>
      <xdr:col>60</xdr:col>
      <xdr:colOff>123825</xdr:colOff>
      <xdr:row>30</xdr:row>
      <xdr:rowOff>157960</xdr:rowOff>
    </xdr:to>
    <xdr:sp macro="" textlink="">
      <xdr:nvSpPr>
        <xdr:cNvPr id="161" name="楕円 160">
          <a:extLst>
            <a:ext uri="{FF2B5EF4-FFF2-40B4-BE49-F238E27FC236}">
              <a16:creationId xmlns:a16="http://schemas.microsoft.com/office/drawing/2014/main" id="{9459D798-DA31-4A14-BC01-6BB5A2E125A5}"/>
            </a:ext>
          </a:extLst>
        </xdr:cNvPr>
        <xdr:cNvSpPr/>
      </xdr:nvSpPr>
      <xdr:spPr>
        <a:xfrm>
          <a:off x="10588625" y="57332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116685</xdr:rowOff>
    </xdr:from>
    <xdr:to>
      <xdr:col>64</xdr:col>
      <xdr:colOff>73025</xdr:colOff>
      <xdr:row>30</xdr:row>
      <xdr:rowOff>107160</xdr:rowOff>
    </xdr:to>
    <xdr:cxnSp macro="">
      <xdr:nvCxnSpPr>
        <xdr:cNvPr id="162" name="直線コネクタ 161">
          <a:extLst>
            <a:ext uri="{FF2B5EF4-FFF2-40B4-BE49-F238E27FC236}">
              <a16:creationId xmlns:a16="http://schemas.microsoft.com/office/drawing/2014/main" id="{0754FD6D-7440-4D72-BD1F-12B28EC53CFF}"/>
            </a:ext>
          </a:extLst>
        </xdr:cNvPr>
        <xdr:cNvCxnSpPr/>
      </xdr:nvCxnSpPr>
      <xdr:spPr>
        <a:xfrm flipV="1">
          <a:off x="10636250" y="5631660"/>
          <a:ext cx="685800" cy="1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63" name="n_1aveValue債務償還比率">
          <a:extLst>
            <a:ext uri="{FF2B5EF4-FFF2-40B4-BE49-F238E27FC236}">
              <a16:creationId xmlns:a16="http://schemas.microsoft.com/office/drawing/2014/main" id="{ABDD11FA-7161-4C25-8794-69C65C9AE2A6}"/>
            </a:ext>
          </a:extLst>
        </xdr:cNvPr>
        <xdr:cNvSpPr txBox="1"/>
      </xdr:nvSpPr>
      <xdr:spPr>
        <a:xfrm>
          <a:off x="12465127" y="527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64" name="n_2aveValue債務償還比率">
          <a:extLst>
            <a:ext uri="{FF2B5EF4-FFF2-40B4-BE49-F238E27FC236}">
              <a16:creationId xmlns:a16="http://schemas.microsoft.com/office/drawing/2014/main" id="{4B0DB5B9-D830-4BAB-81D4-57E7CD0DED87}"/>
            </a:ext>
          </a:extLst>
        </xdr:cNvPr>
        <xdr:cNvSpPr txBox="1"/>
      </xdr:nvSpPr>
      <xdr:spPr>
        <a:xfrm>
          <a:off x="11788852" y="5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65" name="n_3aveValue債務償還比率">
          <a:extLst>
            <a:ext uri="{FF2B5EF4-FFF2-40B4-BE49-F238E27FC236}">
              <a16:creationId xmlns:a16="http://schemas.microsoft.com/office/drawing/2014/main" id="{A6A92D66-EB8B-4A68-8E52-1D2AA3B10BE7}"/>
            </a:ext>
          </a:extLst>
        </xdr:cNvPr>
        <xdr:cNvSpPr txBox="1"/>
      </xdr:nvSpPr>
      <xdr:spPr>
        <a:xfrm>
          <a:off x="11103052" y="529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66" name="n_4aveValue債務償還比率">
          <a:extLst>
            <a:ext uri="{FF2B5EF4-FFF2-40B4-BE49-F238E27FC236}">
              <a16:creationId xmlns:a16="http://schemas.microsoft.com/office/drawing/2014/main" id="{01B72A18-20C7-4A0B-8FF6-8738BFD807D7}"/>
            </a:ext>
          </a:extLst>
        </xdr:cNvPr>
        <xdr:cNvSpPr txBox="1"/>
      </xdr:nvSpPr>
      <xdr:spPr>
        <a:xfrm>
          <a:off x="10417252" y="5416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132344</xdr:rowOff>
    </xdr:from>
    <xdr:ext cx="469744" cy="259045"/>
    <xdr:sp macro="" textlink="">
      <xdr:nvSpPr>
        <xdr:cNvPr id="167" name="n_1mainValue債務償還比率">
          <a:extLst>
            <a:ext uri="{FF2B5EF4-FFF2-40B4-BE49-F238E27FC236}">
              <a16:creationId xmlns:a16="http://schemas.microsoft.com/office/drawing/2014/main" id="{BC280F75-4442-4E77-8EC6-F24E55409BB9}"/>
            </a:ext>
          </a:extLst>
        </xdr:cNvPr>
        <xdr:cNvSpPr txBox="1"/>
      </xdr:nvSpPr>
      <xdr:spPr>
        <a:xfrm>
          <a:off x="12465127" y="564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105117</xdr:rowOff>
    </xdr:from>
    <xdr:ext cx="469744" cy="259045"/>
    <xdr:sp macro="" textlink="">
      <xdr:nvSpPr>
        <xdr:cNvPr id="168" name="n_2mainValue債務償還比率">
          <a:extLst>
            <a:ext uri="{FF2B5EF4-FFF2-40B4-BE49-F238E27FC236}">
              <a16:creationId xmlns:a16="http://schemas.microsoft.com/office/drawing/2014/main" id="{CD07C9B0-B682-4E49-8AA6-B30CFD85D7A6}"/>
            </a:ext>
          </a:extLst>
        </xdr:cNvPr>
        <xdr:cNvSpPr txBox="1"/>
      </xdr:nvSpPr>
      <xdr:spPr>
        <a:xfrm>
          <a:off x="11788852" y="56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158612</xdr:rowOff>
    </xdr:from>
    <xdr:ext cx="469744" cy="259045"/>
    <xdr:sp macro="" textlink="">
      <xdr:nvSpPr>
        <xdr:cNvPr id="169" name="n_3mainValue債務償還比率">
          <a:extLst>
            <a:ext uri="{FF2B5EF4-FFF2-40B4-BE49-F238E27FC236}">
              <a16:creationId xmlns:a16="http://schemas.microsoft.com/office/drawing/2014/main" id="{CAF3D1BA-DBC9-4E66-83A8-4889EA523BBF}"/>
            </a:ext>
          </a:extLst>
        </xdr:cNvPr>
        <xdr:cNvSpPr txBox="1"/>
      </xdr:nvSpPr>
      <xdr:spPr>
        <a:xfrm>
          <a:off x="11103052" y="567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149087</xdr:rowOff>
    </xdr:from>
    <xdr:ext cx="469744" cy="259045"/>
    <xdr:sp macro="" textlink="">
      <xdr:nvSpPr>
        <xdr:cNvPr id="170" name="n_4mainValue債務償還比率">
          <a:extLst>
            <a:ext uri="{FF2B5EF4-FFF2-40B4-BE49-F238E27FC236}">
              <a16:creationId xmlns:a16="http://schemas.microsoft.com/office/drawing/2014/main" id="{BA14DCA7-98B5-41AA-B7BA-B1DE52F1DD2C}"/>
            </a:ext>
          </a:extLst>
        </xdr:cNvPr>
        <xdr:cNvSpPr txBox="1"/>
      </xdr:nvSpPr>
      <xdr:spPr>
        <a:xfrm>
          <a:off x="10417252" y="5822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CB40A2F-32A2-4198-A7F7-D53DC4152F21}"/>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6E2DB64-CE17-412C-B84D-A1C9D625127D}"/>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BAB2C4D-E4E0-466E-BF1C-B9527364CB7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DEEDF3FB-68EC-481B-8D43-AFF5B0B0DF6D}"/>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A7625FF8-7FCA-4BDE-8856-9BE8DAB96E3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FBF2C174-2482-4DB0-B63F-1A1D69AD0E36}"/>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9DB3E8-1DD1-4135-B4BE-7B830BB9749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021FD0-E02A-445F-9ECC-C1BDFA0F2A0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16A70B6-E1EF-44DB-B08B-D4081CBE690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1D8B9CF-2A55-4212-B273-A5FA4CE883D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熊本県大津町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C61184-7BEC-4188-A1DA-B856276122B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239CE33-5ECB-4FBB-A554-FF1BDB750A9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2A8D1F5-9DFE-4013-8282-4FC9C5737BE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018ECA-B0BF-4700-A477-1E25ED8755E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12D979-8710-4BD8-9317-C4AE85CA4FE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0DE0870-1602-4388-B7F0-CBD1A2B89F0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36,343
35,284
99.10
21,530,440
19,672,017
1,456,373
9,469,565
16,606,272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F352B8-122C-4D92-BE9C-B6C3EC4AAF2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221083-0D86-4897-A477-45B6A556538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FE074A-16CF-4ECE-B04E-934B9F67B53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9CC551-CFA5-4C62-9B22-B1E08C690BA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1BC65A-73A9-4858-9E87-743B3AC9154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606D712-8EF6-4B6B-B7A4-4A4E850DD57B}"/>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22460E-4828-47E6-8712-3742D91B696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E568624-9780-4069-A6F5-FE736C6C2B0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D00D672-0CC5-4A99-BC47-F5775900471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E16DB3-5831-48B7-8EC7-2AE729DE15C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E527F01-C8B6-4E1F-9AE2-CA7037FA3FD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71FE7F6-074D-43D6-9DF5-BEC991974DE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F7A0CCE-2548-4E57-ABFB-3D77A5CF439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0DDE81-018C-46B8-A26B-B4EFCE1FD35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3AA648-5D35-40B1-8478-E5566648513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109400-A4D0-4B0D-A9F6-EEAFB373C9D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A132358-58C5-4945-8EF2-21966983F5F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8F97FE7-37B7-45A0-B5F7-6F09BD1A197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823015-D8ED-4523-83A3-8BD9440044D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56E2255-AA0E-4587-B89C-0AC06076FFD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DEC08B-287D-412F-AB83-FAF1E3A1A8F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C756F6-B68F-4D82-80F4-805F4E48BD3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08B2A22-FE03-42FA-A4A4-746FF653AA0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A1832B-8C9B-4EF1-8C48-65AB3B1E405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0BE496F-90FD-41A5-ADF9-D31C71C2621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A7005D-4CE5-45B0-A4F5-4F01DB6E475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49754A6-2DED-43CB-9ED3-3FDA947A44F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8F5470-FC92-4447-A035-32C952CCD21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6EAF97-1FD0-4EDC-9A37-E92B3BBA473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897D8C5-32D1-4568-BAF3-E2742ED0CC9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A44569-614C-4C83-A957-6E02CB57032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299788-80DB-405F-82C8-03F218CFFB6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35A8877-2542-4A8F-9635-664D5681C8AF}"/>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8D4BE3E2-E909-4E7F-80D1-C3229C9F6187}"/>
            </a:ext>
          </a:extLst>
        </xdr:cNvPr>
        <xdr:cNvSpPr txBox="1"/>
      </xdr:nvSpPr>
      <xdr:spPr>
        <a:xfrm>
          <a:off x="339891"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385CF30-F98B-4610-B774-B40A93960449}"/>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4E46114-2DA0-4CE5-A6B3-30CCC24E0FF8}"/>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1ABC0F8-2ECA-41F6-9E6B-292FFF609F2A}"/>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BA746D5-4AE4-410B-A72A-284E62FA3190}"/>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49D157C-13E5-481C-89CE-0F625A216513}"/>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575DCEC-DD11-41A5-9330-FEF9E8A84207}"/>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EA22D65-F4DF-4706-9B1B-FC952E6BF8CD}"/>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441B4F7-B3C9-4BAA-9449-629B8F5D9ED7}"/>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357B5A2-11A1-49A2-8ACC-05506D3D5208}"/>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C123181-E531-49B4-B9CD-ED9159864FF0}"/>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405CF99-F8CE-41EF-8FAE-4A04C98F57C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3355F80C-46AF-4A99-9B79-B3835D5E61D4}"/>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54F7E43D-F5FE-4665-A8A4-795426DA714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A9B33A71-8910-4886-8481-AC1877A428BA}"/>
            </a:ext>
          </a:extLst>
        </xdr:cNvPr>
        <xdr:cNvCxnSpPr/>
      </xdr:nvCxnSpPr>
      <xdr:spPr>
        <a:xfrm flipV="1">
          <a:off x="4180840" y="5456918"/>
          <a:ext cx="0" cy="1279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1AC619B6-7E64-458F-8732-5049D0237BB2}"/>
            </a:ext>
          </a:extLst>
        </xdr:cNvPr>
        <xdr:cNvSpPr txBox="1"/>
      </xdr:nvSpPr>
      <xdr:spPr>
        <a:xfrm>
          <a:off x="4219575" y="674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189F5348-5185-428F-B7D3-46D81F1F3629}"/>
            </a:ext>
          </a:extLst>
        </xdr:cNvPr>
        <xdr:cNvCxnSpPr/>
      </xdr:nvCxnSpPr>
      <xdr:spPr>
        <a:xfrm>
          <a:off x="4105275" y="67361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96D04E10-0DCD-46E5-A677-F2FE98C03DEE}"/>
            </a:ext>
          </a:extLst>
        </xdr:cNvPr>
        <xdr:cNvSpPr txBox="1"/>
      </xdr:nvSpPr>
      <xdr:spPr>
        <a:xfrm>
          <a:off x="4219575" y="524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B1EF3053-27BA-4224-A5AD-A5A4741FC6A5}"/>
            </a:ext>
          </a:extLst>
        </xdr:cNvPr>
        <xdr:cNvCxnSpPr/>
      </xdr:nvCxnSpPr>
      <xdr:spPr>
        <a:xfrm>
          <a:off x="4105275" y="54569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F1BD0028-FEBC-4098-8852-824278CB4DAD}"/>
            </a:ext>
          </a:extLst>
        </xdr:cNvPr>
        <xdr:cNvSpPr txBox="1"/>
      </xdr:nvSpPr>
      <xdr:spPr>
        <a:xfrm>
          <a:off x="4219575" y="6264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334CDCCC-D08F-44FB-8764-08629682A018}"/>
            </a:ext>
          </a:extLst>
        </xdr:cNvPr>
        <xdr:cNvSpPr/>
      </xdr:nvSpPr>
      <xdr:spPr>
        <a:xfrm>
          <a:off x="4124325"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E3E8061D-FA99-416C-B78C-14280E0D1A6C}"/>
            </a:ext>
          </a:extLst>
        </xdr:cNvPr>
        <xdr:cNvSpPr/>
      </xdr:nvSpPr>
      <xdr:spPr>
        <a:xfrm>
          <a:off x="3381375" y="618816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DF7874FF-E2F4-4BE8-AED6-8335F0E669D6}"/>
            </a:ext>
          </a:extLst>
        </xdr:cNvPr>
        <xdr:cNvSpPr/>
      </xdr:nvSpPr>
      <xdr:spPr>
        <a:xfrm>
          <a:off x="2571750" y="61322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EACA70A1-0E1F-49B1-A2A5-0AF39BF5D042}"/>
            </a:ext>
          </a:extLst>
        </xdr:cNvPr>
        <xdr:cNvSpPr/>
      </xdr:nvSpPr>
      <xdr:spPr>
        <a:xfrm>
          <a:off x="1781175" y="60963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1FD5FDDB-655B-43AB-8DFF-66D4CB87B135}"/>
            </a:ext>
          </a:extLst>
        </xdr:cNvPr>
        <xdr:cNvSpPr/>
      </xdr:nvSpPr>
      <xdr:spPr>
        <a:xfrm>
          <a:off x="981075" y="60080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61EEF09-86DC-4821-8E1F-0AF55E20CB1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0F89831-E40A-4626-AF1C-9B1C91D235F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6A68F27-86F6-4C20-A8D6-0964A050A47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40E35BC-46E4-4036-B077-E47E8C3CB34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5A258AB5-5949-47DF-8F2A-E381F71FDBF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120106</xdr:rowOff>
    </xdr:from>
    <xdr:to>
      <xdr:col>24</xdr:col>
      <xdr:colOff>114300</xdr:colOff>
      <xdr:row>37</xdr:row>
      <xdr:rowOff>50256</xdr:rowOff>
    </xdr:to>
    <xdr:sp macro="" textlink="">
      <xdr:nvSpPr>
        <xdr:cNvPr id="75" name="楕円 74">
          <a:extLst>
            <a:ext uri="{FF2B5EF4-FFF2-40B4-BE49-F238E27FC236}">
              <a16:creationId xmlns:a16="http://schemas.microsoft.com/office/drawing/2014/main" id="{741C3B60-8A79-4D18-AF87-5A8AE850D748}"/>
            </a:ext>
          </a:extLst>
        </xdr:cNvPr>
        <xdr:cNvSpPr/>
      </xdr:nvSpPr>
      <xdr:spPr>
        <a:xfrm>
          <a:off x="4124325" y="59621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142983</xdr:rowOff>
    </xdr:from>
    <xdr:ext cx="405111" cy="259045"/>
    <xdr:sp macro="" textlink="">
      <xdr:nvSpPr>
        <xdr:cNvPr id="76" name="【道路】&#10;有形固定資産減価償却率該当値テキスト">
          <a:extLst>
            <a:ext uri="{FF2B5EF4-FFF2-40B4-BE49-F238E27FC236}">
              <a16:creationId xmlns:a16="http://schemas.microsoft.com/office/drawing/2014/main" id="{C03AC79F-9A54-4E57-8925-2D60A7A3F6A7}"/>
            </a:ext>
          </a:extLst>
        </xdr:cNvPr>
        <xdr:cNvSpPr txBox="1"/>
      </xdr:nvSpPr>
      <xdr:spPr>
        <a:xfrm>
          <a:off x="4219575" y="5816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74386</xdr:rowOff>
    </xdr:from>
    <xdr:to>
      <xdr:col>20</xdr:col>
      <xdr:colOff>38100</xdr:colOff>
      <xdr:row>37</xdr:row>
      <xdr:rowOff>4536</xdr:rowOff>
    </xdr:to>
    <xdr:sp macro="" textlink="">
      <xdr:nvSpPr>
        <xdr:cNvPr id="77" name="楕円 76">
          <a:extLst>
            <a:ext uri="{FF2B5EF4-FFF2-40B4-BE49-F238E27FC236}">
              <a16:creationId xmlns:a16="http://schemas.microsoft.com/office/drawing/2014/main" id="{F35E2D29-7077-4221-970D-975FE44ED1FC}"/>
            </a:ext>
          </a:extLst>
        </xdr:cNvPr>
        <xdr:cNvSpPr/>
      </xdr:nvSpPr>
      <xdr:spPr>
        <a:xfrm>
          <a:off x="3381375" y="59132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125186</xdr:rowOff>
    </xdr:from>
    <xdr:to>
      <xdr:col>24</xdr:col>
      <xdr:colOff>63500</xdr:colOff>
      <xdr:row>36</xdr:row>
      <xdr:rowOff>170906</xdr:rowOff>
    </xdr:to>
    <xdr:cxnSp macro="">
      <xdr:nvCxnSpPr>
        <xdr:cNvPr id="78" name="直線コネクタ 77">
          <a:extLst>
            <a:ext uri="{FF2B5EF4-FFF2-40B4-BE49-F238E27FC236}">
              <a16:creationId xmlns:a16="http://schemas.microsoft.com/office/drawing/2014/main" id="{80ADFA99-3057-4588-8367-5D266DEC3FC0}"/>
            </a:ext>
          </a:extLst>
        </xdr:cNvPr>
        <xdr:cNvCxnSpPr/>
      </xdr:nvCxnSpPr>
      <xdr:spPr>
        <a:xfrm>
          <a:off x="3429000" y="5960836"/>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9" name="楕円 78">
          <a:extLst>
            <a:ext uri="{FF2B5EF4-FFF2-40B4-BE49-F238E27FC236}">
              <a16:creationId xmlns:a16="http://schemas.microsoft.com/office/drawing/2014/main" id="{FCA3F57C-6371-4048-8604-4286D3AD8057}"/>
            </a:ext>
          </a:extLst>
        </xdr:cNvPr>
        <xdr:cNvSpPr/>
      </xdr:nvSpPr>
      <xdr:spPr>
        <a:xfrm>
          <a:off x="2571750" y="5867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36</xdr:row>
      <xdr:rowOff>125186</xdr:rowOff>
    </xdr:to>
    <xdr:cxnSp macro="">
      <xdr:nvCxnSpPr>
        <xdr:cNvPr id="80" name="直線コネクタ 79">
          <a:extLst>
            <a:ext uri="{FF2B5EF4-FFF2-40B4-BE49-F238E27FC236}">
              <a16:creationId xmlns:a16="http://schemas.microsoft.com/office/drawing/2014/main" id="{2DBC9D93-B48E-4D1F-86A6-FDD28EAB0593}"/>
            </a:ext>
          </a:extLst>
        </xdr:cNvPr>
        <xdr:cNvCxnSpPr/>
      </xdr:nvCxnSpPr>
      <xdr:spPr>
        <a:xfrm>
          <a:off x="2619375" y="5915025"/>
          <a:ext cx="809625"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154396</xdr:rowOff>
    </xdr:from>
    <xdr:to>
      <xdr:col>10</xdr:col>
      <xdr:colOff>165100</xdr:colOff>
      <xdr:row>36</xdr:row>
      <xdr:rowOff>84546</xdr:rowOff>
    </xdr:to>
    <xdr:sp macro="" textlink="">
      <xdr:nvSpPr>
        <xdr:cNvPr id="81" name="楕円 80">
          <a:extLst>
            <a:ext uri="{FF2B5EF4-FFF2-40B4-BE49-F238E27FC236}">
              <a16:creationId xmlns:a16="http://schemas.microsoft.com/office/drawing/2014/main" id="{989A4EB9-9730-47D6-B93C-332110260FF6}"/>
            </a:ext>
          </a:extLst>
        </xdr:cNvPr>
        <xdr:cNvSpPr/>
      </xdr:nvSpPr>
      <xdr:spPr>
        <a:xfrm>
          <a:off x="1781175" y="58312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33746</xdr:rowOff>
    </xdr:from>
    <xdr:to>
      <xdr:col>15</xdr:col>
      <xdr:colOff>50800</xdr:colOff>
      <xdr:row>36</xdr:row>
      <xdr:rowOff>76200</xdr:rowOff>
    </xdr:to>
    <xdr:cxnSp macro="">
      <xdr:nvCxnSpPr>
        <xdr:cNvPr id="82" name="直線コネクタ 81">
          <a:extLst>
            <a:ext uri="{FF2B5EF4-FFF2-40B4-BE49-F238E27FC236}">
              <a16:creationId xmlns:a16="http://schemas.microsoft.com/office/drawing/2014/main" id="{68454621-256F-49D5-A066-718D1DEACA25}"/>
            </a:ext>
          </a:extLst>
        </xdr:cNvPr>
        <xdr:cNvCxnSpPr/>
      </xdr:nvCxnSpPr>
      <xdr:spPr>
        <a:xfrm>
          <a:off x="1828800" y="5869396"/>
          <a:ext cx="79057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111942</xdr:rowOff>
    </xdr:from>
    <xdr:to>
      <xdr:col>6</xdr:col>
      <xdr:colOff>38100</xdr:colOff>
      <xdr:row>36</xdr:row>
      <xdr:rowOff>42092</xdr:rowOff>
    </xdr:to>
    <xdr:sp macro="" textlink="">
      <xdr:nvSpPr>
        <xdr:cNvPr id="83" name="楕円 82">
          <a:extLst>
            <a:ext uri="{FF2B5EF4-FFF2-40B4-BE49-F238E27FC236}">
              <a16:creationId xmlns:a16="http://schemas.microsoft.com/office/drawing/2014/main" id="{307DA739-77E5-4C0D-BC40-7FB016A607DC}"/>
            </a:ext>
          </a:extLst>
        </xdr:cNvPr>
        <xdr:cNvSpPr/>
      </xdr:nvSpPr>
      <xdr:spPr>
        <a:xfrm>
          <a:off x="981075" y="57888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162742</xdr:rowOff>
    </xdr:from>
    <xdr:to>
      <xdr:col>10</xdr:col>
      <xdr:colOff>114300</xdr:colOff>
      <xdr:row>36</xdr:row>
      <xdr:rowOff>33746</xdr:rowOff>
    </xdr:to>
    <xdr:cxnSp macro="">
      <xdr:nvCxnSpPr>
        <xdr:cNvPr id="84" name="直線コネクタ 83">
          <a:extLst>
            <a:ext uri="{FF2B5EF4-FFF2-40B4-BE49-F238E27FC236}">
              <a16:creationId xmlns:a16="http://schemas.microsoft.com/office/drawing/2014/main" id="{0B85AB18-9DEF-4D23-BE4F-91750D175E4C}"/>
            </a:ext>
          </a:extLst>
        </xdr:cNvPr>
        <xdr:cNvCxnSpPr/>
      </xdr:nvCxnSpPr>
      <xdr:spPr>
        <a:xfrm>
          <a:off x="1028700" y="5836467"/>
          <a:ext cx="800100" cy="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ECA8D2FA-149A-4FA6-B989-51F6D6F6E1AC}"/>
            </a:ext>
          </a:extLst>
        </xdr:cNvPr>
        <xdr:cNvSpPr txBox="1"/>
      </xdr:nvSpPr>
      <xdr:spPr>
        <a:xfrm>
          <a:off x="3239144"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173A0417-ABB0-48F4-B8D3-BA5881549C26}"/>
            </a:ext>
          </a:extLst>
        </xdr:cNvPr>
        <xdr:cNvSpPr txBox="1"/>
      </xdr:nvSpPr>
      <xdr:spPr>
        <a:xfrm>
          <a:off x="2439044"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47C0E1B9-2F1A-48AB-99F8-021ECD6C800D}"/>
            </a:ext>
          </a:extLst>
        </xdr:cNvPr>
        <xdr:cNvSpPr txBox="1"/>
      </xdr:nvSpPr>
      <xdr:spPr>
        <a:xfrm>
          <a:off x="1648469" y="617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31EF9F83-441F-4894-AAC8-131504FF1889}"/>
            </a:ext>
          </a:extLst>
        </xdr:cNvPr>
        <xdr:cNvSpPr txBox="1"/>
      </xdr:nvSpPr>
      <xdr:spPr>
        <a:xfrm>
          <a:off x="848369" y="609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21063</xdr:rowOff>
    </xdr:from>
    <xdr:ext cx="405111" cy="259045"/>
    <xdr:sp macro="" textlink="">
      <xdr:nvSpPr>
        <xdr:cNvPr id="89" name="n_1mainValue【道路】&#10;有形固定資産減価償却率">
          <a:extLst>
            <a:ext uri="{FF2B5EF4-FFF2-40B4-BE49-F238E27FC236}">
              <a16:creationId xmlns:a16="http://schemas.microsoft.com/office/drawing/2014/main" id="{EA38D25D-DE5B-4117-BCEC-8A99C5931152}"/>
            </a:ext>
          </a:extLst>
        </xdr:cNvPr>
        <xdr:cNvSpPr txBox="1"/>
      </xdr:nvSpPr>
      <xdr:spPr>
        <a:xfrm>
          <a:off x="3239144" y="56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90" name="n_2mainValue【道路】&#10;有形固定資産減価償却率">
          <a:extLst>
            <a:ext uri="{FF2B5EF4-FFF2-40B4-BE49-F238E27FC236}">
              <a16:creationId xmlns:a16="http://schemas.microsoft.com/office/drawing/2014/main" id="{B59D7F6A-AA3C-4A3B-9F7D-05EC51D2DDAC}"/>
            </a:ext>
          </a:extLst>
        </xdr:cNvPr>
        <xdr:cNvSpPr txBox="1"/>
      </xdr:nvSpPr>
      <xdr:spPr>
        <a:xfrm>
          <a:off x="2439044"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101073</xdr:rowOff>
    </xdr:from>
    <xdr:ext cx="405111" cy="259045"/>
    <xdr:sp macro="" textlink="">
      <xdr:nvSpPr>
        <xdr:cNvPr id="91" name="n_3mainValue【道路】&#10;有形固定資産減価償却率">
          <a:extLst>
            <a:ext uri="{FF2B5EF4-FFF2-40B4-BE49-F238E27FC236}">
              <a16:creationId xmlns:a16="http://schemas.microsoft.com/office/drawing/2014/main" id="{CB2D86FC-3F32-4DCF-945B-FEB67DC8D3C4}"/>
            </a:ext>
          </a:extLst>
        </xdr:cNvPr>
        <xdr:cNvSpPr txBox="1"/>
      </xdr:nvSpPr>
      <xdr:spPr>
        <a:xfrm>
          <a:off x="1648469" y="5619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58619</xdr:rowOff>
    </xdr:from>
    <xdr:ext cx="405111" cy="259045"/>
    <xdr:sp macro="" textlink="">
      <xdr:nvSpPr>
        <xdr:cNvPr id="92" name="n_4mainValue【道路】&#10;有形固定資産減価償却率">
          <a:extLst>
            <a:ext uri="{FF2B5EF4-FFF2-40B4-BE49-F238E27FC236}">
              <a16:creationId xmlns:a16="http://schemas.microsoft.com/office/drawing/2014/main" id="{C99646D6-8265-4B4E-88AD-7E8B64075AB8}"/>
            </a:ext>
          </a:extLst>
        </xdr:cNvPr>
        <xdr:cNvSpPr txBox="1"/>
      </xdr:nvSpPr>
      <xdr:spPr>
        <a:xfrm>
          <a:off x="848369" y="557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DBD01439-966A-4008-9A5E-CFED882BD19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BBD32843-D5E2-43AC-8CBF-6F2596B10AA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FCFD5BBD-1E72-4213-AEF1-F946E94205A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2D4D2382-D574-45E9-A417-AD5BF96AFD2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6C1D1485-4CC8-4DD0-8018-A3678803BB0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E1EB8FA7-7C79-42BF-B01B-F15CE4495A0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1054A432-6F51-414B-AD3C-D476B7958AB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E801C035-4A2D-45B1-A8F4-D714BF5B340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E5C72178-A6B6-4A68-9DD9-67A6718524C4}"/>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132BC801-D855-4732-96D7-83E0209EF289}"/>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B562365A-266D-410A-A405-E97CFE34CA0C}"/>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F365A5A3-7540-415C-BDA9-1B3CB4EF853B}"/>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AF34E20B-C4C9-4E39-ADBB-481DFFD008B1}"/>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9F280448-7BCD-4129-AA5E-54E18CB75634}"/>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7CAA680B-257D-447D-8BB1-BEC7D1337D88}"/>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A259F1DA-A12A-4A0A-B42B-4AF764E21E7F}"/>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3F6FC3F4-F6F7-4370-9B20-7296CFF98154}"/>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29CDCBA6-E391-4930-BEA2-4CAFA4C89255}"/>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53291202-0D63-4DBB-9F09-1836DCE2988C}"/>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66A4F95E-5F3D-4E1F-99E9-892C203A9A08}"/>
            </a:ext>
          </a:extLst>
        </xdr:cNvPr>
        <xdr:cNvSpPr txBox="1"/>
      </xdr:nvSpPr>
      <xdr:spPr>
        <a:xfrm>
          <a:off x="54212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601FABAC-8615-46F7-A9BC-B19FF3D56389}"/>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FDCA70E7-FAC7-4F3E-971A-90B097DF1335}"/>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39843221-5083-4697-A6FB-98D948EB36AA}"/>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72B31A1E-7541-409B-B923-0576A8F58524}"/>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0349BE4C-E574-4081-8A55-1DCFD96D3EF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3F7D8C33-F427-4A6E-ACAA-18B39B532A04}"/>
            </a:ext>
          </a:extLst>
        </xdr:cNvPr>
        <xdr:cNvCxnSpPr/>
      </xdr:nvCxnSpPr>
      <xdr:spPr>
        <a:xfrm flipV="1">
          <a:off x="9429115" y="5522199"/>
          <a:ext cx="0" cy="1376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65F64996-58FE-4C92-B20C-485C60CC9F51}"/>
            </a:ext>
          </a:extLst>
        </xdr:cNvPr>
        <xdr:cNvSpPr txBox="1"/>
      </xdr:nvSpPr>
      <xdr:spPr>
        <a:xfrm>
          <a:off x="9467850" y="690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8DF23AAF-0267-403A-B119-0C343BCB8E6E}"/>
            </a:ext>
          </a:extLst>
        </xdr:cNvPr>
        <xdr:cNvCxnSpPr/>
      </xdr:nvCxnSpPr>
      <xdr:spPr>
        <a:xfrm>
          <a:off x="9363075" y="68991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D9C6602A-0E76-4189-B5E8-A750CBD7FF1B}"/>
            </a:ext>
          </a:extLst>
        </xdr:cNvPr>
        <xdr:cNvSpPr txBox="1"/>
      </xdr:nvSpPr>
      <xdr:spPr>
        <a:xfrm>
          <a:off x="9467850" y="531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C58F9132-8B95-420F-BBFC-D786AFD241A5}"/>
            </a:ext>
          </a:extLst>
        </xdr:cNvPr>
        <xdr:cNvCxnSpPr/>
      </xdr:nvCxnSpPr>
      <xdr:spPr>
        <a:xfrm>
          <a:off x="9363075" y="55221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04DC2CA9-65C2-4FCB-BEE0-22B20DDCC19D}"/>
            </a:ext>
          </a:extLst>
        </xdr:cNvPr>
        <xdr:cNvSpPr txBox="1"/>
      </xdr:nvSpPr>
      <xdr:spPr>
        <a:xfrm>
          <a:off x="9467850" y="6505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AC4AA875-CB2D-4BB5-8F2B-72D76789832F}"/>
            </a:ext>
          </a:extLst>
        </xdr:cNvPr>
        <xdr:cNvSpPr/>
      </xdr:nvSpPr>
      <xdr:spPr>
        <a:xfrm>
          <a:off x="9401175" y="665126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0D852610-924D-4DD0-A77E-9DD82FA5EC34}"/>
            </a:ext>
          </a:extLst>
        </xdr:cNvPr>
        <xdr:cNvSpPr/>
      </xdr:nvSpPr>
      <xdr:spPr>
        <a:xfrm>
          <a:off x="8639175" y="66486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0C72F2D8-81B2-4819-9E82-E0B739795C37}"/>
            </a:ext>
          </a:extLst>
        </xdr:cNvPr>
        <xdr:cNvSpPr/>
      </xdr:nvSpPr>
      <xdr:spPr>
        <a:xfrm>
          <a:off x="7839075" y="66512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7A2707D0-1A20-48A6-8E06-53C30950F5C9}"/>
            </a:ext>
          </a:extLst>
        </xdr:cNvPr>
        <xdr:cNvSpPr/>
      </xdr:nvSpPr>
      <xdr:spPr>
        <a:xfrm>
          <a:off x="7029450" y="66607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089C7BCC-8553-46A6-BC68-F58D263AA414}"/>
            </a:ext>
          </a:extLst>
        </xdr:cNvPr>
        <xdr:cNvSpPr/>
      </xdr:nvSpPr>
      <xdr:spPr>
        <a:xfrm>
          <a:off x="6238875" y="667527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206C61B-0BC0-4B9C-A2C4-BDCA5B4EDF7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781846B-59D6-4A06-9952-8542011A8BC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02551BB-6776-4ACB-9907-F45A6D4AE13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F6D3512-0859-455D-B2C0-D78054D8079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3525DF6F-AF9B-4D99-A9D4-7AAE36D3E9F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109459</xdr:rowOff>
    </xdr:from>
    <xdr:to>
      <xdr:col>55</xdr:col>
      <xdr:colOff>50800</xdr:colOff>
      <xdr:row>42</xdr:row>
      <xdr:rowOff>39609</xdr:rowOff>
    </xdr:to>
    <xdr:sp macro="" textlink="">
      <xdr:nvSpPr>
        <xdr:cNvPr id="134" name="楕円 133">
          <a:extLst>
            <a:ext uri="{FF2B5EF4-FFF2-40B4-BE49-F238E27FC236}">
              <a16:creationId xmlns:a16="http://schemas.microsoft.com/office/drawing/2014/main" id="{F15EA244-5746-4FE4-8D91-4ADAD79DFEF9}"/>
            </a:ext>
          </a:extLst>
        </xdr:cNvPr>
        <xdr:cNvSpPr/>
      </xdr:nvSpPr>
      <xdr:spPr>
        <a:xfrm>
          <a:off x="9401175" y="675473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24386</xdr:rowOff>
    </xdr:from>
    <xdr:ext cx="469744" cy="259045"/>
    <xdr:sp macro="" textlink="">
      <xdr:nvSpPr>
        <xdr:cNvPr id="135" name="【道路】&#10;一人当たり延長該当値テキスト">
          <a:extLst>
            <a:ext uri="{FF2B5EF4-FFF2-40B4-BE49-F238E27FC236}">
              <a16:creationId xmlns:a16="http://schemas.microsoft.com/office/drawing/2014/main" id="{BD8803C5-9AD9-4A68-8896-942D11F2F44A}"/>
            </a:ext>
          </a:extLst>
        </xdr:cNvPr>
        <xdr:cNvSpPr txBox="1"/>
      </xdr:nvSpPr>
      <xdr:spPr>
        <a:xfrm>
          <a:off x="9467850" y="667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108513</xdr:rowOff>
    </xdr:from>
    <xdr:to>
      <xdr:col>50</xdr:col>
      <xdr:colOff>165100</xdr:colOff>
      <xdr:row>42</xdr:row>
      <xdr:rowOff>38663</xdr:rowOff>
    </xdr:to>
    <xdr:sp macro="" textlink="">
      <xdr:nvSpPr>
        <xdr:cNvPr id="136" name="楕円 135">
          <a:extLst>
            <a:ext uri="{FF2B5EF4-FFF2-40B4-BE49-F238E27FC236}">
              <a16:creationId xmlns:a16="http://schemas.microsoft.com/office/drawing/2014/main" id="{C7520A61-8941-4823-B24A-796A6F2A2B94}"/>
            </a:ext>
          </a:extLst>
        </xdr:cNvPr>
        <xdr:cNvSpPr/>
      </xdr:nvSpPr>
      <xdr:spPr>
        <a:xfrm>
          <a:off x="8639175" y="67537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159313</xdr:rowOff>
    </xdr:from>
    <xdr:to>
      <xdr:col>55</xdr:col>
      <xdr:colOff>0</xdr:colOff>
      <xdr:row>41</xdr:row>
      <xdr:rowOff>160259</xdr:rowOff>
    </xdr:to>
    <xdr:cxnSp macro="">
      <xdr:nvCxnSpPr>
        <xdr:cNvPr id="137" name="直線コネクタ 136">
          <a:extLst>
            <a:ext uri="{FF2B5EF4-FFF2-40B4-BE49-F238E27FC236}">
              <a16:creationId xmlns:a16="http://schemas.microsoft.com/office/drawing/2014/main" id="{0B975E79-4BDE-4CB7-A59A-51F1CEA717DF}"/>
            </a:ext>
          </a:extLst>
        </xdr:cNvPr>
        <xdr:cNvCxnSpPr/>
      </xdr:nvCxnSpPr>
      <xdr:spPr>
        <a:xfrm>
          <a:off x="8686800" y="6810938"/>
          <a:ext cx="742950" cy="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108567</xdr:rowOff>
    </xdr:from>
    <xdr:to>
      <xdr:col>46</xdr:col>
      <xdr:colOff>38100</xdr:colOff>
      <xdr:row>42</xdr:row>
      <xdr:rowOff>38717</xdr:rowOff>
    </xdr:to>
    <xdr:sp macro="" textlink="">
      <xdr:nvSpPr>
        <xdr:cNvPr id="138" name="楕円 137">
          <a:extLst>
            <a:ext uri="{FF2B5EF4-FFF2-40B4-BE49-F238E27FC236}">
              <a16:creationId xmlns:a16="http://schemas.microsoft.com/office/drawing/2014/main" id="{1EC631A7-4167-4352-AC93-AD8C02D8F804}"/>
            </a:ext>
          </a:extLst>
        </xdr:cNvPr>
        <xdr:cNvSpPr/>
      </xdr:nvSpPr>
      <xdr:spPr>
        <a:xfrm>
          <a:off x="7839075" y="67538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159313</xdr:rowOff>
    </xdr:from>
    <xdr:to>
      <xdr:col>50</xdr:col>
      <xdr:colOff>114300</xdr:colOff>
      <xdr:row>41</xdr:row>
      <xdr:rowOff>159367</xdr:rowOff>
    </xdr:to>
    <xdr:cxnSp macro="">
      <xdr:nvCxnSpPr>
        <xdr:cNvPr id="139" name="直線コネクタ 138">
          <a:extLst>
            <a:ext uri="{FF2B5EF4-FFF2-40B4-BE49-F238E27FC236}">
              <a16:creationId xmlns:a16="http://schemas.microsoft.com/office/drawing/2014/main" id="{20DF25C7-2F2E-4460-A074-AB1DA6C12317}"/>
            </a:ext>
          </a:extLst>
        </xdr:cNvPr>
        <xdr:cNvCxnSpPr/>
      </xdr:nvCxnSpPr>
      <xdr:spPr>
        <a:xfrm flipV="1">
          <a:off x="7886700" y="6810938"/>
          <a:ext cx="8001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107914</xdr:rowOff>
    </xdr:from>
    <xdr:to>
      <xdr:col>41</xdr:col>
      <xdr:colOff>101600</xdr:colOff>
      <xdr:row>42</xdr:row>
      <xdr:rowOff>38064</xdr:rowOff>
    </xdr:to>
    <xdr:sp macro="" textlink="">
      <xdr:nvSpPr>
        <xdr:cNvPr id="140" name="楕円 139">
          <a:extLst>
            <a:ext uri="{FF2B5EF4-FFF2-40B4-BE49-F238E27FC236}">
              <a16:creationId xmlns:a16="http://schemas.microsoft.com/office/drawing/2014/main" id="{DA416464-E732-4AD6-9D18-109F2D435DD1}"/>
            </a:ext>
          </a:extLst>
        </xdr:cNvPr>
        <xdr:cNvSpPr/>
      </xdr:nvSpPr>
      <xdr:spPr>
        <a:xfrm>
          <a:off x="7029450" y="67531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158714</xdr:rowOff>
    </xdr:from>
    <xdr:to>
      <xdr:col>45</xdr:col>
      <xdr:colOff>177800</xdr:colOff>
      <xdr:row>41</xdr:row>
      <xdr:rowOff>159367</xdr:rowOff>
    </xdr:to>
    <xdr:cxnSp macro="">
      <xdr:nvCxnSpPr>
        <xdr:cNvPr id="141" name="直線コネクタ 140">
          <a:extLst>
            <a:ext uri="{FF2B5EF4-FFF2-40B4-BE49-F238E27FC236}">
              <a16:creationId xmlns:a16="http://schemas.microsoft.com/office/drawing/2014/main" id="{78538B81-5385-4F6E-9D8C-1EB17E0C2F86}"/>
            </a:ext>
          </a:extLst>
        </xdr:cNvPr>
        <xdr:cNvCxnSpPr/>
      </xdr:nvCxnSpPr>
      <xdr:spPr>
        <a:xfrm>
          <a:off x="7077075" y="6810339"/>
          <a:ext cx="80962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106683</xdr:rowOff>
    </xdr:from>
    <xdr:to>
      <xdr:col>36</xdr:col>
      <xdr:colOff>165100</xdr:colOff>
      <xdr:row>42</xdr:row>
      <xdr:rowOff>36833</xdr:rowOff>
    </xdr:to>
    <xdr:sp macro="" textlink="">
      <xdr:nvSpPr>
        <xdr:cNvPr id="142" name="楕円 141">
          <a:extLst>
            <a:ext uri="{FF2B5EF4-FFF2-40B4-BE49-F238E27FC236}">
              <a16:creationId xmlns:a16="http://schemas.microsoft.com/office/drawing/2014/main" id="{75FC62B2-D844-4E4D-86BA-E12EFA79C414}"/>
            </a:ext>
          </a:extLst>
        </xdr:cNvPr>
        <xdr:cNvSpPr/>
      </xdr:nvSpPr>
      <xdr:spPr>
        <a:xfrm>
          <a:off x="6238875" y="67519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157483</xdr:rowOff>
    </xdr:from>
    <xdr:to>
      <xdr:col>41</xdr:col>
      <xdr:colOff>50800</xdr:colOff>
      <xdr:row>41</xdr:row>
      <xdr:rowOff>158714</xdr:rowOff>
    </xdr:to>
    <xdr:cxnSp macro="">
      <xdr:nvCxnSpPr>
        <xdr:cNvPr id="143" name="直線コネクタ 142">
          <a:extLst>
            <a:ext uri="{FF2B5EF4-FFF2-40B4-BE49-F238E27FC236}">
              <a16:creationId xmlns:a16="http://schemas.microsoft.com/office/drawing/2014/main" id="{E04394AA-26B4-415F-9D2D-90F65ECAEEE6}"/>
            </a:ext>
          </a:extLst>
        </xdr:cNvPr>
        <xdr:cNvCxnSpPr/>
      </xdr:nvCxnSpPr>
      <xdr:spPr>
        <a:xfrm>
          <a:off x="6286500" y="6809108"/>
          <a:ext cx="790575" cy="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7392C96A-0781-41AE-A6C2-B85641A996E1}"/>
            </a:ext>
          </a:extLst>
        </xdr:cNvPr>
        <xdr:cNvSpPr txBox="1"/>
      </xdr:nvSpPr>
      <xdr:spPr>
        <a:xfrm>
          <a:off x="8429136" y="64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30F04DFD-1C3E-4A32-AA7E-7E32EB4DF655}"/>
            </a:ext>
          </a:extLst>
        </xdr:cNvPr>
        <xdr:cNvSpPr txBox="1"/>
      </xdr:nvSpPr>
      <xdr:spPr>
        <a:xfrm>
          <a:off x="7648086" y="644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49C819A9-9E1D-423C-9E7A-E2A114A9178F}"/>
            </a:ext>
          </a:extLst>
        </xdr:cNvPr>
        <xdr:cNvSpPr txBox="1"/>
      </xdr:nvSpPr>
      <xdr:spPr>
        <a:xfrm>
          <a:off x="6847986" y="645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FB60DCB4-0060-4006-8A08-93E402CC01A8}"/>
            </a:ext>
          </a:extLst>
        </xdr:cNvPr>
        <xdr:cNvSpPr txBox="1"/>
      </xdr:nvSpPr>
      <xdr:spPr>
        <a:xfrm>
          <a:off x="6038361" y="646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29790</xdr:rowOff>
    </xdr:from>
    <xdr:ext cx="469744" cy="259045"/>
    <xdr:sp macro="" textlink="">
      <xdr:nvSpPr>
        <xdr:cNvPr id="148" name="n_1mainValue【道路】&#10;一人当たり延長">
          <a:extLst>
            <a:ext uri="{FF2B5EF4-FFF2-40B4-BE49-F238E27FC236}">
              <a16:creationId xmlns:a16="http://schemas.microsoft.com/office/drawing/2014/main" id="{A622FB2A-50C3-4CEE-9C8F-5A55376DC6F1}"/>
            </a:ext>
          </a:extLst>
        </xdr:cNvPr>
        <xdr:cNvSpPr txBox="1"/>
      </xdr:nvSpPr>
      <xdr:spPr>
        <a:xfrm>
          <a:off x="8458277" y="683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29844</xdr:rowOff>
    </xdr:from>
    <xdr:ext cx="469744" cy="259045"/>
    <xdr:sp macro="" textlink="">
      <xdr:nvSpPr>
        <xdr:cNvPr id="149" name="n_2mainValue【道路】&#10;一人当たり延長">
          <a:extLst>
            <a:ext uri="{FF2B5EF4-FFF2-40B4-BE49-F238E27FC236}">
              <a16:creationId xmlns:a16="http://schemas.microsoft.com/office/drawing/2014/main" id="{27FFBEB8-BA66-4A55-9404-49627E9F6A33}"/>
            </a:ext>
          </a:extLst>
        </xdr:cNvPr>
        <xdr:cNvSpPr txBox="1"/>
      </xdr:nvSpPr>
      <xdr:spPr>
        <a:xfrm>
          <a:off x="7677227" y="683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29191</xdr:rowOff>
    </xdr:from>
    <xdr:ext cx="469744" cy="259045"/>
    <xdr:sp macro="" textlink="">
      <xdr:nvSpPr>
        <xdr:cNvPr id="150" name="n_3mainValue【道路】&#10;一人当たり延長">
          <a:extLst>
            <a:ext uri="{FF2B5EF4-FFF2-40B4-BE49-F238E27FC236}">
              <a16:creationId xmlns:a16="http://schemas.microsoft.com/office/drawing/2014/main" id="{3A0AA0BD-676E-44B3-93CF-71F574C696AB}"/>
            </a:ext>
          </a:extLst>
        </xdr:cNvPr>
        <xdr:cNvSpPr txBox="1"/>
      </xdr:nvSpPr>
      <xdr:spPr>
        <a:xfrm>
          <a:off x="6867602" y="683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27960</xdr:rowOff>
    </xdr:from>
    <xdr:ext cx="469744" cy="259045"/>
    <xdr:sp macro="" textlink="">
      <xdr:nvSpPr>
        <xdr:cNvPr id="151" name="n_4mainValue【道路】&#10;一人当たり延長">
          <a:extLst>
            <a:ext uri="{FF2B5EF4-FFF2-40B4-BE49-F238E27FC236}">
              <a16:creationId xmlns:a16="http://schemas.microsoft.com/office/drawing/2014/main" id="{BE50111B-6DE0-42F5-8616-1D2299DAF615}"/>
            </a:ext>
          </a:extLst>
        </xdr:cNvPr>
        <xdr:cNvSpPr txBox="1"/>
      </xdr:nvSpPr>
      <xdr:spPr>
        <a:xfrm>
          <a:off x="6067502" y="684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2ABA94E0-B278-4F54-AB9F-84C27C3C3EA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88925E5C-3994-4B4A-A51E-DA9AEFDBA03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444F93A1-D3E3-4677-B867-71467C31255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A684B24A-29C5-4A60-B08A-D8464EF6101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00C018AA-7A03-4B8C-B0D8-283249EF424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AB858F57-CB78-479B-B28D-87132D973FA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AA225F9A-D66B-499F-B21B-8125009401B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121D75E6-1E43-4000-A08A-49DA157040E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EC6F60E1-F10E-419F-B0E5-ECC3DA86764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8481941E-9D83-4899-A49E-7D39CC91E9D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8267822F-4BCF-4B6D-8CDB-E58536D9E0B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872A6A1D-90D1-4EBB-8B3D-C8198ED15CA3}"/>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9CE5D33E-1C19-459F-853A-24C6CFA90654}"/>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F8D233FC-C269-4B98-8B41-2D6D4544C520}"/>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2DC25FC1-D5C2-4999-A0AB-E987991FEEED}"/>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7B01A5FE-3CA0-472E-9DE8-80162071FD5E}"/>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7799D695-BD53-4AA4-85C9-7D5D2CC24A8C}"/>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863C7B63-CDDA-4304-8300-B2300E0BF810}"/>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EF154559-E538-400E-BBEB-F4098A99130A}"/>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AD011EFE-F3FC-4B9A-B06A-84F634CF00D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EEC8F49E-D541-46C4-8E53-A8B535AACCB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FCA5B137-801D-4A68-B726-AE7DA9F3660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6EFC03C2-AFB4-45FC-8C6C-A109E952EBE5}"/>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E60AA7D2-4FB3-4707-9412-194D866200B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F5C5F7CC-74A5-45D5-BC3F-45796399BDB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8FC5500C-366C-4696-9CC5-2B6E65AD9625}"/>
            </a:ext>
          </a:extLst>
        </xdr:cNvPr>
        <xdr:cNvCxnSpPr/>
      </xdr:nvCxnSpPr>
      <xdr:spPr>
        <a:xfrm flipV="1">
          <a:off x="4180840" y="9142549"/>
          <a:ext cx="0" cy="1144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D7844B10-C841-4352-BEDD-6FBB799B162B}"/>
            </a:ext>
          </a:extLst>
        </xdr:cNvPr>
        <xdr:cNvSpPr txBox="1"/>
      </xdr:nvSpPr>
      <xdr:spPr>
        <a:xfrm>
          <a:off x="4219575" y="10294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721FB86B-7797-4A76-82AD-F9ECE05EBE9E}"/>
            </a:ext>
          </a:extLst>
        </xdr:cNvPr>
        <xdr:cNvCxnSpPr/>
      </xdr:nvCxnSpPr>
      <xdr:spPr>
        <a:xfrm>
          <a:off x="4105275" y="102875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2B3D8A23-F378-4AD1-9040-3087231CD017}"/>
            </a:ext>
          </a:extLst>
        </xdr:cNvPr>
        <xdr:cNvSpPr txBox="1"/>
      </xdr:nvSpPr>
      <xdr:spPr>
        <a:xfrm>
          <a:off x="4219575" y="8927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A329DEAD-F7DF-434A-A8EC-9EC06D80DFBA}"/>
            </a:ext>
          </a:extLst>
        </xdr:cNvPr>
        <xdr:cNvCxnSpPr/>
      </xdr:nvCxnSpPr>
      <xdr:spPr>
        <a:xfrm>
          <a:off x="4105275" y="9142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FAF5EEA0-2DA9-4BFF-9FE4-CE308E7D60FD}"/>
            </a:ext>
          </a:extLst>
        </xdr:cNvPr>
        <xdr:cNvSpPr txBox="1"/>
      </xdr:nvSpPr>
      <xdr:spPr>
        <a:xfrm>
          <a:off x="4219575" y="9755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E9FEFB7B-2850-4DED-A798-A1C48AB7BBE9}"/>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6EC917E9-142E-4411-90E0-5778E1578230}"/>
            </a:ext>
          </a:extLst>
        </xdr:cNvPr>
        <xdr:cNvSpPr/>
      </xdr:nvSpPr>
      <xdr:spPr>
        <a:xfrm>
          <a:off x="3381375" y="987007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DA6DE96C-65CB-4296-A3BC-27A8903F75A5}"/>
            </a:ext>
          </a:extLst>
        </xdr:cNvPr>
        <xdr:cNvSpPr/>
      </xdr:nvSpPr>
      <xdr:spPr>
        <a:xfrm>
          <a:off x="2571750" y="984721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6BF4D466-BA53-49BD-AC3E-E95EC1528428}"/>
            </a:ext>
          </a:extLst>
        </xdr:cNvPr>
        <xdr:cNvSpPr/>
      </xdr:nvSpPr>
      <xdr:spPr>
        <a:xfrm>
          <a:off x="1781175" y="98179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F6A2E92C-6B43-45EB-9A39-FCB086013B1F}"/>
            </a:ext>
          </a:extLst>
        </xdr:cNvPr>
        <xdr:cNvSpPr/>
      </xdr:nvSpPr>
      <xdr:spPr>
        <a:xfrm>
          <a:off x="981075" y="97739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A278710-456B-4264-BA90-1C966AAE7F6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E370BB2-CB5F-45D7-8D38-220A7C56E64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4E1CBEA-884C-46CB-83AE-E8DE22BC729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5D5546E1-0270-4AB0-8612-2C1FFAAFCAE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FA974B41-DEBE-46BF-825E-C2B059B3AA8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83094</xdr:rowOff>
    </xdr:from>
    <xdr:to>
      <xdr:col>24</xdr:col>
      <xdr:colOff>114300</xdr:colOff>
      <xdr:row>62</xdr:row>
      <xdr:rowOff>13244</xdr:rowOff>
    </xdr:to>
    <xdr:sp macro="" textlink="">
      <xdr:nvSpPr>
        <xdr:cNvPr id="193" name="楕円 192">
          <a:extLst>
            <a:ext uri="{FF2B5EF4-FFF2-40B4-BE49-F238E27FC236}">
              <a16:creationId xmlns:a16="http://schemas.microsoft.com/office/drawing/2014/main" id="{586467D7-4BDA-416D-A93A-55E12CCECBCC}"/>
            </a:ext>
          </a:extLst>
        </xdr:cNvPr>
        <xdr:cNvSpPr/>
      </xdr:nvSpPr>
      <xdr:spPr>
        <a:xfrm>
          <a:off x="4124325" y="997321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61521</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2429606A-B9E5-45AF-9702-97AE59B6712B}"/>
            </a:ext>
          </a:extLst>
        </xdr:cNvPr>
        <xdr:cNvSpPr txBox="1"/>
      </xdr:nvSpPr>
      <xdr:spPr>
        <a:xfrm>
          <a:off x="4219575"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78196</xdr:rowOff>
    </xdr:from>
    <xdr:to>
      <xdr:col>20</xdr:col>
      <xdr:colOff>38100</xdr:colOff>
      <xdr:row>62</xdr:row>
      <xdr:rowOff>8346</xdr:rowOff>
    </xdr:to>
    <xdr:sp macro="" textlink="">
      <xdr:nvSpPr>
        <xdr:cNvPr id="195" name="楕円 194">
          <a:extLst>
            <a:ext uri="{FF2B5EF4-FFF2-40B4-BE49-F238E27FC236}">
              <a16:creationId xmlns:a16="http://schemas.microsoft.com/office/drawing/2014/main" id="{5EB29F1B-D278-4EF8-8005-5FB60E0A2B6F}"/>
            </a:ext>
          </a:extLst>
        </xdr:cNvPr>
        <xdr:cNvSpPr/>
      </xdr:nvSpPr>
      <xdr:spPr>
        <a:xfrm>
          <a:off x="3381375" y="99651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128996</xdr:rowOff>
    </xdr:from>
    <xdr:to>
      <xdr:col>24</xdr:col>
      <xdr:colOff>63500</xdr:colOff>
      <xdr:row>61</xdr:row>
      <xdr:rowOff>133894</xdr:rowOff>
    </xdr:to>
    <xdr:cxnSp macro="">
      <xdr:nvCxnSpPr>
        <xdr:cNvPr id="196" name="直線コネクタ 195">
          <a:extLst>
            <a:ext uri="{FF2B5EF4-FFF2-40B4-BE49-F238E27FC236}">
              <a16:creationId xmlns:a16="http://schemas.microsoft.com/office/drawing/2014/main" id="{7AC2C2A7-5620-4A2E-A6EB-932A2C68308A}"/>
            </a:ext>
          </a:extLst>
        </xdr:cNvPr>
        <xdr:cNvCxnSpPr/>
      </xdr:nvCxnSpPr>
      <xdr:spPr>
        <a:xfrm>
          <a:off x="3429000" y="10012771"/>
          <a:ext cx="7524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56969</xdr:rowOff>
    </xdr:from>
    <xdr:to>
      <xdr:col>15</xdr:col>
      <xdr:colOff>101600</xdr:colOff>
      <xdr:row>61</xdr:row>
      <xdr:rowOff>158569</xdr:rowOff>
    </xdr:to>
    <xdr:sp macro="" textlink="">
      <xdr:nvSpPr>
        <xdr:cNvPr id="197" name="楕円 196">
          <a:extLst>
            <a:ext uri="{FF2B5EF4-FFF2-40B4-BE49-F238E27FC236}">
              <a16:creationId xmlns:a16="http://schemas.microsoft.com/office/drawing/2014/main" id="{53EC0BC6-42B4-4C95-A9D5-37ED4466B435}"/>
            </a:ext>
          </a:extLst>
        </xdr:cNvPr>
        <xdr:cNvSpPr/>
      </xdr:nvSpPr>
      <xdr:spPr>
        <a:xfrm>
          <a:off x="2571750" y="99439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107769</xdr:rowOff>
    </xdr:from>
    <xdr:to>
      <xdr:col>19</xdr:col>
      <xdr:colOff>177800</xdr:colOff>
      <xdr:row>61</xdr:row>
      <xdr:rowOff>128996</xdr:rowOff>
    </xdr:to>
    <xdr:cxnSp macro="">
      <xdr:nvCxnSpPr>
        <xdr:cNvPr id="198" name="直線コネクタ 197">
          <a:extLst>
            <a:ext uri="{FF2B5EF4-FFF2-40B4-BE49-F238E27FC236}">
              <a16:creationId xmlns:a16="http://schemas.microsoft.com/office/drawing/2014/main" id="{2EBC5191-3356-46D8-BCF4-180E1182F60B}"/>
            </a:ext>
          </a:extLst>
        </xdr:cNvPr>
        <xdr:cNvCxnSpPr/>
      </xdr:nvCxnSpPr>
      <xdr:spPr>
        <a:xfrm>
          <a:off x="2619375" y="9991544"/>
          <a:ext cx="80962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99" name="楕円 198">
          <a:extLst>
            <a:ext uri="{FF2B5EF4-FFF2-40B4-BE49-F238E27FC236}">
              <a16:creationId xmlns:a16="http://schemas.microsoft.com/office/drawing/2014/main" id="{BFCA9FF3-9F37-42D7-96D8-30738F33A416}"/>
            </a:ext>
          </a:extLst>
        </xdr:cNvPr>
        <xdr:cNvSpPr/>
      </xdr:nvSpPr>
      <xdr:spPr>
        <a:xfrm>
          <a:off x="1781175" y="99162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83276</xdr:rowOff>
    </xdr:from>
    <xdr:to>
      <xdr:col>15</xdr:col>
      <xdr:colOff>50800</xdr:colOff>
      <xdr:row>61</xdr:row>
      <xdr:rowOff>107769</xdr:rowOff>
    </xdr:to>
    <xdr:cxnSp macro="">
      <xdr:nvCxnSpPr>
        <xdr:cNvPr id="200" name="直線コネクタ 199">
          <a:extLst>
            <a:ext uri="{FF2B5EF4-FFF2-40B4-BE49-F238E27FC236}">
              <a16:creationId xmlns:a16="http://schemas.microsoft.com/office/drawing/2014/main" id="{B3117523-17C0-476D-9FD5-9081AC8ADFB6}"/>
            </a:ext>
          </a:extLst>
        </xdr:cNvPr>
        <xdr:cNvCxnSpPr/>
      </xdr:nvCxnSpPr>
      <xdr:spPr>
        <a:xfrm>
          <a:off x="1828800" y="9973401"/>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19413</xdr:rowOff>
    </xdr:from>
    <xdr:to>
      <xdr:col>6</xdr:col>
      <xdr:colOff>38100</xdr:colOff>
      <xdr:row>61</xdr:row>
      <xdr:rowOff>121013</xdr:rowOff>
    </xdr:to>
    <xdr:sp macro="" textlink="">
      <xdr:nvSpPr>
        <xdr:cNvPr id="201" name="楕円 200">
          <a:extLst>
            <a:ext uri="{FF2B5EF4-FFF2-40B4-BE49-F238E27FC236}">
              <a16:creationId xmlns:a16="http://schemas.microsoft.com/office/drawing/2014/main" id="{0C617C8B-EC67-4BB0-A416-12DADFDB9215}"/>
            </a:ext>
          </a:extLst>
        </xdr:cNvPr>
        <xdr:cNvSpPr/>
      </xdr:nvSpPr>
      <xdr:spPr>
        <a:xfrm>
          <a:off x="981075" y="99063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70213</xdr:rowOff>
    </xdr:from>
    <xdr:to>
      <xdr:col>10</xdr:col>
      <xdr:colOff>114300</xdr:colOff>
      <xdr:row>61</xdr:row>
      <xdr:rowOff>83276</xdr:rowOff>
    </xdr:to>
    <xdr:cxnSp macro="">
      <xdr:nvCxnSpPr>
        <xdr:cNvPr id="202" name="直線コネクタ 201">
          <a:extLst>
            <a:ext uri="{FF2B5EF4-FFF2-40B4-BE49-F238E27FC236}">
              <a16:creationId xmlns:a16="http://schemas.microsoft.com/office/drawing/2014/main" id="{398A91E3-1E00-425F-80D9-477A4CB5B3BE}"/>
            </a:ext>
          </a:extLst>
        </xdr:cNvPr>
        <xdr:cNvCxnSpPr/>
      </xdr:nvCxnSpPr>
      <xdr:spPr>
        <a:xfrm>
          <a:off x="1028700" y="9953988"/>
          <a:ext cx="800100"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7BFA86C6-FB25-4E81-A194-E611BAD75A37}"/>
            </a:ext>
          </a:extLst>
        </xdr:cNvPr>
        <xdr:cNvSpPr txBox="1"/>
      </xdr:nvSpPr>
      <xdr:spPr>
        <a:xfrm>
          <a:off x="3239144" y="964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9627349B-4BB0-4EC0-81DA-C8016FA68703}"/>
            </a:ext>
          </a:extLst>
        </xdr:cNvPr>
        <xdr:cNvSpPr txBox="1"/>
      </xdr:nvSpPr>
      <xdr:spPr>
        <a:xfrm>
          <a:off x="2439044" y="963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24F63440-288F-4BF7-A282-22926D7F832C}"/>
            </a:ext>
          </a:extLst>
        </xdr:cNvPr>
        <xdr:cNvSpPr txBox="1"/>
      </xdr:nvSpPr>
      <xdr:spPr>
        <a:xfrm>
          <a:off x="1648469" y="960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45F90888-A872-4216-A9EE-A46AE7534BFC}"/>
            </a:ext>
          </a:extLst>
        </xdr:cNvPr>
        <xdr:cNvSpPr txBox="1"/>
      </xdr:nvSpPr>
      <xdr:spPr>
        <a:xfrm>
          <a:off x="848369"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170923</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DB4CE0EE-0CA4-49B2-A4F9-C7E2004E7A23}"/>
            </a:ext>
          </a:extLst>
        </xdr:cNvPr>
        <xdr:cNvSpPr txBox="1"/>
      </xdr:nvSpPr>
      <xdr:spPr>
        <a:xfrm>
          <a:off x="3239144" y="1004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149696</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509A0413-13A3-47C9-AE10-A02E27FFAAC8}"/>
            </a:ext>
          </a:extLst>
        </xdr:cNvPr>
        <xdr:cNvSpPr txBox="1"/>
      </xdr:nvSpPr>
      <xdr:spPr>
        <a:xfrm>
          <a:off x="2439044" y="1003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43D2CA8A-E8F9-408E-A8EA-6BB6EC9B1637}"/>
            </a:ext>
          </a:extLst>
        </xdr:cNvPr>
        <xdr:cNvSpPr txBox="1"/>
      </xdr:nvSpPr>
      <xdr:spPr>
        <a:xfrm>
          <a:off x="1648469" y="1000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112140</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BA8568CA-784C-42FA-B0FA-3E694BC8CAB6}"/>
            </a:ext>
          </a:extLst>
        </xdr:cNvPr>
        <xdr:cNvSpPr txBox="1"/>
      </xdr:nvSpPr>
      <xdr:spPr>
        <a:xfrm>
          <a:off x="848369" y="999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090C6312-9AF3-4C23-B058-14F358E199A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8B6D9DC2-7ED5-4040-BA0D-C971DFCD02A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CC6DD169-3D42-4EB8-9C86-34985FDCBD3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3A9708E2-AFD2-461B-8166-B2B90C0F0F9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0144AC7B-B5A3-4BEC-BA19-1E4242C0294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CB6601FF-ADB6-4038-B94C-72809DB6C73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D49F4672-A1FF-4DA4-BD10-CC69A9CB29C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E1D1BD42-BCC8-4545-8D90-48909EA0CBF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605669B6-E336-4358-8BDD-B1AE2C2C216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005787E3-B3D1-427E-9694-61F50F67674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2A616A16-DF98-4AEB-AF66-5EBCF48C13D9}"/>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4A46097B-9D36-475D-AB88-98D776E9B73F}"/>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DFFA14DC-02F2-4518-8BA2-6C438D40592A}"/>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78441545-0615-4B60-9763-9788FEFA1B81}"/>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BB1F31DD-058E-4B3A-9BFA-366CFDCB27D0}"/>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3A8DB345-2838-455A-A69C-2F192D03D27E}"/>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DE986869-0238-4D72-A1F7-9E0651E7BD4B}"/>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F7C1F6AF-E7B0-47BF-BF92-AA3A10BFED6F}"/>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7B92AB9-46EF-44D3-8C05-D9315FAC9BA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8161E1E1-9D96-4A8B-920F-79B4FE5F60DB}"/>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7643798-A1E9-4884-ACEB-92663C96CF4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81F6A0CB-4C33-473D-B1FA-462D024990EA}"/>
            </a:ext>
          </a:extLst>
        </xdr:cNvPr>
        <xdr:cNvCxnSpPr/>
      </xdr:nvCxnSpPr>
      <xdr:spPr>
        <a:xfrm flipV="1">
          <a:off x="9429115" y="9037875"/>
          <a:ext cx="0" cy="133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2EAD58F2-DB1D-44C1-A8C0-4960C647ED7B}"/>
            </a:ext>
          </a:extLst>
        </xdr:cNvPr>
        <xdr:cNvSpPr txBox="1"/>
      </xdr:nvSpPr>
      <xdr:spPr>
        <a:xfrm>
          <a:off x="9467850" y="1037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7BAC361D-6DAB-4BF0-89E0-986E1ABD74C7}"/>
            </a:ext>
          </a:extLst>
        </xdr:cNvPr>
        <xdr:cNvCxnSpPr/>
      </xdr:nvCxnSpPr>
      <xdr:spPr>
        <a:xfrm>
          <a:off x="9363075" y="103710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1563B4A4-5730-43AE-A9CC-2AEF118ABC3B}"/>
            </a:ext>
          </a:extLst>
        </xdr:cNvPr>
        <xdr:cNvSpPr txBox="1"/>
      </xdr:nvSpPr>
      <xdr:spPr>
        <a:xfrm>
          <a:off x="9467850" y="882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662D42D1-F9A8-4A2D-9714-52E6063EF150}"/>
            </a:ext>
          </a:extLst>
        </xdr:cNvPr>
        <xdr:cNvCxnSpPr/>
      </xdr:nvCxnSpPr>
      <xdr:spPr>
        <a:xfrm>
          <a:off x="9363075" y="9037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18007C90-E324-4CA9-AD48-F94D17E81DA2}"/>
            </a:ext>
          </a:extLst>
        </xdr:cNvPr>
        <xdr:cNvSpPr txBox="1"/>
      </xdr:nvSpPr>
      <xdr:spPr>
        <a:xfrm>
          <a:off x="9467850" y="97703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A7E63529-8310-44B9-8031-FBF9F5B47C2A}"/>
            </a:ext>
          </a:extLst>
        </xdr:cNvPr>
        <xdr:cNvSpPr/>
      </xdr:nvSpPr>
      <xdr:spPr>
        <a:xfrm>
          <a:off x="9401175" y="991570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D6630F4B-0B78-41B6-8356-FD29B0B9B146}"/>
            </a:ext>
          </a:extLst>
        </xdr:cNvPr>
        <xdr:cNvSpPr/>
      </xdr:nvSpPr>
      <xdr:spPr>
        <a:xfrm>
          <a:off x="8639175" y="99064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6824645F-7ACF-4680-8B76-2E2A6C6D5DD7}"/>
            </a:ext>
          </a:extLst>
        </xdr:cNvPr>
        <xdr:cNvSpPr/>
      </xdr:nvSpPr>
      <xdr:spPr>
        <a:xfrm>
          <a:off x="7839075" y="99143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27747183-0D6C-4C6E-8DDF-02EDEF8FBAA1}"/>
            </a:ext>
          </a:extLst>
        </xdr:cNvPr>
        <xdr:cNvSpPr/>
      </xdr:nvSpPr>
      <xdr:spPr>
        <a:xfrm>
          <a:off x="7029450" y="99182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F574A754-4FCA-4917-85FC-DD88D80EA655}"/>
            </a:ext>
          </a:extLst>
        </xdr:cNvPr>
        <xdr:cNvSpPr/>
      </xdr:nvSpPr>
      <xdr:spPr>
        <a:xfrm>
          <a:off x="6238875" y="9954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4CAFF2-9C6F-41C7-B063-209C1C18002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9B44E16-48FD-4284-86AF-11FDC8F5C90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314B608-9783-430C-8881-023BF67AD69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A678209-AD3E-4FBE-A654-7BFCAA775BE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B7C76DE-A08E-4F39-A2D9-A26CB90CB4C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72015</xdr:rowOff>
    </xdr:from>
    <xdr:to>
      <xdr:col>55</xdr:col>
      <xdr:colOff>50800</xdr:colOff>
      <xdr:row>63</xdr:row>
      <xdr:rowOff>2165</xdr:rowOff>
    </xdr:to>
    <xdr:sp macro="" textlink="">
      <xdr:nvSpPr>
        <xdr:cNvPr id="248" name="楕円 247">
          <a:extLst>
            <a:ext uri="{FF2B5EF4-FFF2-40B4-BE49-F238E27FC236}">
              <a16:creationId xmlns:a16="http://schemas.microsoft.com/office/drawing/2014/main" id="{556E9B98-CBD0-43EF-A5E7-CDFDB451A4B4}"/>
            </a:ext>
          </a:extLst>
        </xdr:cNvPr>
        <xdr:cNvSpPr/>
      </xdr:nvSpPr>
      <xdr:spPr>
        <a:xfrm>
          <a:off x="9401175" y="1011771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50442</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20A04D01-214F-476E-9DB9-FDECE355B335}"/>
            </a:ext>
          </a:extLst>
        </xdr:cNvPr>
        <xdr:cNvSpPr txBox="1"/>
      </xdr:nvSpPr>
      <xdr:spPr>
        <a:xfrm>
          <a:off x="9467850" y="1009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73792</xdr:rowOff>
    </xdr:from>
    <xdr:to>
      <xdr:col>50</xdr:col>
      <xdr:colOff>165100</xdr:colOff>
      <xdr:row>63</xdr:row>
      <xdr:rowOff>3942</xdr:rowOff>
    </xdr:to>
    <xdr:sp macro="" textlink="">
      <xdr:nvSpPr>
        <xdr:cNvPr id="250" name="楕円 249">
          <a:extLst>
            <a:ext uri="{FF2B5EF4-FFF2-40B4-BE49-F238E27FC236}">
              <a16:creationId xmlns:a16="http://schemas.microsoft.com/office/drawing/2014/main" id="{BF753BA4-2EB7-4087-808F-FFBD24644649}"/>
            </a:ext>
          </a:extLst>
        </xdr:cNvPr>
        <xdr:cNvSpPr/>
      </xdr:nvSpPr>
      <xdr:spPr>
        <a:xfrm>
          <a:off x="8639175" y="101226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122815</xdr:rowOff>
    </xdr:from>
    <xdr:to>
      <xdr:col>55</xdr:col>
      <xdr:colOff>0</xdr:colOff>
      <xdr:row>62</xdr:row>
      <xdr:rowOff>124592</xdr:rowOff>
    </xdr:to>
    <xdr:cxnSp macro="">
      <xdr:nvCxnSpPr>
        <xdr:cNvPr id="251" name="直線コネクタ 250">
          <a:extLst>
            <a:ext uri="{FF2B5EF4-FFF2-40B4-BE49-F238E27FC236}">
              <a16:creationId xmlns:a16="http://schemas.microsoft.com/office/drawing/2014/main" id="{0D680440-2C1B-4F60-93B2-9C77C07C3C40}"/>
            </a:ext>
          </a:extLst>
        </xdr:cNvPr>
        <xdr:cNvCxnSpPr/>
      </xdr:nvCxnSpPr>
      <xdr:spPr>
        <a:xfrm flipV="1">
          <a:off x="8686800" y="101748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74326</xdr:rowOff>
    </xdr:from>
    <xdr:to>
      <xdr:col>46</xdr:col>
      <xdr:colOff>38100</xdr:colOff>
      <xdr:row>63</xdr:row>
      <xdr:rowOff>4476</xdr:rowOff>
    </xdr:to>
    <xdr:sp macro="" textlink="">
      <xdr:nvSpPr>
        <xdr:cNvPr id="252" name="楕円 251">
          <a:extLst>
            <a:ext uri="{FF2B5EF4-FFF2-40B4-BE49-F238E27FC236}">
              <a16:creationId xmlns:a16="http://schemas.microsoft.com/office/drawing/2014/main" id="{A968CA76-2005-4F1D-9A48-E90985DF0B66}"/>
            </a:ext>
          </a:extLst>
        </xdr:cNvPr>
        <xdr:cNvSpPr/>
      </xdr:nvSpPr>
      <xdr:spPr>
        <a:xfrm>
          <a:off x="7839075" y="101232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124592</xdr:rowOff>
    </xdr:from>
    <xdr:to>
      <xdr:col>50</xdr:col>
      <xdr:colOff>114300</xdr:colOff>
      <xdr:row>62</xdr:row>
      <xdr:rowOff>125126</xdr:rowOff>
    </xdr:to>
    <xdr:cxnSp macro="">
      <xdr:nvCxnSpPr>
        <xdr:cNvPr id="253" name="直線コネクタ 252">
          <a:extLst>
            <a:ext uri="{FF2B5EF4-FFF2-40B4-BE49-F238E27FC236}">
              <a16:creationId xmlns:a16="http://schemas.microsoft.com/office/drawing/2014/main" id="{70B1D25A-2220-4DCD-9FC9-6562EE755D6D}"/>
            </a:ext>
          </a:extLst>
        </xdr:cNvPr>
        <xdr:cNvCxnSpPr/>
      </xdr:nvCxnSpPr>
      <xdr:spPr>
        <a:xfrm flipV="1">
          <a:off x="7886700" y="10170292"/>
          <a:ext cx="8001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72971</xdr:rowOff>
    </xdr:from>
    <xdr:to>
      <xdr:col>41</xdr:col>
      <xdr:colOff>101600</xdr:colOff>
      <xdr:row>63</xdr:row>
      <xdr:rowOff>3121</xdr:rowOff>
    </xdr:to>
    <xdr:sp macro="" textlink="">
      <xdr:nvSpPr>
        <xdr:cNvPr id="254" name="楕円 253">
          <a:extLst>
            <a:ext uri="{FF2B5EF4-FFF2-40B4-BE49-F238E27FC236}">
              <a16:creationId xmlns:a16="http://schemas.microsoft.com/office/drawing/2014/main" id="{470A06EA-1AF1-4375-A8D5-26C1B9D80898}"/>
            </a:ext>
          </a:extLst>
        </xdr:cNvPr>
        <xdr:cNvSpPr/>
      </xdr:nvSpPr>
      <xdr:spPr>
        <a:xfrm>
          <a:off x="7029450" y="101186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123771</xdr:rowOff>
    </xdr:from>
    <xdr:to>
      <xdr:col>45</xdr:col>
      <xdr:colOff>177800</xdr:colOff>
      <xdr:row>62</xdr:row>
      <xdr:rowOff>125126</xdr:rowOff>
    </xdr:to>
    <xdr:cxnSp macro="">
      <xdr:nvCxnSpPr>
        <xdr:cNvPr id="255" name="直線コネクタ 254">
          <a:extLst>
            <a:ext uri="{FF2B5EF4-FFF2-40B4-BE49-F238E27FC236}">
              <a16:creationId xmlns:a16="http://schemas.microsoft.com/office/drawing/2014/main" id="{11D5093C-F30A-423A-B9DB-C71AC86B7A4D}"/>
            </a:ext>
          </a:extLst>
        </xdr:cNvPr>
        <xdr:cNvCxnSpPr/>
      </xdr:nvCxnSpPr>
      <xdr:spPr>
        <a:xfrm>
          <a:off x="7077075" y="1017582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72505</xdr:rowOff>
    </xdr:from>
    <xdr:to>
      <xdr:col>36</xdr:col>
      <xdr:colOff>165100</xdr:colOff>
      <xdr:row>63</xdr:row>
      <xdr:rowOff>2655</xdr:rowOff>
    </xdr:to>
    <xdr:sp macro="" textlink="">
      <xdr:nvSpPr>
        <xdr:cNvPr id="256" name="楕円 255">
          <a:extLst>
            <a:ext uri="{FF2B5EF4-FFF2-40B4-BE49-F238E27FC236}">
              <a16:creationId xmlns:a16="http://schemas.microsoft.com/office/drawing/2014/main" id="{8F219B97-E7E8-4E29-8441-5A3726E8A6B4}"/>
            </a:ext>
          </a:extLst>
        </xdr:cNvPr>
        <xdr:cNvSpPr/>
      </xdr:nvSpPr>
      <xdr:spPr>
        <a:xfrm>
          <a:off x="6238875" y="10118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123305</xdr:rowOff>
    </xdr:from>
    <xdr:to>
      <xdr:col>41</xdr:col>
      <xdr:colOff>50800</xdr:colOff>
      <xdr:row>62</xdr:row>
      <xdr:rowOff>123771</xdr:rowOff>
    </xdr:to>
    <xdr:cxnSp macro="">
      <xdr:nvCxnSpPr>
        <xdr:cNvPr id="257" name="直線コネクタ 256">
          <a:extLst>
            <a:ext uri="{FF2B5EF4-FFF2-40B4-BE49-F238E27FC236}">
              <a16:creationId xmlns:a16="http://schemas.microsoft.com/office/drawing/2014/main" id="{945186EE-F1CA-47C6-915F-79BCA4871DCF}"/>
            </a:ext>
          </a:extLst>
        </xdr:cNvPr>
        <xdr:cNvCxnSpPr/>
      </xdr:nvCxnSpPr>
      <xdr:spPr>
        <a:xfrm>
          <a:off x="6286500" y="10175355"/>
          <a:ext cx="790575" cy="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1759886-DF74-48D7-946F-67D038C230CB}"/>
            </a:ext>
          </a:extLst>
        </xdr:cNvPr>
        <xdr:cNvSpPr txBox="1"/>
      </xdr:nvSpPr>
      <xdr:spPr>
        <a:xfrm>
          <a:off x="8399995" y="970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B445EC7-BE4F-457D-8B15-1C32BCD9A157}"/>
            </a:ext>
          </a:extLst>
        </xdr:cNvPr>
        <xdr:cNvSpPr txBox="1"/>
      </xdr:nvSpPr>
      <xdr:spPr>
        <a:xfrm>
          <a:off x="7609420" y="970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D96354F-9678-454A-B71E-D2C2BBB33D96}"/>
            </a:ext>
          </a:extLst>
        </xdr:cNvPr>
        <xdr:cNvSpPr txBox="1"/>
      </xdr:nvSpPr>
      <xdr:spPr>
        <a:xfrm>
          <a:off x="6818845" y="9715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D54261A8-9ECD-45FF-922E-A7A7CBE9DB13}"/>
            </a:ext>
          </a:extLst>
        </xdr:cNvPr>
        <xdr:cNvSpPr txBox="1"/>
      </xdr:nvSpPr>
      <xdr:spPr>
        <a:xfrm>
          <a:off x="6009220" y="9742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166519</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3D7BDAC9-34C7-4F85-8879-86DD0737CE75}"/>
            </a:ext>
          </a:extLst>
        </xdr:cNvPr>
        <xdr:cNvSpPr txBox="1"/>
      </xdr:nvSpPr>
      <xdr:spPr>
        <a:xfrm>
          <a:off x="8429136" y="102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167053</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085E7D02-4DE7-4108-BA55-245216C5C97B}"/>
            </a:ext>
          </a:extLst>
        </xdr:cNvPr>
        <xdr:cNvSpPr txBox="1"/>
      </xdr:nvSpPr>
      <xdr:spPr>
        <a:xfrm>
          <a:off x="7648086" y="1021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165698</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0643E091-F314-4A51-8F8E-E1AC4450BBA0}"/>
            </a:ext>
          </a:extLst>
        </xdr:cNvPr>
        <xdr:cNvSpPr txBox="1"/>
      </xdr:nvSpPr>
      <xdr:spPr>
        <a:xfrm>
          <a:off x="6847986" y="1021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165232</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CCA656B8-90DE-4847-9094-2E8C376C0D47}"/>
            </a:ext>
          </a:extLst>
        </xdr:cNvPr>
        <xdr:cNvSpPr txBox="1"/>
      </xdr:nvSpPr>
      <xdr:spPr>
        <a:xfrm>
          <a:off x="6038361" y="1021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9E81112-B733-4745-AE53-52218E26E73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9EA0D1D-E554-4144-873F-6EC254B19CA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57E21B4-5FEA-43EE-93EB-E1969410CF0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9142862-BDA1-4252-AD11-85909B5A505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816234B-5D19-4968-91CF-85F325E2097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F125310-6351-4FCD-BA90-7EDB940B8B8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FF2C3CD-8CAF-41F0-B6B4-2CA1E3A4483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9051586-EFCB-46D4-939A-0FCC59E35F3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64AD86B-4E57-423D-BC0E-500F68BF83A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039C6FE-A371-4D8A-84C6-8C21E0D475D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2599F70-3616-40F9-8197-5D2E1C0972B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B2676EB-996D-49C1-B69E-9D3EEA57E111}"/>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02C854F-089D-4C17-9478-BB1EE7F58197}"/>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FC9A017-217E-4777-940F-B5318AD2AA82}"/>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2E1AD40-C919-46A0-AF63-453FAC2C1B80}"/>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2722FF1-4EFA-4B7E-BFBA-10A0F1234AF8}"/>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A66E4F9-7DC1-487C-A3A3-60751A3DD1C0}"/>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AFA8184-44B3-4B3B-A40A-0D55DC8AA1C9}"/>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BB37008-AE7B-4529-B8FE-0F0AF7F56CE0}"/>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270E43E-B0AB-4300-84D3-FDC739A9171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7121F11C-056F-47F9-8E10-9899653F19D3}"/>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73A1DA5-B8AF-42B6-AD20-FAB88E67309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59F37DE1-6D07-4473-AA41-822B4F5E861E}"/>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4B7076A-F636-4CCC-9D07-5311BBF4902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0D34E05-6D2E-4D1D-A86F-4182409BD3C8}"/>
            </a:ext>
          </a:extLst>
        </xdr:cNvPr>
        <xdr:cNvCxnSpPr/>
      </xdr:nvCxnSpPr>
      <xdr:spPr>
        <a:xfrm flipV="1">
          <a:off x="4180840" y="12811761"/>
          <a:ext cx="0" cy="1237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4367C2F-B24A-4AE1-9129-CECF1E1D810D}"/>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B1F62D0-BFB9-4E94-9E6D-0BD8314A026F}"/>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EF450A4-1AA8-40E1-9A0C-C60BB836580F}"/>
            </a:ext>
          </a:extLst>
        </xdr:cNvPr>
        <xdr:cNvSpPr txBox="1"/>
      </xdr:nvSpPr>
      <xdr:spPr>
        <a:xfrm>
          <a:off x="4219575" y="12609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CF750AAC-03EA-45F9-AB25-449F5A9A3A8B}"/>
            </a:ext>
          </a:extLst>
        </xdr:cNvPr>
        <xdr:cNvCxnSpPr/>
      </xdr:nvCxnSpPr>
      <xdr:spPr>
        <a:xfrm>
          <a:off x="4105275" y="12811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DD79872-EC81-47B5-A414-326ED97B188F}"/>
            </a:ext>
          </a:extLst>
        </xdr:cNvPr>
        <xdr:cNvSpPr txBox="1"/>
      </xdr:nvSpPr>
      <xdr:spPr>
        <a:xfrm>
          <a:off x="4219575" y="13479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8BD67D65-0BF7-4C60-B69E-4E0002386CEE}"/>
            </a:ext>
          </a:extLst>
        </xdr:cNvPr>
        <xdr:cNvSpPr/>
      </xdr:nvSpPr>
      <xdr:spPr>
        <a:xfrm>
          <a:off x="4124325" y="1349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0040DC1A-4247-4CC2-8832-C68355051E71}"/>
            </a:ext>
          </a:extLst>
        </xdr:cNvPr>
        <xdr:cNvSpPr/>
      </xdr:nvSpPr>
      <xdr:spPr>
        <a:xfrm>
          <a:off x="3381375" y="135140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F2AE61B2-8CDB-4846-B9C4-8D16F4E30F95}"/>
            </a:ext>
          </a:extLst>
        </xdr:cNvPr>
        <xdr:cNvSpPr/>
      </xdr:nvSpPr>
      <xdr:spPr>
        <a:xfrm>
          <a:off x="2571750" y="134708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D3D40882-1D7C-452C-9484-A790ABD5449A}"/>
            </a:ext>
          </a:extLst>
        </xdr:cNvPr>
        <xdr:cNvSpPr/>
      </xdr:nvSpPr>
      <xdr:spPr>
        <a:xfrm>
          <a:off x="1781175" y="13456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8F737EBE-BA8D-4CBC-A11D-137100F10408}"/>
            </a:ext>
          </a:extLst>
        </xdr:cNvPr>
        <xdr:cNvSpPr/>
      </xdr:nvSpPr>
      <xdr:spPr>
        <a:xfrm>
          <a:off x="981075" y="134277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EA872C5-5BBC-4173-9181-D5DFAB069A3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00BDE61-91D0-40AA-8A28-B1DEA240C77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70192F1-5058-4E67-8D6F-AC8B5F96D92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B184236-99F3-450A-882E-3216D96703F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CC3AB3F-57FA-46FF-BC85-8E4A9293C25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90170</xdr:rowOff>
    </xdr:from>
    <xdr:to>
      <xdr:col>24</xdr:col>
      <xdr:colOff>114300</xdr:colOff>
      <xdr:row>83</xdr:row>
      <xdr:rowOff>20320</xdr:rowOff>
    </xdr:to>
    <xdr:sp macro="" textlink="">
      <xdr:nvSpPr>
        <xdr:cNvPr id="306" name="楕円 305">
          <a:extLst>
            <a:ext uri="{FF2B5EF4-FFF2-40B4-BE49-F238E27FC236}">
              <a16:creationId xmlns:a16="http://schemas.microsoft.com/office/drawing/2014/main" id="{FFC5514B-DD09-472B-9ED2-7B3E1DB70940}"/>
            </a:ext>
          </a:extLst>
        </xdr:cNvPr>
        <xdr:cNvSpPr/>
      </xdr:nvSpPr>
      <xdr:spPr>
        <a:xfrm>
          <a:off x="4124325" y="13374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113047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AECDE4F-807A-4C7B-968E-DA0EE3D6439C}"/>
            </a:ext>
          </a:extLst>
        </xdr:cNvPr>
        <xdr:cNvSpPr txBox="1"/>
      </xdr:nvSpPr>
      <xdr:spPr>
        <a:xfrm>
          <a:off x="4219575" y="1323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80645</xdr:rowOff>
    </xdr:from>
    <xdr:to>
      <xdr:col>20</xdr:col>
      <xdr:colOff>38100</xdr:colOff>
      <xdr:row>83</xdr:row>
      <xdr:rowOff>10795</xdr:rowOff>
    </xdr:to>
    <xdr:sp macro="" textlink="">
      <xdr:nvSpPr>
        <xdr:cNvPr id="308" name="楕円 307">
          <a:extLst>
            <a:ext uri="{FF2B5EF4-FFF2-40B4-BE49-F238E27FC236}">
              <a16:creationId xmlns:a16="http://schemas.microsoft.com/office/drawing/2014/main" id="{173506BD-740A-4977-BD86-1A6B1313C486}"/>
            </a:ext>
          </a:extLst>
        </xdr:cNvPr>
        <xdr:cNvSpPr/>
      </xdr:nvSpPr>
      <xdr:spPr>
        <a:xfrm>
          <a:off x="3381375" y="133711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131445</xdr:rowOff>
    </xdr:from>
    <xdr:to>
      <xdr:col>24</xdr:col>
      <xdr:colOff>63500</xdr:colOff>
      <xdr:row>82</xdr:row>
      <xdr:rowOff>140970</xdr:rowOff>
    </xdr:to>
    <xdr:cxnSp macro="">
      <xdr:nvCxnSpPr>
        <xdr:cNvPr id="309" name="直線コネクタ 308">
          <a:extLst>
            <a:ext uri="{FF2B5EF4-FFF2-40B4-BE49-F238E27FC236}">
              <a16:creationId xmlns:a16="http://schemas.microsoft.com/office/drawing/2014/main" id="{7B16917A-C204-4A3A-A766-8937476A76BA}"/>
            </a:ext>
          </a:extLst>
        </xdr:cNvPr>
        <xdr:cNvCxnSpPr/>
      </xdr:nvCxnSpPr>
      <xdr:spPr>
        <a:xfrm>
          <a:off x="3429000" y="13418820"/>
          <a:ext cx="7524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78739</xdr:rowOff>
    </xdr:from>
    <xdr:to>
      <xdr:col>15</xdr:col>
      <xdr:colOff>101600</xdr:colOff>
      <xdr:row>83</xdr:row>
      <xdr:rowOff>8889</xdr:rowOff>
    </xdr:to>
    <xdr:sp macro="" textlink="">
      <xdr:nvSpPr>
        <xdr:cNvPr id="310" name="楕円 309">
          <a:extLst>
            <a:ext uri="{FF2B5EF4-FFF2-40B4-BE49-F238E27FC236}">
              <a16:creationId xmlns:a16="http://schemas.microsoft.com/office/drawing/2014/main" id="{3ED0BA56-342E-48F9-8554-64DA3881E899}"/>
            </a:ext>
          </a:extLst>
        </xdr:cNvPr>
        <xdr:cNvSpPr/>
      </xdr:nvSpPr>
      <xdr:spPr>
        <a:xfrm>
          <a:off x="2571750" y="13366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129539</xdr:rowOff>
    </xdr:from>
    <xdr:to>
      <xdr:col>19</xdr:col>
      <xdr:colOff>177800</xdr:colOff>
      <xdr:row>82</xdr:row>
      <xdr:rowOff>131445</xdr:rowOff>
    </xdr:to>
    <xdr:cxnSp macro="">
      <xdr:nvCxnSpPr>
        <xdr:cNvPr id="311" name="直線コネクタ 310">
          <a:extLst>
            <a:ext uri="{FF2B5EF4-FFF2-40B4-BE49-F238E27FC236}">
              <a16:creationId xmlns:a16="http://schemas.microsoft.com/office/drawing/2014/main" id="{AEA81496-81FE-43CD-8C32-B6882B6FBBC0}"/>
            </a:ext>
          </a:extLst>
        </xdr:cNvPr>
        <xdr:cNvCxnSpPr/>
      </xdr:nvCxnSpPr>
      <xdr:spPr>
        <a:xfrm>
          <a:off x="2619375" y="13413739"/>
          <a:ext cx="80962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61595</xdr:rowOff>
    </xdr:from>
    <xdr:to>
      <xdr:col>10</xdr:col>
      <xdr:colOff>165100</xdr:colOff>
      <xdr:row>82</xdr:row>
      <xdr:rowOff>163195</xdr:rowOff>
    </xdr:to>
    <xdr:sp macro="" textlink="">
      <xdr:nvSpPr>
        <xdr:cNvPr id="312" name="楕円 311">
          <a:extLst>
            <a:ext uri="{FF2B5EF4-FFF2-40B4-BE49-F238E27FC236}">
              <a16:creationId xmlns:a16="http://schemas.microsoft.com/office/drawing/2014/main" id="{3103B39F-7E99-4531-966D-B5FA9A0C7520}"/>
            </a:ext>
          </a:extLst>
        </xdr:cNvPr>
        <xdr:cNvSpPr/>
      </xdr:nvSpPr>
      <xdr:spPr>
        <a:xfrm>
          <a:off x="1781175" y="13352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112395</xdr:rowOff>
    </xdr:from>
    <xdr:to>
      <xdr:col>15</xdr:col>
      <xdr:colOff>50800</xdr:colOff>
      <xdr:row>82</xdr:row>
      <xdr:rowOff>129539</xdr:rowOff>
    </xdr:to>
    <xdr:cxnSp macro="">
      <xdr:nvCxnSpPr>
        <xdr:cNvPr id="313" name="直線コネクタ 312">
          <a:extLst>
            <a:ext uri="{FF2B5EF4-FFF2-40B4-BE49-F238E27FC236}">
              <a16:creationId xmlns:a16="http://schemas.microsoft.com/office/drawing/2014/main" id="{B2F05FA4-3393-4CB8-AA46-5F29FFF2ED23}"/>
            </a:ext>
          </a:extLst>
        </xdr:cNvPr>
        <xdr:cNvCxnSpPr/>
      </xdr:nvCxnSpPr>
      <xdr:spPr>
        <a:xfrm>
          <a:off x="1828800" y="13399770"/>
          <a:ext cx="790575"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69214</xdr:rowOff>
    </xdr:from>
    <xdr:to>
      <xdr:col>6</xdr:col>
      <xdr:colOff>38100</xdr:colOff>
      <xdr:row>82</xdr:row>
      <xdr:rowOff>170814</xdr:rowOff>
    </xdr:to>
    <xdr:sp macro="" textlink="">
      <xdr:nvSpPr>
        <xdr:cNvPr id="314" name="楕円 313">
          <a:extLst>
            <a:ext uri="{FF2B5EF4-FFF2-40B4-BE49-F238E27FC236}">
              <a16:creationId xmlns:a16="http://schemas.microsoft.com/office/drawing/2014/main" id="{1DA39391-7C0F-466C-9BE8-0A09E935F035}"/>
            </a:ext>
          </a:extLst>
        </xdr:cNvPr>
        <xdr:cNvSpPr/>
      </xdr:nvSpPr>
      <xdr:spPr>
        <a:xfrm>
          <a:off x="981075" y="133534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112395</xdr:rowOff>
    </xdr:from>
    <xdr:to>
      <xdr:col>10</xdr:col>
      <xdr:colOff>114300</xdr:colOff>
      <xdr:row>82</xdr:row>
      <xdr:rowOff>120014</xdr:rowOff>
    </xdr:to>
    <xdr:cxnSp macro="">
      <xdr:nvCxnSpPr>
        <xdr:cNvPr id="315" name="直線コネクタ 314">
          <a:extLst>
            <a:ext uri="{FF2B5EF4-FFF2-40B4-BE49-F238E27FC236}">
              <a16:creationId xmlns:a16="http://schemas.microsoft.com/office/drawing/2014/main" id="{897216C8-469B-4849-BFD6-89FA6845F9E3}"/>
            </a:ext>
          </a:extLst>
        </xdr:cNvPr>
        <xdr:cNvCxnSpPr/>
      </xdr:nvCxnSpPr>
      <xdr:spPr>
        <a:xfrm flipV="1">
          <a:off x="1028700" y="13399770"/>
          <a:ext cx="80010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D9711944-C11C-47D9-8F36-6E7850B5EE7F}"/>
            </a:ext>
          </a:extLst>
        </xdr:cNvPr>
        <xdr:cNvSpPr txBox="1"/>
      </xdr:nvSpPr>
      <xdr:spPr>
        <a:xfrm>
          <a:off x="3239144" y="1360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C161C27D-586B-498A-9C01-799DE44674E0}"/>
            </a:ext>
          </a:extLst>
        </xdr:cNvPr>
        <xdr:cNvSpPr txBox="1"/>
      </xdr:nvSpPr>
      <xdr:spPr>
        <a:xfrm>
          <a:off x="2439044"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4F46BBE6-E153-4E1F-BDB3-8071761F94DC}"/>
            </a:ext>
          </a:extLst>
        </xdr:cNvPr>
        <xdr:cNvSpPr txBox="1"/>
      </xdr:nvSpPr>
      <xdr:spPr>
        <a:xfrm>
          <a:off x="1648469" y="1354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EFE31B99-28A5-47B6-A6A6-BB3B1CF07B19}"/>
            </a:ext>
          </a:extLst>
        </xdr:cNvPr>
        <xdr:cNvSpPr txBox="1"/>
      </xdr:nvSpPr>
      <xdr:spPr>
        <a:xfrm>
          <a:off x="848369" y="1351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27322</xdr:rowOff>
    </xdr:from>
    <xdr:ext cx="405111" cy="259045"/>
    <xdr:sp macro="" textlink="">
      <xdr:nvSpPr>
        <xdr:cNvPr id="320" name="n_1mainValue【公営住宅】&#10;有形固定資産減価償却率">
          <a:extLst>
            <a:ext uri="{FF2B5EF4-FFF2-40B4-BE49-F238E27FC236}">
              <a16:creationId xmlns:a16="http://schemas.microsoft.com/office/drawing/2014/main" id="{2D981DF8-FF3A-4E43-B158-D9F21F5CF128}"/>
            </a:ext>
          </a:extLst>
        </xdr:cNvPr>
        <xdr:cNvSpPr txBox="1"/>
      </xdr:nvSpPr>
      <xdr:spPr>
        <a:xfrm>
          <a:off x="3239144" y="1315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25416</xdr:rowOff>
    </xdr:from>
    <xdr:ext cx="405111" cy="259045"/>
    <xdr:sp macro="" textlink="">
      <xdr:nvSpPr>
        <xdr:cNvPr id="321" name="n_2mainValue【公営住宅】&#10;有形固定資産減価償却率">
          <a:extLst>
            <a:ext uri="{FF2B5EF4-FFF2-40B4-BE49-F238E27FC236}">
              <a16:creationId xmlns:a16="http://schemas.microsoft.com/office/drawing/2014/main" id="{0F187C95-3446-4C64-8277-0E2792828AD7}"/>
            </a:ext>
          </a:extLst>
        </xdr:cNvPr>
        <xdr:cNvSpPr txBox="1"/>
      </xdr:nvSpPr>
      <xdr:spPr>
        <a:xfrm>
          <a:off x="2439044" y="1315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22" name="n_3mainValue【公営住宅】&#10;有形固定資産減価償却率">
          <a:extLst>
            <a:ext uri="{FF2B5EF4-FFF2-40B4-BE49-F238E27FC236}">
              <a16:creationId xmlns:a16="http://schemas.microsoft.com/office/drawing/2014/main" id="{7694CBE8-603D-4DC7-AE83-705AF9AC4428}"/>
            </a:ext>
          </a:extLst>
        </xdr:cNvPr>
        <xdr:cNvSpPr txBox="1"/>
      </xdr:nvSpPr>
      <xdr:spPr>
        <a:xfrm>
          <a:off x="1648469"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23" name="n_4mainValue【公営住宅】&#10;有形固定資産減価償却率">
          <a:extLst>
            <a:ext uri="{FF2B5EF4-FFF2-40B4-BE49-F238E27FC236}">
              <a16:creationId xmlns:a16="http://schemas.microsoft.com/office/drawing/2014/main" id="{CE131EAC-0480-48EA-83BF-9888F370A376}"/>
            </a:ext>
          </a:extLst>
        </xdr:cNvPr>
        <xdr:cNvSpPr txBox="1"/>
      </xdr:nvSpPr>
      <xdr:spPr>
        <a:xfrm>
          <a:off x="8483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DE50AA3-6ED3-4EDB-802C-D43086F4808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416A975-ACC4-4D1A-A9BD-60D30709D47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56F47C5-73F2-4D53-B015-746272925D5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AF3888A-0789-4BE7-A458-37A0C5895C1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ED3273C-8BCF-4CA7-9905-18233D4B597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F1AED79-7AE6-4B3B-AFFD-4F8366C3AFC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F214D20E-8E71-49CC-A16F-CD83069DE10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B06AAF6-20FF-4F6A-8EC4-8126B6C2E06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6BE1439-4AEB-4F2F-96D8-915072FF965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296E027-7440-40D5-99B9-BFBC4F93BD4D}"/>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81B3E4D0-4012-4236-AD7C-8629A032F22D}"/>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90F336E9-B342-4EA1-829F-2E4D9C673D97}"/>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4EF93CB-160D-4690-87B4-5E940EE7E9D1}"/>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EC248C4-37D3-42AF-91E6-BB57462BD9DC}"/>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C83A1B52-571D-44BF-918C-ECFD49E72361}"/>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6D897000-6D6E-454E-960B-6C199E7B6555}"/>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2054AC1A-C569-49A8-A340-8989DE65632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506790B7-5FBC-4BB8-B0AF-0CD1D7C60BD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79084835-D470-4850-BC10-017C832CA16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7540805C-CEC9-48BB-AED3-388348F82033}"/>
            </a:ext>
          </a:extLst>
        </xdr:cNvPr>
        <xdr:cNvCxnSpPr/>
      </xdr:nvCxnSpPr>
      <xdr:spPr>
        <a:xfrm flipV="1">
          <a:off x="9429115" y="12706604"/>
          <a:ext cx="0" cy="1153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098F632F-DF71-4F81-B18E-54F03D310FFA}"/>
            </a:ext>
          </a:extLst>
        </xdr:cNvPr>
        <xdr:cNvSpPr txBox="1"/>
      </xdr:nvSpPr>
      <xdr:spPr>
        <a:xfrm>
          <a:off x="9467850" y="138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3A06BFE8-B0F0-47BF-AC03-FAF85E33C8DE}"/>
            </a:ext>
          </a:extLst>
        </xdr:cNvPr>
        <xdr:cNvCxnSpPr/>
      </xdr:nvCxnSpPr>
      <xdr:spPr>
        <a:xfrm>
          <a:off x="9363075" y="138601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B35C387B-C729-4AE1-A4C2-2A0E395270D2}"/>
            </a:ext>
          </a:extLst>
        </xdr:cNvPr>
        <xdr:cNvSpPr txBox="1"/>
      </xdr:nvSpPr>
      <xdr:spPr>
        <a:xfrm>
          <a:off x="9467850" y="1249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9C2399A8-B851-4FC5-9CF9-F78F8805A9AF}"/>
            </a:ext>
          </a:extLst>
        </xdr:cNvPr>
        <xdr:cNvCxnSpPr/>
      </xdr:nvCxnSpPr>
      <xdr:spPr>
        <a:xfrm>
          <a:off x="9363075" y="127066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BBA38E9C-7200-4275-804A-8F4EE155BD6B}"/>
            </a:ext>
          </a:extLst>
        </xdr:cNvPr>
        <xdr:cNvSpPr txBox="1"/>
      </xdr:nvSpPr>
      <xdr:spPr>
        <a:xfrm>
          <a:off x="9467850" y="1355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9AB75813-90EC-4BAC-8546-7A293B1F72B2}"/>
            </a:ext>
          </a:extLst>
        </xdr:cNvPr>
        <xdr:cNvSpPr/>
      </xdr:nvSpPr>
      <xdr:spPr>
        <a:xfrm>
          <a:off x="9401175" y="1357572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3E1BBBCB-6305-4014-A518-1DE9B87B0CD2}"/>
            </a:ext>
          </a:extLst>
        </xdr:cNvPr>
        <xdr:cNvSpPr/>
      </xdr:nvSpPr>
      <xdr:spPr>
        <a:xfrm>
          <a:off x="86391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BC6E3F7E-6792-4E82-99D0-68FAD881B9A9}"/>
            </a:ext>
          </a:extLst>
        </xdr:cNvPr>
        <xdr:cNvSpPr/>
      </xdr:nvSpPr>
      <xdr:spPr>
        <a:xfrm>
          <a:off x="7839075" y="135440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7A83E974-025A-4A75-ABF9-D680E741B078}"/>
            </a:ext>
          </a:extLst>
        </xdr:cNvPr>
        <xdr:cNvSpPr/>
      </xdr:nvSpPr>
      <xdr:spPr>
        <a:xfrm>
          <a:off x="7029450" y="1355236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C3E6EFED-08E6-4700-BE5D-523091AAE7FA}"/>
            </a:ext>
          </a:extLst>
        </xdr:cNvPr>
        <xdr:cNvSpPr/>
      </xdr:nvSpPr>
      <xdr:spPr>
        <a:xfrm>
          <a:off x="62388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8B4AD9F-CF56-4C5E-B65B-35943197556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BF374A9-3B1E-42BC-9829-CEA069BDD3B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5439735-DFD7-4A9F-80F8-F1AB6FDC4B6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C5A6556-4463-42C6-82D5-F99BBD4840F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0E19774-DEB3-45FC-A257-6C1C47A9297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56451</xdr:rowOff>
    </xdr:from>
    <xdr:to>
      <xdr:col>55</xdr:col>
      <xdr:colOff>50800</xdr:colOff>
      <xdr:row>80</xdr:row>
      <xdr:rowOff>158051</xdr:rowOff>
    </xdr:to>
    <xdr:sp macro="" textlink="">
      <xdr:nvSpPr>
        <xdr:cNvPr id="359" name="楕円 358">
          <a:extLst>
            <a:ext uri="{FF2B5EF4-FFF2-40B4-BE49-F238E27FC236}">
              <a16:creationId xmlns:a16="http://schemas.microsoft.com/office/drawing/2014/main" id="{2772B96F-D53C-478E-A4B0-BADE45CE15B8}"/>
            </a:ext>
          </a:extLst>
        </xdr:cNvPr>
        <xdr:cNvSpPr/>
      </xdr:nvSpPr>
      <xdr:spPr>
        <a:xfrm>
          <a:off x="9401175" y="1301997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79328</xdr:rowOff>
    </xdr:from>
    <xdr:ext cx="469744" cy="259045"/>
    <xdr:sp macro="" textlink="">
      <xdr:nvSpPr>
        <xdr:cNvPr id="360" name="【公営住宅】&#10;一人当たり面積該当値テキスト">
          <a:extLst>
            <a:ext uri="{FF2B5EF4-FFF2-40B4-BE49-F238E27FC236}">
              <a16:creationId xmlns:a16="http://schemas.microsoft.com/office/drawing/2014/main" id="{0A2C0890-D776-45BF-8B3C-E98CFCEDC6BA}"/>
            </a:ext>
          </a:extLst>
        </xdr:cNvPr>
        <xdr:cNvSpPr txBox="1"/>
      </xdr:nvSpPr>
      <xdr:spPr>
        <a:xfrm>
          <a:off x="9467850" y="1288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47307</xdr:rowOff>
    </xdr:from>
    <xdr:to>
      <xdr:col>50</xdr:col>
      <xdr:colOff>165100</xdr:colOff>
      <xdr:row>80</xdr:row>
      <xdr:rowOff>148907</xdr:rowOff>
    </xdr:to>
    <xdr:sp macro="" textlink="">
      <xdr:nvSpPr>
        <xdr:cNvPr id="361" name="楕円 360">
          <a:extLst>
            <a:ext uri="{FF2B5EF4-FFF2-40B4-BE49-F238E27FC236}">
              <a16:creationId xmlns:a16="http://schemas.microsoft.com/office/drawing/2014/main" id="{777B06AA-8C19-4741-8A8C-7AE6B64FA12E}"/>
            </a:ext>
          </a:extLst>
        </xdr:cNvPr>
        <xdr:cNvSpPr/>
      </xdr:nvSpPr>
      <xdr:spPr>
        <a:xfrm>
          <a:off x="8639175" y="130140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98107</xdr:rowOff>
    </xdr:from>
    <xdr:to>
      <xdr:col>55</xdr:col>
      <xdr:colOff>0</xdr:colOff>
      <xdr:row>80</xdr:row>
      <xdr:rowOff>107251</xdr:rowOff>
    </xdr:to>
    <xdr:cxnSp macro="">
      <xdr:nvCxnSpPr>
        <xdr:cNvPr id="362" name="直線コネクタ 361">
          <a:extLst>
            <a:ext uri="{FF2B5EF4-FFF2-40B4-BE49-F238E27FC236}">
              <a16:creationId xmlns:a16="http://schemas.microsoft.com/office/drawing/2014/main" id="{80BC6F6C-2A08-4810-9103-034982192081}"/>
            </a:ext>
          </a:extLst>
        </xdr:cNvPr>
        <xdr:cNvCxnSpPr/>
      </xdr:nvCxnSpPr>
      <xdr:spPr>
        <a:xfrm>
          <a:off x="8686800" y="13061632"/>
          <a:ext cx="74295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47307</xdr:rowOff>
    </xdr:from>
    <xdr:to>
      <xdr:col>46</xdr:col>
      <xdr:colOff>38100</xdr:colOff>
      <xdr:row>80</xdr:row>
      <xdr:rowOff>148907</xdr:rowOff>
    </xdr:to>
    <xdr:sp macro="" textlink="">
      <xdr:nvSpPr>
        <xdr:cNvPr id="363" name="楕円 362">
          <a:extLst>
            <a:ext uri="{FF2B5EF4-FFF2-40B4-BE49-F238E27FC236}">
              <a16:creationId xmlns:a16="http://schemas.microsoft.com/office/drawing/2014/main" id="{EF785C62-6DF6-4F88-94EC-68AC2CDC530B}"/>
            </a:ext>
          </a:extLst>
        </xdr:cNvPr>
        <xdr:cNvSpPr/>
      </xdr:nvSpPr>
      <xdr:spPr>
        <a:xfrm>
          <a:off x="7839075" y="130140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98107</xdr:rowOff>
    </xdr:from>
    <xdr:to>
      <xdr:col>50</xdr:col>
      <xdr:colOff>114300</xdr:colOff>
      <xdr:row>80</xdr:row>
      <xdr:rowOff>98107</xdr:rowOff>
    </xdr:to>
    <xdr:cxnSp macro="">
      <xdr:nvCxnSpPr>
        <xdr:cNvPr id="364" name="直線コネクタ 363">
          <a:extLst>
            <a:ext uri="{FF2B5EF4-FFF2-40B4-BE49-F238E27FC236}">
              <a16:creationId xmlns:a16="http://schemas.microsoft.com/office/drawing/2014/main" id="{9E768C3F-9288-4BA9-B760-759F97E52218}"/>
            </a:ext>
          </a:extLst>
        </xdr:cNvPr>
        <xdr:cNvCxnSpPr/>
      </xdr:nvCxnSpPr>
      <xdr:spPr>
        <a:xfrm>
          <a:off x="7886700" y="130616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41021</xdr:rowOff>
    </xdr:from>
    <xdr:to>
      <xdr:col>41</xdr:col>
      <xdr:colOff>101600</xdr:colOff>
      <xdr:row>80</xdr:row>
      <xdr:rowOff>142621</xdr:rowOff>
    </xdr:to>
    <xdr:sp macro="" textlink="">
      <xdr:nvSpPr>
        <xdr:cNvPr id="365" name="楕円 364">
          <a:extLst>
            <a:ext uri="{FF2B5EF4-FFF2-40B4-BE49-F238E27FC236}">
              <a16:creationId xmlns:a16="http://schemas.microsoft.com/office/drawing/2014/main" id="{3F86AD6B-2B71-4D8E-9A60-E3A8225335DC}"/>
            </a:ext>
          </a:extLst>
        </xdr:cNvPr>
        <xdr:cNvSpPr/>
      </xdr:nvSpPr>
      <xdr:spPr>
        <a:xfrm>
          <a:off x="7029450" y="130045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91821</xdr:rowOff>
    </xdr:from>
    <xdr:to>
      <xdr:col>45</xdr:col>
      <xdr:colOff>177800</xdr:colOff>
      <xdr:row>80</xdr:row>
      <xdr:rowOff>98107</xdr:rowOff>
    </xdr:to>
    <xdr:cxnSp macro="">
      <xdr:nvCxnSpPr>
        <xdr:cNvPr id="366" name="直線コネクタ 365">
          <a:extLst>
            <a:ext uri="{FF2B5EF4-FFF2-40B4-BE49-F238E27FC236}">
              <a16:creationId xmlns:a16="http://schemas.microsoft.com/office/drawing/2014/main" id="{0A965CC8-FECB-4FF6-A4D0-C5DA359DDDFD}"/>
            </a:ext>
          </a:extLst>
        </xdr:cNvPr>
        <xdr:cNvCxnSpPr/>
      </xdr:nvCxnSpPr>
      <xdr:spPr>
        <a:xfrm>
          <a:off x="7077075" y="13052171"/>
          <a:ext cx="809625" cy="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27876</xdr:rowOff>
    </xdr:from>
    <xdr:to>
      <xdr:col>36</xdr:col>
      <xdr:colOff>165100</xdr:colOff>
      <xdr:row>80</xdr:row>
      <xdr:rowOff>129476</xdr:rowOff>
    </xdr:to>
    <xdr:sp macro="" textlink="">
      <xdr:nvSpPr>
        <xdr:cNvPr id="367" name="楕円 366">
          <a:extLst>
            <a:ext uri="{FF2B5EF4-FFF2-40B4-BE49-F238E27FC236}">
              <a16:creationId xmlns:a16="http://schemas.microsoft.com/office/drawing/2014/main" id="{2005D855-0F46-4427-A99B-945969BDD693}"/>
            </a:ext>
          </a:extLst>
        </xdr:cNvPr>
        <xdr:cNvSpPr/>
      </xdr:nvSpPr>
      <xdr:spPr>
        <a:xfrm>
          <a:off x="6238875" y="129945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78676</xdr:rowOff>
    </xdr:from>
    <xdr:to>
      <xdr:col>41</xdr:col>
      <xdr:colOff>50800</xdr:colOff>
      <xdr:row>80</xdr:row>
      <xdr:rowOff>91821</xdr:rowOff>
    </xdr:to>
    <xdr:cxnSp macro="">
      <xdr:nvCxnSpPr>
        <xdr:cNvPr id="368" name="直線コネクタ 367">
          <a:extLst>
            <a:ext uri="{FF2B5EF4-FFF2-40B4-BE49-F238E27FC236}">
              <a16:creationId xmlns:a16="http://schemas.microsoft.com/office/drawing/2014/main" id="{31169EA0-9B73-4FFE-A434-291AF998AD6F}"/>
            </a:ext>
          </a:extLst>
        </xdr:cNvPr>
        <xdr:cNvCxnSpPr/>
      </xdr:nvCxnSpPr>
      <xdr:spPr>
        <a:xfrm>
          <a:off x="6286500" y="13042201"/>
          <a:ext cx="790575" cy="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4E84B5CE-54B0-42FD-B734-4F2C5846F1B1}"/>
            </a:ext>
          </a:extLst>
        </xdr:cNvPr>
        <xdr:cNvSpPr txBox="1"/>
      </xdr:nvSpPr>
      <xdr:spPr>
        <a:xfrm>
          <a:off x="8458277" y="136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EF998C5F-9211-4BB4-AFA0-5443D6192C4C}"/>
            </a:ext>
          </a:extLst>
        </xdr:cNvPr>
        <xdr:cNvSpPr txBox="1"/>
      </xdr:nvSpPr>
      <xdr:spPr>
        <a:xfrm>
          <a:off x="7677227" y="1362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A283F8DE-469C-4E06-9041-8AE69B712392}"/>
            </a:ext>
          </a:extLst>
        </xdr:cNvPr>
        <xdr:cNvSpPr txBox="1"/>
      </xdr:nvSpPr>
      <xdr:spPr>
        <a:xfrm>
          <a:off x="6867602" y="1363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D2D9625F-AEDC-4B60-8D3D-3453F27D9124}"/>
            </a:ext>
          </a:extLst>
        </xdr:cNvPr>
        <xdr:cNvSpPr txBox="1"/>
      </xdr:nvSpPr>
      <xdr:spPr>
        <a:xfrm>
          <a:off x="6067502" y="136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165434</xdr:rowOff>
    </xdr:from>
    <xdr:ext cx="469744" cy="259045"/>
    <xdr:sp macro="" textlink="">
      <xdr:nvSpPr>
        <xdr:cNvPr id="373" name="n_1mainValue【公営住宅】&#10;一人当たり面積">
          <a:extLst>
            <a:ext uri="{FF2B5EF4-FFF2-40B4-BE49-F238E27FC236}">
              <a16:creationId xmlns:a16="http://schemas.microsoft.com/office/drawing/2014/main" id="{26CA3D22-26A5-4CE5-97AA-61543E59F450}"/>
            </a:ext>
          </a:extLst>
        </xdr:cNvPr>
        <xdr:cNvSpPr txBox="1"/>
      </xdr:nvSpPr>
      <xdr:spPr>
        <a:xfrm>
          <a:off x="8458277" y="1280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165434</xdr:rowOff>
    </xdr:from>
    <xdr:ext cx="469744" cy="259045"/>
    <xdr:sp macro="" textlink="">
      <xdr:nvSpPr>
        <xdr:cNvPr id="374" name="n_2mainValue【公営住宅】&#10;一人当たり面積">
          <a:extLst>
            <a:ext uri="{FF2B5EF4-FFF2-40B4-BE49-F238E27FC236}">
              <a16:creationId xmlns:a16="http://schemas.microsoft.com/office/drawing/2014/main" id="{847B373B-96A2-4CE7-8830-2363D55CB23F}"/>
            </a:ext>
          </a:extLst>
        </xdr:cNvPr>
        <xdr:cNvSpPr txBox="1"/>
      </xdr:nvSpPr>
      <xdr:spPr>
        <a:xfrm>
          <a:off x="7677227" y="1280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159148</xdr:rowOff>
    </xdr:from>
    <xdr:ext cx="469744" cy="259045"/>
    <xdr:sp macro="" textlink="">
      <xdr:nvSpPr>
        <xdr:cNvPr id="375" name="n_3mainValue【公営住宅】&#10;一人当たり面積">
          <a:extLst>
            <a:ext uri="{FF2B5EF4-FFF2-40B4-BE49-F238E27FC236}">
              <a16:creationId xmlns:a16="http://schemas.microsoft.com/office/drawing/2014/main" id="{4CC624AE-7F6B-4F31-B21E-F48B79E1542D}"/>
            </a:ext>
          </a:extLst>
        </xdr:cNvPr>
        <xdr:cNvSpPr txBox="1"/>
      </xdr:nvSpPr>
      <xdr:spPr>
        <a:xfrm>
          <a:off x="6867602" y="1280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146003</xdr:rowOff>
    </xdr:from>
    <xdr:ext cx="469744" cy="259045"/>
    <xdr:sp macro="" textlink="">
      <xdr:nvSpPr>
        <xdr:cNvPr id="376" name="n_4mainValue【公営住宅】&#10;一人当たり面積">
          <a:extLst>
            <a:ext uri="{FF2B5EF4-FFF2-40B4-BE49-F238E27FC236}">
              <a16:creationId xmlns:a16="http://schemas.microsoft.com/office/drawing/2014/main" id="{0F4AB296-8EF9-4D8B-BA7D-053935EEED6B}"/>
            </a:ext>
          </a:extLst>
        </xdr:cNvPr>
        <xdr:cNvSpPr txBox="1"/>
      </xdr:nvSpPr>
      <xdr:spPr>
        <a:xfrm>
          <a:off x="6067502" y="1278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F76F50B2-DC2B-49AB-82E7-9D83E3E2B1C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E12E717B-3161-4FB7-A509-464EAFA4461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790D67E-06D4-43A2-9E6F-574D1F85711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212FBEE-1B2F-46C4-B232-CEB13DB6B19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A8BBFFB-BDFF-4456-A327-7ADC1EEA7E2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537BFF9-CCB6-4C58-9609-B751A770AD0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2507FA7E-7DD5-46C8-91C1-6129591C9F3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A65C036-DC4E-4BCC-B55E-8A51A2205D5A}"/>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B8BF925E-93E6-420A-80F8-7BB6877A071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F5A3D202-EC6C-42B9-94B6-A5FC2999FD5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70C6E4E1-D6E3-4DBD-8AA9-0AC5B290615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3417FDF2-B6C8-49A3-8FAC-ADC3DC7B80C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48064F74-E76F-4AC4-AB89-568885BF38A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811A583D-842C-4E2C-BEF8-16F44688A0B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F2EDEE31-268E-4F0B-804D-0BFCF10016A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1E57BBEF-73E7-41E4-9AC0-DA8F75A8AE9D}"/>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FA05B2C2-2A69-4828-97C0-B1797689D2F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C333ACAD-E5A3-4BF0-9889-AE3710D653E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9B2EA3FC-EE11-4263-8AED-FAA45D80AA8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37E6FC66-3A60-4ADC-8E66-419F339589D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FA7ACF8D-76EA-475F-B32F-A45882D0510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884047A0-1F23-47C7-A1A3-48674393C93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9B6DCBAE-91C8-417C-A767-15353782463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239B9356-7AC6-44E1-904E-DF149B2893D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3BF0A79A-F671-4633-9132-C213A060092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1B81B2C5-3CC6-439E-BC72-7D3BD7D2FBF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2EBB4498-9307-4875-8034-47C2687A8148}"/>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75F5D0D2-0D5A-4E29-8D91-5A3821FCA97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91A7FCE2-1741-4AD5-85EC-36C324469BC0}"/>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F7A8F33F-1902-4674-B2BC-853531B6996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CA80A9D6-91FA-48C4-8A77-F78D1D3F634A}"/>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7ABEC73-6801-45DA-8CB1-C2E19940430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4F47DAC7-6D4C-4B1E-823F-22407E5C8CD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C9B06310-F640-424C-8E7C-79C383EE1886}"/>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9E5467D7-FF2B-47D2-A96D-98AD07D160D4}"/>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1088D9E5-A956-46C1-9441-1ACD1941D182}"/>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8F4DD310-7F69-4F70-BFD1-6AAF3325301B}"/>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4B3610E4-B480-445C-94E3-864665C1A23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3C3D11-E44B-4281-AC2B-BEFA7ACCA8F9}"/>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BD82BED6-5AD2-425C-8894-4A88E7423F3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AA3464BE-D84F-49F0-8BF5-5681125883D3}"/>
            </a:ext>
          </a:extLst>
        </xdr:cNvPr>
        <xdr:cNvCxnSpPr/>
      </xdr:nvCxnSpPr>
      <xdr:spPr>
        <a:xfrm flipV="1">
          <a:off x="14696439" y="5467350"/>
          <a:ext cx="0" cy="1323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37B55919-6CD3-4CDD-897D-CF991C4429EE}"/>
            </a:ext>
          </a:extLst>
        </xdr:cNvPr>
        <xdr:cNvSpPr txBox="1"/>
      </xdr:nvSpPr>
      <xdr:spPr>
        <a:xfrm>
          <a:off x="14735175" y="678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388BB2CE-F186-4883-A06A-9504B6104891}"/>
            </a:ext>
          </a:extLst>
        </xdr:cNvPr>
        <xdr:cNvCxnSpPr/>
      </xdr:nvCxnSpPr>
      <xdr:spPr>
        <a:xfrm>
          <a:off x="14611350" y="67906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622FF512-1D0D-4CA6-977C-BF09E4430FD2}"/>
            </a:ext>
          </a:extLst>
        </xdr:cNvPr>
        <xdr:cNvSpPr txBox="1"/>
      </xdr:nvSpPr>
      <xdr:spPr>
        <a:xfrm>
          <a:off x="14735175" y="525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FCC4088D-04E3-410D-80F4-8ABE9D9EE370}"/>
            </a:ext>
          </a:extLst>
        </xdr:cNvPr>
        <xdr:cNvCxnSpPr/>
      </xdr:nvCxnSpPr>
      <xdr:spPr>
        <a:xfrm>
          <a:off x="14611350" y="5467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D938B77E-8136-4605-AE53-8BB70CC18A4B}"/>
            </a:ext>
          </a:extLst>
        </xdr:cNvPr>
        <xdr:cNvSpPr txBox="1"/>
      </xdr:nvSpPr>
      <xdr:spPr>
        <a:xfrm>
          <a:off x="14735175"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9983CF19-699F-46D9-A91C-15E0F86E20E4}"/>
            </a:ext>
          </a:extLst>
        </xdr:cNvPr>
        <xdr:cNvSpPr/>
      </xdr:nvSpPr>
      <xdr:spPr>
        <a:xfrm>
          <a:off x="14649450" y="610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E36DC54F-0463-4806-ABC0-C567325E29B2}"/>
            </a:ext>
          </a:extLst>
        </xdr:cNvPr>
        <xdr:cNvSpPr/>
      </xdr:nvSpPr>
      <xdr:spPr>
        <a:xfrm>
          <a:off x="13887450" y="6113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F39C7819-EB60-412D-BCDC-7960F607C038}"/>
            </a:ext>
          </a:extLst>
        </xdr:cNvPr>
        <xdr:cNvSpPr/>
      </xdr:nvSpPr>
      <xdr:spPr>
        <a:xfrm>
          <a:off x="13096875" y="60648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5B02E995-3AB5-4CCB-AA89-AF786A8AF6DE}"/>
            </a:ext>
          </a:extLst>
        </xdr:cNvPr>
        <xdr:cNvSpPr/>
      </xdr:nvSpPr>
      <xdr:spPr>
        <a:xfrm>
          <a:off x="12296775" y="60413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3347128B-85BE-44CE-B316-08AC65C67CED}"/>
            </a:ext>
          </a:extLst>
        </xdr:cNvPr>
        <xdr:cNvSpPr/>
      </xdr:nvSpPr>
      <xdr:spPr>
        <a:xfrm>
          <a:off x="11487150" y="60166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30C3146-26BA-4C08-9AFC-9FEC9B1AE7D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46DD90D-7AFF-44BA-BEFC-81602DFCA93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FFBCD38-8B58-4ABE-8C80-4C351E9B113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061F3BA-7F61-4D41-8004-71CBAD1D3D3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A25C187-8A5A-484D-A41C-C099D3F1563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153035</xdr:rowOff>
    </xdr:from>
    <xdr:to>
      <xdr:col>85</xdr:col>
      <xdr:colOff>177800</xdr:colOff>
      <xdr:row>36</xdr:row>
      <xdr:rowOff>83185</xdr:rowOff>
    </xdr:to>
    <xdr:sp macro="" textlink="">
      <xdr:nvSpPr>
        <xdr:cNvPr id="433" name="楕円 432">
          <a:extLst>
            <a:ext uri="{FF2B5EF4-FFF2-40B4-BE49-F238E27FC236}">
              <a16:creationId xmlns:a16="http://schemas.microsoft.com/office/drawing/2014/main" id="{12F0EE90-0C41-4049-B9FA-D7208D1F2EED}"/>
            </a:ext>
          </a:extLst>
        </xdr:cNvPr>
        <xdr:cNvSpPr/>
      </xdr:nvSpPr>
      <xdr:spPr>
        <a:xfrm>
          <a:off x="14649450" y="58299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4462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94F8C861-7552-4EDB-A6E1-8BA732DEA099}"/>
            </a:ext>
          </a:extLst>
        </xdr:cNvPr>
        <xdr:cNvSpPr txBox="1"/>
      </xdr:nvSpPr>
      <xdr:spPr>
        <a:xfrm>
          <a:off x="14735175" y="568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86360</xdr:rowOff>
    </xdr:from>
    <xdr:to>
      <xdr:col>81</xdr:col>
      <xdr:colOff>101600</xdr:colOff>
      <xdr:row>40</xdr:row>
      <xdr:rowOff>16510</xdr:rowOff>
    </xdr:to>
    <xdr:sp macro="" textlink="">
      <xdr:nvSpPr>
        <xdr:cNvPr id="435" name="楕円 434">
          <a:extLst>
            <a:ext uri="{FF2B5EF4-FFF2-40B4-BE49-F238E27FC236}">
              <a16:creationId xmlns:a16="http://schemas.microsoft.com/office/drawing/2014/main" id="{DDA189AB-691D-480B-B3FC-5B971F0F756D}"/>
            </a:ext>
          </a:extLst>
        </xdr:cNvPr>
        <xdr:cNvSpPr/>
      </xdr:nvSpPr>
      <xdr:spPr>
        <a:xfrm>
          <a:off x="13887450" y="64077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32385</xdr:rowOff>
    </xdr:from>
    <xdr:to>
      <xdr:col>85</xdr:col>
      <xdr:colOff>127000</xdr:colOff>
      <xdr:row>39</xdr:row>
      <xdr:rowOff>137160</xdr:rowOff>
    </xdr:to>
    <xdr:cxnSp macro="">
      <xdr:nvCxnSpPr>
        <xdr:cNvPr id="436" name="直線コネクタ 435">
          <a:extLst>
            <a:ext uri="{FF2B5EF4-FFF2-40B4-BE49-F238E27FC236}">
              <a16:creationId xmlns:a16="http://schemas.microsoft.com/office/drawing/2014/main" id="{1A5A1550-7E8C-4025-8F76-B1F829780B89}"/>
            </a:ext>
          </a:extLst>
        </xdr:cNvPr>
        <xdr:cNvCxnSpPr/>
      </xdr:nvCxnSpPr>
      <xdr:spPr>
        <a:xfrm flipV="1">
          <a:off x="13935075" y="5868035"/>
          <a:ext cx="762000" cy="59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92075</xdr:rowOff>
    </xdr:from>
    <xdr:to>
      <xdr:col>76</xdr:col>
      <xdr:colOff>165100</xdr:colOff>
      <xdr:row>39</xdr:row>
      <xdr:rowOff>22225</xdr:rowOff>
    </xdr:to>
    <xdr:sp macro="" textlink="">
      <xdr:nvSpPr>
        <xdr:cNvPr id="437" name="楕円 436">
          <a:extLst>
            <a:ext uri="{FF2B5EF4-FFF2-40B4-BE49-F238E27FC236}">
              <a16:creationId xmlns:a16="http://schemas.microsoft.com/office/drawing/2014/main" id="{009B31D0-ABD7-4511-B7FF-0C03A0D4D890}"/>
            </a:ext>
          </a:extLst>
        </xdr:cNvPr>
        <xdr:cNvSpPr/>
      </xdr:nvSpPr>
      <xdr:spPr>
        <a:xfrm>
          <a:off x="13096875" y="62547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142875</xdr:rowOff>
    </xdr:from>
    <xdr:to>
      <xdr:col>81</xdr:col>
      <xdr:colOff>50800</xdr:colOff>
      <xdr:row>39</xdr:row>
      <xdr:rowOff>137160</xdr:rowOff>
    </xdr:to>
    <xdr:cxnSp macro="">
      <xdr:nvCxnSpPr>
        <xdr:cNvPr id="438" name="直線コネクタ 437">
          <a:extLst>
            <a:ext uri="{FF2B5EF4-FFF2-40B4-BE49-F238E27FC236}">
              <a16:creationId xmlns:a16="http://schemas.microsoft.com/office/drawing/2014/main" id="{7689043D-00C1-4A09-86AA-0A10315621F6}"/>
            </a:ext>
          </a:extLst>
        </xdr:cNvPr>
        <xdr:cNvCxnSpPr/>
      </xdr:nvCxnSpPr>
      <xdr:spPr>
        <a:xfrm>
          <a:off x="13144500" y="6302375"/>
          <a:ext cx="790575" cy="16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31115</xdr:rowOff>
    </xdr:from>
    <xdr:to>
      <xdr:col>72</xdr:col>
      <xdr:colOff>38100</xdr:colOff>
      <xdr:row>38</xdr:row>
      <xdr:rowOff>132715</xdr:rowOff>
    </xdr:to>
    <xdr:sp macro="" textlink="">
      <xdr:nvSpPr>
        <xdr:cNvPr id="439" name="楕円 438">
          <a:extLst>
            <a:ext uri="{FF2B5EF4-FFF2-40B4-BE49-F238E27FC236}">
              <a16:creationId xmlns:a16="http://schemas.microsoft.com/office/drawing/2014/main" id="{E6D25DD3-2AD3-40E5-A07B-F67A4F93C40A}"/>
            </a:ext>
          </a:extLst>
        </xdr:cNvPr>
        <xdr:cNvSpPr/>
      </xdr:nvSpPr>
      <xdr:spPr>
        <a:xfrm>
          <a:off x="12296775" y="6190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81915</xdr:rowOff>
    </xdr:from>
    <xdr:to>
      <xdr:col>76</xdr:col>
      <xdr:colOff>114300</xdr:colOff>
      <xdr:row>38</xdr:row>
      <xdr:rowOff>142875</xdr:rowOff>
    </xdr:to>
    <xdr:cxnSp macro="">
      <xdr:nvCxnSpPr>
        <xdr:cNvPr id="440" name="直線コネクタ 439">
          <a:extLst>
            <a:ext uri="{FF2B5EF4-FFF2-40B4-BE49-F238E27FC236}">
              <a16:creationId xmlns:a16="http://schemas.microsoft.com/office/drawing/2014/main" id="{C7B1EE6E-AB9E-43E0-B158-7E4B34113094}"/>
            </a:ext>
          </a:extLst>
        </xdr:cNvPr>
        <xdr:cNvCxnSpPr/>
      </xdr:nvCxnSpPr>
      <xdr:spPr>
        <a:xfrm>
          <a:off x="12344400" y="6247765"/>
          <a:ext cx="8001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164465</xdr:rowOff>
    </xdr:from>
    <xdr:to>
      <xdr:col>67</xdr:col>
      <xdr:colOff>101600</xdr:colOff>
      <xdr:row>38</xdr:row>
      <xdr:rowOff>94615</xdr:rowOff>
    </xdr:to>
    <xdr:sp macro="" textlink="">
      <xdr:nvSpPr>
        <xdr:cNvPr id="441" name="楕円 440">
          <a:extLst>
            <a:ext uri="{FF2B5EF4-FFF2-40B4-BE49-F238E27FC236}">
              <a16:creationId xmlns:a16="http://schemas.microsoft.com/office/drawing/2014/main" id="{9EE752C9-D420-47DF-9BF5-B519F14F377F}"/>
            </a:ext>
          </a:extLst>
        </xdr:cNvPr>
        <xdr:cNvSpPr/>
      </xdr:nvSpPr>
      <xdr:spPr>
        <a:xfrm>
          <a:off x="11487150" y="6162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43815</xdr:rowOff>
    </xdr:from>
    <xdr:to>
      <xdr:col>71</xdr:col>
      <xdr:colOff>177800</xdr:colOff>
      <xdr:row>38</xdr:row>
      <xdr:rowOff>81915</xdr:rowOff>
    </xdr:to>
    <xdr:cxnSp macro="">
      <xdr:nvCxnSpPr>
        <xdr:cNvPr id="442" name="直線コネクタ 441">
          <a:extLst>
            <a:ext uri="{FF2B5EF4-FFF2-40B4-BE49-F238E27FC236}">
              <a16:creationId xmlns:a16="http://schemas.microsoft.com/office/drawing/2014/main" id="{0B191DB6-5605-4BB0-B6E0-14BBC257DF24}"/>
            </a:ext>
          </a:extLst>
        </xdr:cNvPr>
        <xdr:cNvCxnSpPr/>
      </xdr:nvCxnSpPr>
      <xdr:spPr>
        <a:xfrm>
          <a:off x="11534775" y="620966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6225D79D-E45F-4AC7-83E2-7B792010B2C4}"/>
            </a:ext>
          </a:extLst>
        </xdr:cNvPr>
        <xdr:cNvSpPr txBox="1"/>
      </xdr:nvSpPr>
      <xdr:spPr>
        <a:xfrm>
          <a:off x="13745219"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4F4949AE-DBF0-41D7-8F48-2996C77AF11D}"/>
            </a:ext>
          </a:extLst>
        </xdr:cNvPr>
        <xdr:cNvSpPr txBox="1"/>
      </xdr:nvSpPr>
      <xdr:spPr>
        <a:xfrm>
          <a:off x="12964169" y="5849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36FF009F-C2B5-4BEB-BDFB-64B7D648CAA2}"/>
            </a:ext>
          </a:extLst>
        </xdr:cNvPr>
        <xdr:cNvSpPr txBox="1"/>
      </xdr:nvSpPr>
      <xdr:spPr>
        <a:xfrm>
          <a:off x="12164069" y="583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E87E9E96-703C-41DD-ABC7-DDE24630E726}"/>
            </a:ext>
          </a:extLst>
        </xdr:cNvPr>
        <xdr:cNvSpPr txBox="1"/>
      </xdr:nvSpPr>
      <xdr:spPr>
        <a:xfrm>
          <a:off x="113544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7637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60F14754-8459-415A-B1DA-53E99CE0C715}"/>
            </a:ext>
          </a:extLst>
        </xdr:cNvPr>
        <xdr:cNvSpPr txBox="1"/>
      </xdr:nvSpPr>
      <xdr:spPr>
        <a:xfrm>
          <a:off x="13745219" y="649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13352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1ADEAA80-2B10-47FA-BBF3-DA76A2CCAF72}"/>
            </a:ext>
          </a:extLst>
        </xdr:cNvPr>
        <xdr:cNvSpPr txBox="1"/>
      </xdr:nvSpPr>
      <xdr:spPr>
        <a:xfrm>
          <a:off x="12964169"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123842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268C5443-3487-4A28-BD81-A3195268E8FC}"/>
            </a:ext>
          </a:extLst>
        </xdr:cNvPr>
        <xdr:cNvSpPr txBox="1"/>
      </xdr:nvSpPr>
      <xdr:spPr>
        <a:xfrm>
          <a:off x="121640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85742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D17EA86A-13E2-4610-8496-86D97982E3BD}"/>
            </a:ext>
          </a:extLst>
        </xdr:cNvPr>
        <xdr:cNvSpPr txBox="1"/>
      </xdr:nvSpPr>
      <xdr:spPr>
        <a:xfrm>
          <a:off x="113544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57E28872-DD4F-4E77-A5EF-5B51D5EDBDF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A76D252A-6BBD-43CF-8392-B57F8FFE190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4416FE2C-D2A6-4360-8E80-E19594BC930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9D4933B7-11A1-4115-A70F-0F0EC56028C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9560B13-224A-4F41-99DF-749D07E951B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22C867C5-B92F-4382-9613-AFAAC72D85A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4293F9E7-A210-494D-84BE-3DB5012BB8F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1528B5B5-AD3C-41CE-9880-E6F5C19BD2EF}"/>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89C2A9C4-3FD1-4E9A-9BCF-F4468332A54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4BC058F3-C4C3-40AF-8459-419C74A0511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8B69E163-C4CB-4E02-84B5-3E2C388642FA}"/>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EF7B65B-433B-4A7E-A96B-8BCF3FC85576}"/>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8E74A015-797B-492B-8099-80C28D0FB54F}"/>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599418D8-0D81-4713-9740-67294D474B08}"/>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F0EB3469-E607-434F-8F3A-0599F1D5538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5189E124-0FFD-4509-9958-2095BADE8EAC}"/>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9EF6527C-3F97-40D9-BB89-9658246A95CD}"/>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F90403AA-C8FC-40D4-80D2-547D953EF3B8}"/>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F7F4D59-EE4D-4FD1-B084-52837B265E3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58C1A9-5BA9-499F-AB21-E9F4E870C866}"/>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782726B-E3FE-429E-BD19-80B0A7AA774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759C1F2C-974B-4870-B3D5-4D5F0E685DEB}"/>
            </a:ext>
          </a:extLst>
        </xdr:cNvPr>
        <xdr:cNvCxnSpPr/>
      </xdr:nvCxnSpPr>
      <xdr:spPr>
        <a:xfrm flipV="1">
          <a:off x="19954239" y="5400421"/>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65C5D107-39FF-436A-9CCD-572318DCA443}"/>
            </a:ext>
          </a:extLst>
        </xdr:cNvPr>
        <xdr:cNvSpPr txBox="1"/>
      </xdr:nvSpPr>
      <xdr:spPr>
        <a:xfrm>
          <a:off x="19992975"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6CB68259-E5C1-46FB-893F-88B75B4CBF9C}"/>
            </a:ext>
          </a:extLst>
        </xdr:cNvPr>
        <xdr:cNvCxnSpPr/>
      </xdr:nvCxnSpPr>
      <xdr:spPr>
        <a:xfrm>
          <a:off x="19878675" y="671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5B08480-8048-422C-BFA7-DB03477F00BD}"/>
            </a:ext>
          </a:extLst>
        </xdr:cNvPr>
        <xdr:cNvSpPr txBox="1"/>
      </xdr:nvSpPr>
      <xdr:spPr>
        <a:xfrm>
          <a:off x="19992975" y="518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46BCD8D7-3486-4797-A7AF-C5DCBCA5C42C}"/>
            </a:ext>
          </a:extLst>
        </xdr:cNvPr>
        <xdr:cNvCxnSpPr/>
      </xdr:nvCxnSpPr>
      <xdr:spPr>
        <a:xfrm>
          <a:off x="19878675" y="54004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3721400-9F38-4766-9087-2BD36CB08ABF}"/>
            </a:ext>
          </a:extLst>
        </xdr:cNvPr>
        <xdr:cNvSpPr txBox="1"/>
      </xdr:nvSpPr>
      <xdr:spPr>
        <a:xfrm>
          <a:off x="19992975" y="610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D5F0D30B-F27D-4304-9B48-520F0CD5175B}"/>
            </a:ext>
          </a:extLst>
        </xdr:cNvPr>
        <xdr:cNvSpPr/>
      </xdr:nvSpPr>
      <xdr:spPr>
        <a:xfrm>
          <a:off x="19897725" y="62383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7B363AAD-9147-4C03-A2D4-B603E6ED70FD}"/>
            </a:ext>
          </a:extLst>
        </xdr:cNvPr>
        <xdr:cNvSpPr/>
      </xdr:nvSpPr>
      <xdr:spPr>
        <a:xfrm>
          <a:off x="19154775" y="625068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4C4399CC-57D5-4859-BF56-229009B3B5DD}"/>
            </a:ext>
          </a:extLst>
        </xdr:cNvPr>
        <xdr:cNvSpPr/>
      </xdr:nvSpPr>
      <xdr:spPr>
        <a:xfrm>
          <a:off x="18345150" y="62666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BD4A839B-92F4-4FB0-A63C-745274943F2E}"/>
            </a:ext>
          </a:extLst>
        </xdr:cNvPr>
        <xdr:cNvSpPr/>
      </xdr:nvSpPr>
      <xdr:spPr>
        <a:xfrm>
          <a:off x="175545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D2113069-1DC4-4D44-98C8-69F52C227386}"/>
            </a:ext>
          </a:extLst>
        </xdr:cNvPr>
        <xdr:cNvSpPr/>
      </xdr:nvSpPr>
      <xdr:spPr>
        <a:xfrm>
          <a:off x="16754475" y="62694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310A979-0C7A-4734-95D4-4C0403BDFB6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D0E03A0-64BF-44CE-8D24-1E47CFB324D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BB91569-210A-4292-8296-F36B437ECB4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C356654-AAD1-4117-B28C-7E97A77A742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4A9C85F-CDEE-4A10-9C5F-C4D525BF0CA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7112</xdr:rowOff>
    </xdr:from>
    <xdr:to>
      <xdr:col>116</xdr:col>
      <xdr:colOff>114300</xdr:colOff>
      <xdr:row>41</xdr:row>
      <xdr:rowOff>108712</xdr:rowOff>
    </xdr:to>
    <xdr:sp macro="" textlink="">
      <xdr:nvSpPr>
        <xdr:cNvPr id="488" name="楕円 487">
          <a:extLst>
            <a:ext uri="{FF2B5EF4-FFF2-40B4-BE49-F238E27FC236}">
              <a16:creationId xmlns:a16="http://schemas.microsoft.com/office/drawing/2014/main" id="{89D3C58B-27BE-4198-802B-58C089EA6858}"/>
            </a:ext>
          </a:extLst>
        </xdr:cNvPr>
        <xdr:cNvSpPr/>
      </xdr:nvSpPr>
      <xdr:spPr>
        <a:xfrm>
          <a:off x="19897725" y="66587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93489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1FBA4242-32A4-4508-967C-938639CE5C7B}"/>
            </a:ext>
          </a:extLst>
        </xdr:cNvPr>
        <xdr:cNvSpPr txBox="1"/>
      </xdr:nvSpPr>
      <xdr:spPr>
        <a:xfrm>
          <a:off x="19992975" y="658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7112</xdr:rowOff>
    </xdr:from>
    <xdr:to>
      <xdr:col>112</xdr:col>
      <xdr:colOff>38100</xdr:colOff>
      <xdr:row>41</xdr:row>
      <xdr:rowOff>108712</xdr:rowOff>
    </xdr:to>
    <xdr:sp macro="" textlink="">
      <xdr:nvSpPr>
        <xdr:cNvPr id="490" name="楕円 489">
          <a:extLst>
            <a:ext uri="{FF2B5EF4-FFF2-40B4-BE49-F238E27FC236}">
              <a16:creationId xmlns:a16="http://schemas.microsoft.com/office/drawing/2014/main" id="{34FE5D90-943F-48E7-A7E4-BADBD3E4B318}"/>
            </a:ext>
          </a:extLst>
        </xdr:cNvPr>
        <xdr:cNvSpPr/>
      </xdr:nvSpPr>
      <xdr:spPr>
        <a:xfrm>
          <a:off x="19154775" y="66587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57912</xdr:rowOff>
    </xdr:from>
    <xdr:to>
      <xdr:col>116</xdr:col>
      <xdr:colOff>63500</xdr:colOff>
      <xdr:row>41</xdr:row>
      <xdr:rowOff>57912</xdr:rowOff>
    </xdr:to>
    <xdr:cxnSp macro="">
      <xdr:nvCxnSpPr>
        <xdr:cNvPr id="491" name="直線コネクタ 490">
          <a:extLst>
            <a:ext uri="{FF2B5EF4-FFF2-40B4-BE49-F238E27FC236}">
              <a16:creationId xmlns:a16="http://schemas.microsoft.com/office/drawing/2014/main" id="{ABAB5845-87DA-4F15-8EE4-38D79FE54F22}"/>
            </a:ext>
          </a:extLst>
        </xdr:cNvPr>
        <xdr:cNvCxnSpPr/>
      </xdr:nvCxnSpPr>
      <xdr:spPr>
        <a:xfrm>
          <a:off x="19202400" y="670636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123698</xdr:rowOff>
    </xdr:from>
    <xdr:to>
      <xdr:col>107</xdr:col>
      <xdr:colOff>101600</xdr:colOff>
      <xdr:row>41</xdr:row>
      <xdr:rowOff>53848</xdr:rowOff>
    </xdr:to>
    <xdr:sp macro="" textlink="">
      <xdr:nvSpPr>
        <xdr:cNvPr id="492" name="楕円 491">
          <a:extLst>
            <a:ext uri="{FF2B5EF4-FFF2-40B4-BE49-F238E27FC236}">
              <a16:creationId xmlns:a16="http://schemas.microsoft.com/office/drawing/2014/main" id="{8FA73FDC-447B-4E54-A3CD-6DB2E0F8FF78}"/>
            </a:ext>
          </a:extLst>
        </xdr:cNvPr>
        <xdr:cNvSpPr/>
      </xdr:nvSpPr>
      <xdr:spPr>
        <a:xfrm>
          <a:off x="18345150" y="66133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3048</xdr:rowOff>
    </xdr:from>
    <xdr:to>
      <xdr:col>111</xdr:col>
      <xdr:colOff>177800</xdr:colOff>
      <xdr:row>41</xdr:row>
      <xdr:rowOff>57912</xdr:rowOff>
    </xdr:to>
    <xdr:cxnSp macro="">
      <xdr:nvCxnSpPr>
        <xdr:cNvPr id="493" name="直線コネクタ 492">
          <a:extLst>
            <a:ext uri="{FF2B5EF4-FFF2-40B4-BE49-F238E27FC236}">
              <a16:creationId xmlns:a16="http://schemas.microsoft.com/office/drawing/2014/main" id="{64A519AD-8917-4EEB-8D06-A07E12CB216E}"/>
            </a:ext>
          </a:extLst>
        </xdr:cNvPr>
        <xdr:cNvCxnSpPr/>
      </xdr:nvCxnSpPr>
      <xdr:spPr>
        <a:xfrm>
          <a:off x="18392775" y="6651498"/>
          <a:ext cx="80962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121412</xdr:rowOff>
    </xdr:from>
    <xdr:to>
      <xdr:col>102</xdr:col>
      <xdr:colOff>165100</xdr:colOff>
      <xdr:row>41</xdr:row>
      <xdr:rowOff>51562</xdr:rowOff>
    </xdr:to>
    <xdr:sp macro="" textlink="">
      <xdr:nvSpPr>
        <xdr:cNvPr id="494" name="楕円 493">
          <a:extLst>
            <a:ext uri="{FF2B5EF4-FFF2-40B4-BE49-F238E27FC236}">
              <a16:creationId xmlns:a16="http://schemas.microsoft.com/office/drawing/2014/main" id="{CC2FFA99-0643-4239-910C-3DBDFFA24C0E}"/>
            </a:ext>
          </a:extLst>
        </xdr:cNvPr>
        <xdr:cNvSpPr/>
      </xdr:nvSpPr>
      <xdr:spPr>
        <a:xfrm>
          <a:off x="17554575" y="661111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xdr:rowOff>
    </xdr:from>
    <xdr:to>
      <xdr:col>107</xdr:col>
      <xdr:colOff>50800</xdr:colOff>
      <xdr:row>41</xdr:row>
      <xdr:rowOff>3048</xdr:rowOff>
    </xdr:to>
    <xdr:cxnSp macro="">
      <xdr:nvCxnSpPr>
        <xdr:cNvPr id="495" name="直線コネクタ 494">
          <a:extLst>
            <a:ext uri="{FF2B5EF4-FFF2-40B4-BE49-F238E27FC236}">
              <a16:creationId xmlns:a16="http://schemas.microsoft.com/office/drawing/2014/main" id="{69A553D5-D0D2-45B4-9D72-DD80FF7E0851}"/>
            </a:ext>
          </a:extLst>
        </xdr:cNvPr>
        <xdr:cNvCxnSpPr/>
      </xdr:nvCxnSpPr>
      <xdr:spPr>
        <a:xfrm>
          <a:off x="17602200" y="6649212"/>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119126</xdr:rowOff>
    </xdr:from>
    <xdr:to>
      <xdr:col>98</xdr:col>
      <xdr:colOff>38100</xdr:colOff>
      <xdr:row>41</xdr:row>
      <xdr:rowOff>49276</xdr:rowOff>
    </xdr:to>
    <xdr:sp macro="" textlink="">
      <xdr:nvSpPr>
        <xdr:cNvPr id="496" name="楕円 495">
          <a:extLst>
            <a:ext uri="{FF2B5EF4-FFF2-40B4-BE49-F238E27FC236}">
              <a16:creationId xmlns:a16="http://schemas.microsoft.com/office/drawing/2014/main" id="{104091B6-628A-4C80-B832-7AAC3A5704C2}"/>
            </a:ext>
          </a:extLst>
        </xdr:cNvPr>
        <xdr:cNvSpPr/>
      </xdr:nvSpPr>
      <xdr:spPr>
        <a:xfrm>
          <a:off x="16754475" y="660882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169926</xdr:rowOff>
    </xdr:from>
    <xdr:to>
      <xdr:col>102</xdr:col>
      <xdr:colOff>114300</xdr:colOff>
      <xdr:row>41</xdr:row>
      <xdr:rowOff>762</xdr:rowOff>
    </xdr:to>
    <xdr:cxnSp macro="">
      <xdr:nvCxnSpPr>
        <xdr:cNvPr id="497" name="直線コネクタ 496">
          <a:extLst>
            <a:ext uri="{FF2B5EF4-FFF2-40B4-BE49-F238E27FC236}">
              <a16:creationId xmlns:a16="http://schemas.microsoft.com/office/drawing/2014/main" id="{78E48620-2B39-417F-902F-45C0552D471E}"/>
            </a:ext>
          </a:extLst>
        </xdr:cNvPr>
        <xdr:cNvCxnSpPr/>
      </xdr:nvCxnSpPr>
      <xdr:spPr>
        <a:xfrm>
          <a:off x="16802100" y="664692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23D88647-5A7C-480C-B607-A9CAE74F079D}"/>
            </a:ext>
          </a:extLst>
        </xdr:cNvPr>
        <xdr:cNvSpPr txBox="1"/>
      </xdr:nvSpPr>
      <xdr:spPr>
        <a:xfrm>
          <a:off x="18983402"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248835D0-6D86-4708-9A2D-045C3DF1807E}"/>
            </a:ext>
          </a:extLst>
        </xdr:cNvPr>
        <xdr:cNvSpPr txBox="1"/>
      </xdr:nvSpPr>
      <xdr:spPr>
        <a:xfrm>
          <a:off x="18183302" y="605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8747EC0-67A5-4E64-BED0-3997DBBCC4AB}"/>
            </a:ext>
          </a:extLst>
        </xdr:cNvPr>
        <xdr:cNvSpPr txBox="1"/>
      </xdr:nvSpPr>
      <xdr:spPr>
        <a:xfrm>
          <a:off x="17383202" y="604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65DBA9FD-69D6-4FB7-AA05-D25C23C131E1}"/>
            </a:ext>
          </a:extLst>
        </xdr:cNvPr>
        <xdr:cNvSpPr txBox="1"/>
      </xdr:nvSpPr>
      <xdr:spPr>
        <a:xfrm>
          <a:off x="16592627" y="605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99839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B4E2D1C-8442-42C5-B508-83D998F6D30E}"/>
            </a:ext>
          </a:extLst>
        </xdr:cNvPr>
        <xdr:cNvSpPr txBox="1"/>
      </xdr:nvSpPr>
      <xdr:spPr>
        <a:xfrm>
          <a:off x="18983402" y="675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44975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B796F09E-7153-4D67-AC8E-56D771D19EBF}"/>
            </a:ext>
          </a:extLst>
        </xdr:cNvPr>
        <xdr:cNvSpPr txBox="1"/>
      </xdr:nvSpPr>
      <xdr:spPr>
        <a:xfrm>
          <a:off x="18183302" y="669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42689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3172AA6-AC51-4CFC-931C-871017D04CAF}"/>
            </a:ext>
          </a:extLst>
        </xdr:cNvPr>
        <xdr:cNvSpPr txBox="1"/>
      </xdr:nvSpPr>
      <xdr:spPr>
        <a:xfrm>
          <a:off x="17383202" y="669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40403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945C46D-A4B4-417B-BBFA-99B4511549B8}"/>
            </a:ext>
          </a:extLst>
        </xdr:cNvPr>
        <xdr:cNvSpPr txBox="1"/>
      </xdr:nvSpPr>
      <xdr:spPr>
        <a:xfrm>
          <a:off x="16592627" y="668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AC8910E-1891-4E73-81E2-80F0B547511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954637C-DEAD-46CC-AF17-719E3F72B7E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0945C8E-2174-4201-B4C0-B658A4561C7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55988ED-234E-4E7F-9866-47D6CB71055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85904EDC-8526-48FF-BDDF-D54A9516C57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4E72B293-46F5-416C-B2F3-C3BD81FB244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9A0B17D-0741-4341-A5FD-F59362B9D22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B6C8EDD2-97E8-42CE-B66F-C81DCF651BE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C62578D-3E70-4D7A-9D3F-2F481A0E95F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AD7CC84-AD66-418B-8D9D-B0D6AB7C104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0C24CCC-481F-4D59-893A-5DB407EE84D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7853F207-0359-4F79-9993-FDE113034693}"/>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9AB5F689-E4FD-4B0B-BC48-BD06EE884466}"/>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EF3C3483-E387-45F1-B441-6FA8D6F7C725}"/>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8C7F707-472C-4C9B-9C2C-CD028AAC007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9294A6FC-0DFA-4DA5-B315-9C6BA1CD9EC5}"/>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602686F3-10B2-42B2-9C78-03D696C220DC}"/>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DABA53D7-A584-468B-BD1E-C5BFE33F294C}"/>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10CCE28-BFE3-4BAF-BF8F-1DA7AE882AB0}"/>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3D043EF7-232D-4544-B0FA-1C024572705A}"/>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AF3C92B-A729-4CFE-BB1F-D5780992037E}"/>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607E508D-6C5F-4287-883C-5393F00DE9CB}"/>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AE4F7EB4-3AF3-4008-A236-9DBD42E69AB9}"/>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7D3C8C5-DE19-46BD-B0EB-267D751F7FC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F85B7D6-06C3-40AD-8635-D975DE13AE7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C3B56347-3EA3-498D-9CCB-F551C3D5AB0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2F23FF48-10AB-475E-A566-50FAE3071551}"/>
            </a:ext>
          </a:extLst>
        </xdr:cNvPr>
        <xdr:cNvCxnSpPr/>
      </xdr:nvCxnSpPr>
      <xdr:spPr>
        <a:xfrm flipV="1">
          <a:off x="14696439" y="9132842"/>
          <a:ext cx="0" cy="1364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C386F99-F50D-4767-81A0-4B305B5EA3B6}"/>
            </a:ext>
          </a:extLst>
        </xdr:cNvPr>
        <xdr:cNvSpPr txBox="1"/>
      </xdr:nvSpPr>
      <xdr:spPr>
        <a:xfrm>
          <a:off x="14735175" y="1050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DD15211D-055A-468D-93B6-E10BF4A7B753}"/>
            </a:ext>
          </a:extLst>
        </xdr:cNvPr>
        <xdr:cNvCxnSpPr/>
      </xdr:nvCxnSpPr>
      <xdr:spPr>
        <a:xfrm>
          <a:off x="14611350" y="104969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D60850A2-5662-40F8-95EF-D532B52E12D6}"/>
            </a:ext>
          </a:extLst>
        </xdr:cNvPr>
        <xdr:cNvSpPr txBox="1"/>
      </xdr:nvSpPr>
      <xdr:spPr>
        <a:xfrm>
          <a:off x="14735175" y="8917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15DBE1EE-F5F0-4AAF-914B-6F8CD86B0C41}"/>
            </a:ext>
          </a:extLst>
        </xdr:cNvPr>
        <xdr:cNvCxnSpPr/>
      </xdr:nvCxnSpPr>
      <xdr:spPr>
        <a:xfrm>
          <a:off x="14611350" y="91328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F4614487-1C63-4CF6-A597-5EC9B87D8F32}"/>
            </a:ext>
          </a:extLst>
        </xdr:cNvPr>
        <xdr:cNvSpPr txBox="1"/>
      </xdr:nvSpPr>
      <xdr:spPr>
        <a:xfrm>
          <a:off x="14735175" y="9809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4AF054FF-263C-4EDE-8581-076171244367}"/>
            </a:ext>
          </a:extLst>
        </xdr:cNvPr>
        <xdr:cNvSpPr/>
      </xdr:nvSpPr>
      <xdr:spPr>
        <a:xfrm>
          <a:off x="14649450" y="98308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ADE3D9B7-7774-4BF5-ACF1-5690ED0431BC}"/>
            </a:ext>
          </a:extLst>
        </xdr:cNvPr>
        <xdr:cNvSpPr/>
      </xdr:nvSpPr>
      <xdr:spPr>
        <a:xfrm>
          <a:off x="138874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79B4D253-D893-494A-8438-DE30888B46D2}"/>
            </a:ext>
          </a:extLst>
        </xdr:cNvPr>
        <xdr:cNvSpPr/>
      </xdr:nvSpPr>
      <xdr:spPr>
        <a:xfrm>
          <a:off x="13096875" y="9788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79795900-4FB6-43AA-8D2F-6C3347087C79}"/>
            </a:ext>
          </a:extLst>
        </xdr:cNvPr>
        <xdr:cNvSpPr/>
      </xdr:nvSpPr>
      <xdr:spPr>
        <a:xfrm>
          <a:off x="12296775" y="976239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6697A540-EE6B-43FE-9E8E-ACED0B3A6EA9}"/>
            </a:ext>
          </a:extLst>
        </xdr:cNvPr>
        <xdr:cNvSpPr/>
      </xdr:nvSpPr>
      <xdr:spPr>
        <a:xfrm>
          <a:off x="11487150" y="97361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7B70FC3-1025-40BC-AC9B-536E104DB13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05EF4FB-BF77-4E5B-8A56-B5DCA98ED58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877CAC2-62E0-4FA4-A744-17C16BCE19D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96214F7-B9DE-4E07-BE70-05001FC5327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B8899A1-FE25-46B3-B597-111B0923512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4717</xdr:rowOff>
    </xdr:from>
    <xdr:to>
      <xdr:col>85</xdr:col>
      <xdr:colOff>177800</xdr:colOff>
      <xdr:row>56</xdr:row>
      <xdr:rowOff>106317</xdr:rowOff>
    </xdr:to>
    <xdr:sp macro="" textlink="">
      <xdr:nvSpPr>
        <xdr:cNvPr id="548" name="楕円 547">
          <a:extLst>
            <a:ext uri="{FF2B5EF4-FFF2-40B4-BE49-F238E27FC236}">
              <a16:creationId xmlns:a16="http://schemas.microsoft.com/office/drawing/2014/main" id="{B7A580EC-A54B-478F-99F7-189BEE9FA810}"/>
            </a:ext>
          </a:extLst>
        </xdr:cNvPr>
        <xdr:cNvSpPr/>
      </xdr:nvSpPr>
      <xdr:spPr>
        <a:xfrm>
          <a:off x="14649450" y="90852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129194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D8C4EA1A-D676-46A5-849E-595EDAF6BF3D}"/>
            </a:ext>
          </a:extLst>
        </xdr:cNvPr>
        <xdr:cNvSpPr txBox="1"/>
      </xdr:nvSpPr>
      <xdr:spPr>
        <a:xfrm>
          <a:off x="14735175" y="9041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68399</xdr:rowOff>
    </xdr:from>
    <xdr:to>
      <xdr:col>81</xdr:col>
      <xdr:colOff>101600</xdr:colOff>
      <xdr:row>57</xdr:row>
      <xdr:rowOff>169999</xdr:rowOff>
    </xdr:to>
    <xdr:sp macro="" textlink="">
      <xdr:nvSpPr>
        <xdr:cNvPr id="550" name="楕円 549">
          <a:extLst>
            <a:ext uri="{FF2B5EF4-FFF2-40B4-BE49-F238E27FC236}">
              <a16:creationId xmlns:a16="http://schemas.microsoft.com/office/drawing/2014/main" id="{0B7089EB-37E1-42D0-8643-15368B97D170}"/>
            </a:ext>
          </a:extLst>
        </xdr:cNvPr>
        <xdr:cNvSpPr/>
      </xdr:nvSpPr>
      <xdr:spPr>
        <a:xfrm>
          <a:off x="13887450" y="93044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55517</xdr:rowOff>
    </xdr:from>
    <xdr:to>
      <xdr:col>85</xdr:col>
      <xdr:colOff>127000</xdr:colOff>
      <xdr:row>57</xdr:row>
      <xdr:rowOff>119199</xdr:rowOff>
    </xdr:to>
    <xdr:cxnSp macro="">
      <xdr:nvCxnSpPr>
        <xdr:cNvPr id="551" name="直線コネクタ 550">
          <a:extLst>
            <a:ext uri="{FF2B5EF4-FFF2-40B4-BE49-F238E27FC236}">
              <a16:creationId xmlns:a16="http://schemas.microsoft.com/office/drawing/2014/main" id="{65EFEDD4-0FCE-4249-AAC2-E887F625DBCD}"/>
            </a:ext>
          </a:extLst>
        </xdr:cNvPr>
        <xdr:cNvCxnSpPr/>
      </xdr:nvCxnSpPr>
      <xdr:spPr>
        <a:xfrm flipV="1">
          <a:off x="13935075" y="9132842"/>
          <a:ext cx="762000" cy="22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3084</xdr:rowOff>
    </xdr:from>
    <xdr:to>
      <xdr:col>76</xdr:col>
      <xdr:colOff>165100</xdr:colOff>
      <xdr:row>57</xdr:row>
      <xdr:rowOff>104684</xdr:rowOff>
    </xdr:to>
    <xdr:sp macro="" textlink="">
      <xdr:nvSpPr>
        <xdr:cNvPr id="552" name="楕円 551">
          <a:extLst>
            <a:ext uri="{FF2B5EF4-FFF2-40B4-BE49-F238E27FC236}">
              <a16:creationId xmlns:a16="http://schemas.microsoft.com/office/drawing/2014/main" id="{817EB308-D3D3-456A-806C-F71BA4A71A6F}"/>
            </a:ext>
          </a:extLst>
        </xdr:cNvPr>
        <xdr:cNvSpPr/>
      </xdr:nvSpPr>
      <xdr:spPr>
        <a:xfrm>
          <a:off x="13096875" y="92423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53884</xdr:rowOff>
    </xdr:from>
    <xdr:to>
      <xdr:col>81</xdr:col>
      <xdr:colOff>50800</xdr:colOff>
      <xdr:row>57</xdr:row>
      <xdr:rowOff>119199</xdr:rowOff>
    </xdr:to>
    <xdr:cxnSp macro="">
      <xdr:nvCxnSpPr>
        <xdr:cNvPr id="553" name="直線コネクタ 552">
          <a:extLst>
            <a:ext uri="{FF2B5EF4-FFF2-40B4-BE49-F238E27FC236}">
              <a16:creationId xmlns:a16="http://schemas.microsoft.com/office/drawing/2014/main" id="{A7832F4A-06E3-4904-A9DA-4BB4C075A193}"/>
            </a:ext>
          </a:extLst>
        </xdr:cNvPr>
        <xdr:cNvCxnSpPr/>
      </xdr:nvCxnSpPr>
      <xdr:spPr>
        <a:xfrm>
          <a:off x="13144500" y="9289959"/>
          <a:ext cx="790575" cy="7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112485</xdr:rowOff>
    </xdr:from>
    <xdr:to>
      <xdr:col>72</xdr:col>
      <xdr:colOff>38100</xdr:colOff>
      <xdr:row>57</xdr:row>
      <xdr:rowOff>42635</xdr:rowOff>
    </xdr:to>
    <xdr:sp macro="" textlink="">
      <xdr:nvSpPr>
        <xdr:cNvPr id="554" name="楕円 553">
          <a:extLst>
            <a:ext uri="{FF2B5EF4-FFF2-40B4-BE49-F238E27FC236}">
              <a16:creationId xmlns:a16="http://schemas.microsoft.com/office/drawing/2014/main" id="{8D58587F-A7C2-4C75-9130-EF8388667038}"/>
            </a:ext>
          </a:extLst>
        </xdr:cNvPr>
        <xdr:cNvSpPr/>
      </xdr:nvSpPr>
      <xdr:spPr>
        <a:xfrm>
          <a:off x="12296775" y="91898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163285</xdr:rowOff>
    </xdr:from>
    <xdr:to>
      <xdr:col>76</xdr:col>
      <xdr:colOff>114300</xdr:colOff>
      <xdr:row>57</xdr:row>
      <xdr:rowOff>53884</xdr:rowOff>
    </xdr:to>
    <xdr:cxnSp macro="">
      <xdr:nvCxnSpPr>
        <xdr:cNvPr id="555" name="直線コネクタ 554">
          <a:extLst>
            <a:ext uri="{FF2B5EF4-FFF2-40B4-BE49-F238E27FC236}">
              <a16:creationId xmlns:a16="http://schemas.microsoft.com/office/drawing/2014/main" id="{816522D3-25E2-4CCB-956D-905360B15293}"/>
            </a:ext>
          </a:extLst>
        </xdr:cNvPr>
        <xdr:cNvCxnSpPr/>
      </xdr:nvCxnSpPr>
      <xdr:spPr>
        <a:xfrm>
          <a:off x="12344400" y="9237435"/>
          <a:ext cx="800100"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161472</xdr:rowOff>
    </xdr:from>
    <xdr:to>
      <xdr:col>67</xdr:col>
      <xdr:colOff>101600</xdr:colOff>
      <xdr:row>57</xdr:row>
      <xdr:rowOff>91622</xdr:rowOff>
    </xdr:to>
    <xdr:sp macro="" textlink="">
      <xdr:nvSpPr>
        <xdr:cNvPr id="556" name="楕円 555">
          <a:extLst>
            <a:ext uri="{FF2B5EF4-FFF2-40B4-BE49-F238E27FC236}">
              <a16:creationId xmlns:a16="http://schemas.microsoft.com/office/drawing/2014/main" id="{BFAB1D9B-4F84-4883-BB1F-B84609348F11}"/>
            </a:ext>
          </a:extLst>
        </xdr:cNvPr>
        <xdr:cNvSpPr/>
      </xdr:nvSpPr>
      <xdr:spPr>
        <a:xfrm>
          <a:off x="11487150" y="92419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163285</xdr:rowOff>
    </xdr:from>
    <xdr:to>
      <xdr:col>71</xdr:col>
      <xdr:colOff>177800</xdr:colOff>
      <xdr:row>57</xdr:row>
      <xdr:rowOff>40822</xdr:rowOff>
    </xdr:to>
    <xdr:cxnSp macro="">
      <xdr:nvCxnSpPr>
        <xdr:cNvPr id="557" name="直線コネクタ 556">
          <a:extLst>
            <a:ext uri="{FF2B5EF4-FFF2-40B4-BE49-F238E27FC236}">
              <a16:creationId xmlns:a16="http://schemas.microsoft.com/office/drawing/2014/main" id="{21654A24-814E-4F44-8C68-B4E16F63EAB9}"/>
            </a:ext>
          </a:extLst>
        </xdr:cNvPr>
        <xdr:cNvCxnSpPr/>
      </xdr:nvCxnSpPr>
      <xdr:spPr>
        <a:xfrm flipV="1">
          <a:off x="11534775" y="9237435"/>
          <a:ext cx="809625" cy="4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8" name="n_1aveValue【学校施設】&#10;有形固定資産減価償却率">
          <a:extLst>
            <a:ext uri="{FF2B5EF4-FFF2-40B4-BE49-F238E27FC236}">
              <a16:creationId xmlns:a16="http://schemas.microsoft.com/office/drawing/2014/main" id="{4E164E5E-E9A0-4A19-9A3F-6109C5B7E89A}"/>
            </a:ext>
          </a:extLst>
        </xdr:cNvPr>
        <xdr:cNvSpPr txBox="1"/>
      </xdr:nvSpPr>
      <xdr:spPr>
        <a:xfrm>
          <a:off x="13745219"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9" name="n_2aveValue【学校施設】&#10;有形固定資産減価償却率">
          <a:extLst>
            <a:ext uri="{FF2B5EF4-FFF2-40B4-BE49-F238E27FC236}">
              <a16:creationId xmlns:a16="http://schemas.microsoft.com/office/drawing/2014/main" id="{2F2FF3D5-5EBB-4A3D-81F9-F893FF268990}"/>
            </a:ext>
          </a:extLst>
        </xdr:cNvPr>
        <xdr:cNvSpPr txBox="1"/>
      </xdr:nvSpPr>
      <xdr:spPr>
        <a:xfrm>
          <a:off x="12964169" y="9887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0" name="n_3aveValue【学校施設】&#10;有形固定資産減価償却率">
          <a:extLst>
            <a:ext uri="{FF2B5EF4-FFF2-40B4-BE49-F238E27FC236}">
              <a16:creationId xmlns:a16="http://schemas.microsoft.com/office/drawing/2014/main" id="{A48C9DAD-C472-4F05-B246-4515599C3432}"/>
            </a:ext>
          </a:extLst>
        </xdr:cNvPr>
        <xdr:cNvSpPr txBox="1"/>
      </xdr:nvSpPr>
      <xdr:spPr>
        <a:xfrm>
          <a:off x="12164069" y="98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61" name="n_4aveValue【学校施設】&#10;有形固定資産減価償却率">
          <a:extLst>
            <a:ext uri="{FF2B5EF4-FFF2-40B4-BE49-F238E27FC236}">
              <a16:creationId xmlns:a16="http://schemas.microsoft.com/office/drawing/2014/main" id="{CEC535ED-9702-4F1D-85EA-0FBA06FF6120}"/>
            </a:ext>
          </a:extLst>
        </xdr:cNvPr>
        <xdr:cNvSpPr txBox="1"/>
      </xdr:nvSpPr>
      <xdr:spPr>
        <a:xfrm>
          <a:off x="11354444" y="982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15076</xdr:rowOff>
    </xdr:from>
    <xdr:ext cx="405111" cy="259045"/>
    <xdr:sp macro="" textlink="">
      <xdr:nvSpPr>
        <xdr:cNvPr id="562" name="n_1mainValue【学校施設】&#10;有形固定資産減価償却率">
          <a:extLst>
            <a:ext uri="{FF2B5EF4-FFF2-40B4-BE49-F238E27FC236}">
              <a16:creationId xmlns:a16="http://schemas.microsoft.com/office/drawing/2014/main" id="{EC2218C6-47F9-4B33-B0DF-1F7106A0A39E}"/>
            </a:ext>
          </a:extLst>
        </xdr:cNvPr>
        <xdr:cNvSpPr txBox="1"/>
      </xdr:nvSpPr>
      <xdr:spPr>
        <a:xfrm>
          <a:off x="13745219" y="9089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121211</xdr:rowOff>
    </xdr:from>
    <xdr:ext cx="405111" cy="259045"/>
    <xdr:sp macro="" textlink="">
      <xdr:nvSpPr>
        <xdr:cNvPr id="563" name="n_2mainValue【学校施設】&#10;有形固定資産減価償却率">
          <a:extLst>
            <a:ext uri="{FF2B5EF4-FFF2-40B4-BE49-F238E27FC236}">
              <a16:creationId xmlns:a16="http://schemas.microsoft.com/office/drawing/2014/main" id="{D5B2E558-5967-45B2-A0BA-A708DF074116}"/>
            </a:ext>
          </a:extLst>
        </xdr:cNvPr>
        <xdr:cNvSpPr txBox="1"/>
      </xdr:nvSpPr>
      <xdr:spPr>
        <a:xfrm>
          <a:off x="12964169" y="9039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59162</xdr:rowOff>
    </xdr:from>
    <xdr:ext cx="405111" cy="259045"/>
    <xdr:sp macro="" textlink="">
      <xdr:nvSpPr>
        <xdr:cNvPr id="564" name="n_3mainValue【学校施設】&#10;有形固定資産減価償却率">
          <a:extLst>
            <a:ext uri="{FF2B5EF4-FFF2-40B4-BE49-F238E27FC236}">
              <a16:creationId xmlns:a16="http://schemas.microsoft.com/office/drawing/2014/main" id="{63449B15-93B4-498E-9B37-BA00FC795FE0}"/>
            </a:ext>
          </a:extLst>
        </xdr:cNvPr>
        <xdr:cNvSpPr txBox="1"/>
      </xdr:nvSpPr>
      <xdr:spPr>
        <a:xfrm>
          <a:off x="12164069" y="897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108149</xdr:rowOff>
    </xdr:from>
    <xdr:ext cx="405111" cy="259045"/>
    <xdr:sp macro="" textlink="">
      <xdr:nvSpPr>
        <xdr:cNvPr id="565" name="n_4mainValue【学校施設】&#10;有形固定資産減価償却率">
          <a:extLst>
            <a:ext uri="{FF2B5EF4-FFF2-40B4-BE49-F238E27FC236}">
              <a16:creationId xmlns:a16="http://schemas.microsoft.com/office/drawing/2014/main" id="{E1DFB205-B716-4838-9EB5-5D30C7A5084F}"/>
            </a:ext>
          </a:extLst>
        </xdr:cNvPr>
        <xdr:cNvSpPr txBox="1"/>
      </xdr:nvSpPr>
      <xdr:spPr>
        <a:xfrm>
          <a:off x="11354444" y="9020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CBDB2B4E-9CF7-4CAE-9E86-252AE51EDE6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B91B6594-38CE-4218-AB2D-C778ED9242A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269D337C-DE82-424A-97AF-CC9E1BCE2AF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13557BE1-F374-4AA5-9DD8-A8A45770860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D99760E9-A9B5-4D03-8A3D-72F800E7C6C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BAE4292-074C-4074-9884-7B27C724337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15F5664-140C-4557-B0A6-940C8D955F1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C57A9409-2BD7-4C31-ABC5-A967168C157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CD0D497-232C-40A2-A588-730FE15996E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140ECF1-478F-495B-A711-D7DFE177101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8491642A-4C19-4278-B543-B63D3FD5F464}"/>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191D8F83-5671-49B3-9469-039B31223454}"/>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FEB4D30B-9D2E-40D9-A1A0-052CD93A26FE}"/>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C6A639C7-AE8E-41F4-BF8F-202277BAB4F2}"/>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8984FE76-5007-43B7-979B-9096074A448A}"/>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5F601CBB-2891-40FC-9254-0E7CBF1C3FA0}"/>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71596DED-39CC-4031-A49F-41B464223777}"/>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578722C8-E642-4AA8-815C-95EDC0F7467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FC821A6D-0ECF-42CE-BB30-1F0ADCC5E8A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72D9DD26-F31B-42E6-9380-28991460C52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43AA708E-1C64-4569-ACEA-64B0D2A0C6F5}"/>
            </a:ext>
          </a:extLst>
        </xdr:cNvPr>
        <xdr:cNvCxnSpPr/>
      </xdr:nvCxnSpPr>
      <xdr:spPr>
        <a:xfrm flipV="1">
          <a:off x="19954239" y="9037447"/>
          <a:ext cx="0" cy="1214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7A1CD617-105A-4DFF-81D4-BBB9762DE513}"/>
            </a:ext>
          </a:extLst>
        </xdr:cNvPr>
        <xdr:cNvSpPr txBox="1"/>
      </xdr:nvSpPr>
      <xdr:spPr>
        <a:xfrm>
          <a:off x="19992975" y="1025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24226036-C2C6-4923-A151-AF289FEB43B3}"/>
            </a:ext>
          </a:extLst>
        </xdr:cNvPr>
        <xdr:cNvCxnSpPr/>
      </xdr:nvCxnSpPr>
      <xdr:spPr>
        <a:xfrm>
          <a:off x="19878675" y="102519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0EB1C94D-4328-4A13-9046-0B9412841C22}"/>
            </a:ext>
          </a:extLst>
        </xdr:cNvPr>
        <xdr:cNvSpPr txBox="1"/>
      </xdr:nvSpPr>
      <xdr:spPr>
        <a:xfrm>
          <a:off x="19992975" y="882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282324DF-F912-4A5A-A092-8A38DB9E3300}"/>
            </a:ext>
          </a:extLst>
        </xdr:cNvPr>
        <xdr:cNvCxnSpPr/>
      </xdr:nvCxnSpPr>
      <xdr:spPr>
        <a:xfrm>
          <a:off x="19878675" y="90374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0DC3EFF4-E833-48D0-8E17-E401E73DFDBA}"/>
            </a:ext>
          </a:extLst>
        </xdr:cNvPr>
        <xdr:cNvSpPr txBox="1"/>
      </xdr:nvSpPr>
      <xdr:spPr>
        <a:xfrm>
          <a:off x="19992975" y="9676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40D0F2C3-DD00-4B7B-9ED7-B5B3BE7E5CD4}"/>
            </a:ext>
          </a:extLst>
        </xdr:cNvPr>
        <xdr:cNvSpPr/>
      </xdr:nvSpPr>
      <xdr:spPr>
        <a:xfrm>
          <a:off x="19897725" y="98127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9BD7307E-047B-4243-98CC-EBE24723DB3E}"/>
            </a:ext>
          </a:extLst>
        </xdr:cNvPr>
        <xdr:cNvSpPr/>
      </xdr:nvSpPr>
      <xdr:spPr>
        <a:xfrm>
          <a:off x="19154775" y="98193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83A4F792-FC50-43F8-810A-2F77EF7179B6}"/>
            </a:ext>
          </a:extLst>
        </xdr:cNvPr>
        <xdr:cNvSpPr/>
      </xdr:nvSpPr>
      <xdr:spPr>
        <a:xfrm>
          <a:off x="18345150" y="98365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001DC241-591B-436D-B72A-C6FDBB033DD7}"/>
            </a:ext>
          </a:extLst>
        </xdr:cNvPr>
        <xdr:cNvSpPr/>
      </xdr:nvSpPr>
      <xdr:spPr>
        <a:xfrm>
          <a:off x="17554575" y="98376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320720C1-43A6-42D6-BBC7-BA6449A46315}"/>
            </a:ext>
          </a:extLst>
        </xdr:cNvPr>
        <xdr:cNvSpPr/>
      </xdr:nvSpPr>
      <xdr:spPr>
        <a:xfrm>
          <a:off x="16754475" y="986053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B984C0A1-B450-4D38-8E3D-01A735FF50F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1C66C7F3-B883-4D55-B52D-2BA71BD140F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30BE3D5-E9C5-4BFF-8DE6-89A56322BE5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442C0B8-0552-483F-A13B-C432B2095DE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8E8FE3F-C16A-4F41-A419-51892C2A177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49213</xdr:rowOff>
    </xdr:from>
    <xdr:to>
      <xdr:col>116</xdr:col>
      <xdr:colOff>114300</xdr:colOff>
      <xdr:row>61</xdr:row>
      <xdr:rowOff>150813</xdr:rowOff>
    </xdr:to>
    <xdr:sp macro="" textlink="">
      <xdr:nvSpPr>
        <xdr:cNvPr id="602" name="楕円 601">
          <a:extLst>
            <a:ext uri="{FF2B5EF4-FFF2-40B4-BE49-F238E27FC236}">
              <a16:creationId xmlns:a16="http://schemas.microsoft.com/office/drawing/2014/main" id="{76D74ECA-4D15-4E7C-AAB5-01E955600975}"/>
            </a:ext>
          </a:extLst>
        </xdr:cNvPr>
        <xdr:cNvSpPr/>
      </xdr:nvSpPr>
      <xdr:spPr>
        <a:xfrm>
          <a:off x="19897725" y="99329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27640</xdr:rowOff>
    </xdr:from>
    <xdr:ext cx="469744" cy="259045"/>
    <xdr:sp macro="" textlink="">
      <xdr:nvSpPr>
        <xdr:cNvPr id="603" name="【学校施設】&#10;一人当たり面積該当値テキスト">
          <a:extLst>
            <a:ext uri="{FF2B5EF4-FFF2-40B4-BE49-F238E27FC236}">
              <a16:creationId xmlns:a16="http://schemas.microsoft.com/office/drawing/2014/main" id="{9F6F1550-B6E1-4B3B-90F2-632C71180B5E}"/>
            </a:ext>
          </a:extLst>
        </xdr:cNvPr>
        <xdr:cNvSpPr txBox="1"/>
      </xdr:nvSpPr>
      <xdr:spPr>
        <a:xfrm>
          <a:off x="19992975" y="991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41211</xdr:rowOff>
    </xdr:from>
    <xdr:to>
      <xdr:col>112</xdr:col>
      <xdr:colOff>38100</xdr:colOff>
      <xdr:row>61</xdr:row>
      <xdr:rowOff>142811</xdr:rowOff>
    </xdr:to>
    <xdr:sp macro="" textlink="">
      <xdr:nvSpPr>
        <xdr:cNvPr id="604" name="楕円 603">
          <a:extLst>
            <a:ext uri="{FF2B5EF4-FFF2-40B4-BE49-F238E27FC236}">
              <a16:creationId xmlns:a16="http://schemas.microsoft.com/office/drawing/2014/main" id="{91085A94-6FCD-4331-BD86-CACE7B4A8D35}"/>
            </a:ext>
          </a:extLst>
        </xdr:cNvPr>
        <xdr:cNvSpPr/>
      </xdr:nvSpPr>
      <xdr:spPr>
        <a:xfrm>
          <a:off x="19154775" y="99281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92011</xdr:rowOff>
    </xdr:from>
    <xdr:to>
      <xdr:col>116</xdr:col>
      <xdr:colOff>63500</xdr:colOff>
      <xdr:row>61</xdr:row>
      <xdr:rowOff>100013</xdr:rowOff>
    </xdr:to>
    <xdr:cxnSp macro="">
      <xdr:nvCxnSpPr>
        <xdr:cNvPr id="605" name="直線コネクタ 604">
          <a:extLst>
            <a:ext uri="{FF2B5EF4-FFF2-40B4-BE49-F238E27FC236}">
              <a16:creationId xmlns:a16="http://schemas.microsoft.com/office/drawing/2014/main" id="{DB76098B-9908-4F84-8D72-04A60E7FCAD6}"/>
            </a:ext>
          </a:extLst>
        </xdr:cNvPr>
        <xdr:cNvCxnSpPr/>
      </xdr:nvCxnSpPr>
      <xdr:spPr>
        <a:xfrm>
          <a:off x="19202400" y="9975786"/>
          <a:ext cx="752475"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40069</xdr:rowOff>
    </xdr:from>
    <xdr:to>
      <xdr:col>107</xdr:col>
      <xdr:colOff>101600</xdr:colOff>
      <xdr:row>61</xdr:row>
      <xdr:rowOff>141669</xdr:rowOff>
    </xdr:to>
    <xdr:sp macro="" textlink="">
      <xdr:nvSpPr>
        <xdr:cNvPr id="606" name="楕円 605">
          <a:extLst>
            <a:ext uri="{FF2B5EF4-FFF2-40B4-BE49-F238E27FC236}">
              <a16:creationId xmlns:a16="http://schemas.microsoft.com/office/drawing/2014/main" id="{E252C588-0872-43B6-9CC7-4A9FEA8BD0D8}"/>
            </a:ext>
          </a:extLst>
        </xdr:cNvPr>
        <xdr:cNvSpPr/>
      </xdr:nvSpPr>
      <xdr:spPr>
        <a:xfrm>
          <a:off x="18345150" y="99270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90869</xdr:rowOff>
    </xdr:from>
    <xdr:to>
      <xdr:col>111</xdr:col>
      <xdr:colOff>177800</xdr:colOff>
      <xdr:row>61</xdr:row>
      <xdr:rowOff>92011</xdr:rowOff>
    </xdr:to>
    <xdr:cxnSp macro="">
      <xdr:nvCxnSpPr>
        <xdr:cNvPr id="607" name="直線コネクタ 606">
          <a:extLst>
            <a:ext uri="{FF2B5EF4-FFF2-40B4-BE49-F238E27FC236}">
              <a16:creationId xmlns:a16="http://schemas.microsoft.com/office/drawing/2014/main" id="{DC66A103-67C3-42BE-8530-0BD4EFAFBF65}"/>
            </a:ext>
          </a:extLst>
        </xdr:cNvPr>
        <xdr:cNvCxnSpPr/>
      </xdr:nvCxnSpPr>
      <xdr:spPr>
        <a:xfrm>
          <a:off x="18392775" y="9974644"/>
          <a:ext cx="809625"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34354</xdr:rowOff>
    </xdr:from>
    <xdr:to>
      <xdr:col>102</xdr:col>
      <xdr:colOff>165100</xdr:colOff>
      <xdr:row>61</xdr:row>
      <xdr:rowOff>135954</xdr:rowOff>
    </xdr:to>
    <xdr:sp macro="" textlink="">
      <xdr:nvSpPr>
        <xdr:cNvPr id="608" name="楕円 607">
          <a:extLst>
            <a:ext uri="{FF2B5EF4-FFF2-40B4-BE49-F238E27FC236}">
              <a16:creationId xmlns:a16="http://schemas.microsoft.com/office/drawing/2014/main" id="{6461319B-5B20-4D6F-85E4-2C8153EB2226}"/>
            </a:ext>
          </a:extLst>
        </xdr:cNvPr>
        <xdr:cNvSpPr/>
      </xdr:nvSpPr>
      <xdr:spPr>
        <a:xfrm>
          <a:off x="17554575" y="99181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85154</xdr:rowOff>
    </xdr:from>
    <xdr:to>
      <xdr:col>107</xdr:col>
      <xdr:colOff>50800</xdr:colOff>
      <xdr:row>61</xdr:row>
      <xdr:rowOff>90869</xdr:rowOff>
    </xdr:to>
    <xdr:cxnSp macro="">
      <xdr:nvCxnSpPr>
        <xdr:cNvPr id="609" name="直線コネクタ 608">
          <a:extLst>
            <a:ext uri="{FF2B5EF4-FFF2-40B4-BE49-F238E27FC236}">
              <a16:creationId xmlns:a16="http://schemas.microsoft.com/office/drawing/2014/main" id="{7CE71AFA-12C1-400A-B139-A39155B0C4D0}"/>
            </a:ext>
          </a:extLst>
        </xdr:cNvPr>
        <xdr:cNvCxnSpPr/>
      </xdr:nvCxnSpPr>
      <xdr:spPr>
        <a:xfrm>
          <a:off x="17602200" y="99752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36640</xdr:rowOff>
    </xdr:from>
    <xdr:to>
      <xdr:col>98</xdr:col>
      <xdr:colOff>38100</xdr:colOff>
      <xdr:row>61</xdr:row>
      <xdr:rowOff>138240</xdr:rowOff>
    </xdr:to>
    <xdr:sp macro="" textlink="">
      <xdr:nvSpPr>
        <xdr:cNvPr id="610" name="楕円 609">
          <a:extLst>
            <a:ext uri="{FF2B5EF4-FFF2-40B4-BE49-F238E27FC236}">
              <a16:creationId xmlns:a16="http://schemas.microsoft.com/office/drawing/2014/main" id="{943D49FF-D744-4274-9AF1-65E9789540B4}"/>
            </a:ext>
          </a:extLst>
        </xdr:cNvPr>
        <xdr:cNvSpPr/>
      </xdr:nvSpPr>
      <xdr:spPr>
        <a:xfrm>
          <a:off x="16754475" y="99235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85154</xdr:rowOff>
    </xdr:from>
    <xdr:to>
      <xdr:col>102</xdr:col>
      <xdr:colOff>114300</xdr:colOff>
      <xdr:row>61</xdr:row>
      <xdr:rowOff>87440</xdr:rowOff>
    </xdr:to>
    <xdr:cxnSp macro="">
      <xdr:nvCxnSpPr>
        <xdr:cNvPr id="611" name="直線コネクタ 610">
          <a:extLst>
            <a:ext uri="{FF2B5EF4-FFF2-40B4-BE49-F238E27FC236}">
              <a16:creationId xmlns:a16="http://schemas.microsoft.com/office/drawing/2014/main" id="{8C116C70-ECED-455E-BDE9-AF7D4A853317}"/>
            </a:ext>
          </a:extLst>
        </xdr:cNvPr>
        <xdr:cNvCxnSpPr/>
      </xdr:nvCxnSpPr>
      <xdr:spPr>
        <a:xfrm flipV="1">
          <a:off x="16802100" y="99752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A84EA66C-912A-4A2B-89AA-6CD769CF2991}"/>
            </a:ext>
          </a:extLst>
        </xdr:cNvPr>
        <xdr:cNvSpPr txBox="1"/>
      </xdr:nvSpPr>
      <xdr:spPr>
        <a:xfrm>
          <a:off x="18983402" y="960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2F16AEF4-1C48-42AC-871E-EE3D1CFD6759}"/>
            </a:ext>
          </a:extLst>
        </xdr:cNvPr>
        <xdr:cNvSpPr txBox="1"/>
      </xdr:nvSpPr>
      <xdr:spPr>
        <a:xfrm>
          <a:off x="18183302" y="962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09B83B06-32EE-4E77-ACC3-04BD443C9A70}"/>
            </a:ext>
          </a:extLst>
        </xdr:cNvPr>
        <xdr:cNvSpPr txBox="1"/>
      </xdr:nvSpPr>
      <xdr:spPr>
        <a:xfrm>
          <a:off x="17383202" y="962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5" name="n_4aveValue【学校施設】&#10;一人当たり面積">
          <a:extLst>
            <a:ext uri="{FF2B5EF4-FFF2-40B4-BE49-F238E27FC236}">
              <a16:creationId xmlns:a16="http://schemas.microsoft.com/office/drawing/2014/main" id="{11E8E193-8DA1-413E-B35F-BCA4005E76FA}"/>
            </a:ext>
          </a:extLst>
        </xdr:cNvPr>
        <xdr:cNvSpPr txBox="1"/>
      </xdr:nvSpPr>
      <xdr:spPr>
        <a:xfrm>
          <a:off x="16592627" y="964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133938</xdr:rowOff>
    </xdr:from>
    <xdr:ext cx="469744" cy="259045"/>
    <xdr:sp macro="" textlink="">
      <xdr:nvSpPr>
        <xdr:cNvPr id="616" name="n_1mainValue【学校施設】&#10;一人当たり面積">
          <a:extLst>
            <a:ext uri="{FF2B5EF4-FFF2-40B4-BE49-F238E27FC236}">
              <a16:creationId xmlns:a16="http://schemas.microsoft.com/office/drawing/2014/main" id="{55E5BFFE-42E8-4887-AB13-3A4B03DDE6DC}"/>
            </a:ext>
          </a:extLst>
        </xdr:cNvPr>
        <xdr:cNvSpPr txBox="1"/>
      </xdr:nvSpPr>
      <xdr:spPr>
        <a:xfrm>
          <a:off x="18983402" y="1002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132796</xdr:rowOff>
    </xdr:from>
    <xdr:ext cx="469744" cy="259045"/>
    <xdr:sp macro="" textlink="">
      <xdr:nvSpPr>
        <xdr:cNvPr id="617" name="n_2mainValue【学校施設】&#10;一人当たり面積">
          <a:extLst>
            <a:ext uri="{FF2B5EF4-FFF2-40B4-BE49-F238E27FC236}">
              <a16:creationId xmlns:a16="http://schemas.microsoft.com/office/drawing/2014/main" id="{D86891F6-6B39-4E77-9ADE-D69F49E95A75}"/>
            </a:ext>
          </a:extLst>
        </xdr:cNvPr>
        <xdr:cNvSpPr txBox="1"/>
      </xdr:nvSpPr>
      <xdr:spPr>
        <a:xfrm>
          <a:off x="18183302" y="1001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127081</xdr:rowOff>
    </xdr:from>
    <xdr:ext cx="469744" cy="259045"/>
    <xdr:sp macro="" textlink="">
      <xdr:nvSpPr>
        <xdr:cNvPr id="618" name="n_3mainValue【学校施設】&#10;一人当たり面積">
          <a:extLst>
            <a:ext uri="{FF2B5EF4-FFF2-40B4-BE49-F238E27FC236}">
              <a16:creationId xmlns:a16="http://schemas.microsoft.com/office/drawing/2014/main" id="{C4C361CC-3E89-40F6-9F63-468C600757FC}"/>
            </a:ext>
          </a:extLst>
        </xdr:cNvPr>
        <xdr:cNvSpPr txBox="1"/>
      </xdr:nvSpPr>
      <xdr:spPr>
        <a:xfrm>
          <a:off x="17383202" y="1001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129367</xdr:rowOff>
    </xdr:from>
    <xdr:ext cx="469744" cy="259045"/>
    <xdr:sp macro="" textlink="">
      <xdr:nvSpPr>
        <xdr:cNvPr id="619" name="n_4mainValue【学校施設】&#10;一人当たり面積">
          <a:extLst>
            <a:ext uri="{FF2B5EF4-FFF2-40B4-BE49-F238E27FC236}">
              <a16:creationId xmlns:a16="http://schemas.microsoft.com/office/drawing/2014/main" id="{466D67D7-BDCE-47F3-9C6F-8E6C23950972}"/>
            </a:ext>
          </a:extLst>
        </xdr:cNvPr>
        <xdr:cNvSpPr txBox="1"/>
      </xdr:nvSpPr>
      <xdr:spPr>
        <a:xfrm>
          <a:off x="16592627" y="1001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C517CD63-AF45-4B9A-B46F-0585872BA58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EBBFCCFC-13F1-4699-AB8A-8BE1FB048FC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E9DCCCD3-E7FF-4A30-AF6E-B37ED2298A8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B027623B-B664-471D-87E7-613D3F29FAA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B02BDE77-5163-4FAB-AB9D-C1CA24C2614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56F3FAB3-C11B-41C1-BF47-4D0358FBB1C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5A0788E1-88C9-4843-A300-69C2D8C6441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79153380-4A98-4C4B-8CBF-CB73E8C390C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ED4E80F1-EF1A-43A4-8BC1-73F92B8AE0C8}"/>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7273E1B3-B4C8-4830-A956-C3BDB191231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853A6E0-6ED5-4473-8BAC-A4761943CF7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D3EAFD0B-4EE9-4966-A32B-4A8B9DAAC0D8}"/>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0E31D10E-3250-4188-B341-A65B6C8B0B67}"/>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5E79DEAA-9E3F-4D08-8DAA-F760E752B8ED}"/>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F65F335A-5FDE-4E3B-AB3A-43EAB8A0CD1E}"/>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D4A58EFC-A9B4-44AC-B80D-CD1748E89958}"/>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37C6BFA6-8146-4771-B9EA-01496CFD90F2}"/>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141AABAF-508C-4032-A7F6-F91C1D0F7EDA}"/>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8CBDD884-FA91-46CC-8405-01226EA9EE7A}"/>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399C1387-50DE-4128-8A96-B77404767084}"/>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7568E99C-29B9-40A3-8539-BAC6D0CEB10F}"/>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C603C5B2-DC08-4284-B28E-A3825A947D19}"/>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13FAF9F2-B6F8-4EA3-9148-B9D71571234E}"/>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E194BF62-5871-46A5-BB89-FC76B22C953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556C0879-CE5C-453B-9167-D12B8072FD1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5D085EFD-0882-4968-A53B-0613FA98F8FD}"/>
            </a:ext>
          </a:extLst>
        </xdr:cNvPr>
        <xdr:cNvCxnSpPr/>
      </xdr:nvCxnSpPr>
      <xdr:spPr>
        <a:xfrm flipV="1">
          <a:off x="14696439" y="12556671"/>
          <a:ext cx="0" cy="1519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AE4F35FA-7F85-4734-85A4-EC39E9892263}"/>
            </a:ext>
          </a:extLst>
        </xdr:cNvPr>
        <xdr:cNvSpPr txBox="1"/>
      </xdr:nvSpPr>
      <xdr:spPr>
        <a:xfrm>
          <a:off x="14735175" y="1407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2BD458EC-C811-4398-AB87-2B209EC88A93}"/>
            </a:ext>
          </a:extLst>
        </xdr:cNvPr>
        <xdr:cNvCxnSpPr/>
      </xdr:nvCxnSpPr>
      <xdr:spPr>
        <a:xfrm>
          <a:off x="14611350" y="14076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7460F4F8-B4D4-4D2B-A1C9-D8924BD3A671}"/>
            </a:ext>
          </a:extLst>
        </xdr:cNvPr>
        <xdr:cNvSpPr txBox="1"/>
      </xdr:nvSpPr>
      <xdr:spPr>
        <a:xfrm>
          <a:off x="14735175" y="123445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3A687899-E4B9-42F3-8695-DAA60A4E1BDC}"/>
            </a:ext>
          </a:extLst>
        </xdr:cNvPr>
        <xdr:cNvCxnSpPr/>
      </xdr:nvCxnSpPr>
      <xdr:spPr>
        <a:xfrm>
          <a:off x="14611350" y="125566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650" name="【児童館】&#10;有形固定資産減価償却率平均値テキスト">
          <a:extLst>
            <a:ext uri="{FF2B5EF4-FFF2-40B4-BE49-F238E27FC236}">
              <a16:creationId xmlns:a16="http://schemas.microsoft.com/office/drawing/2014/main" id="{8B5EF470-3EB5-4E20-A1E4-715FB65179EB}"/>
            </a:ext>
          </a:extLst>
        </xdr:cNvPr>
        <xdr:cNvSpPr txBox="1"/>
      </xdr:nvSpPr>
      <xdr:spPr>
        <a:xfrm>
          <a:off x="14735175" y="13382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1CA6A5E2-FB1A-4395-BBED-13B8EB92940F}"/>
            </a:ext>
          </a:extLst>
        </xdr:cNvPr>
        <xdr:cNvSpPr/>
      </xdr:nvSpPr>
      <xdr:spPr>
        <a:xfrm>
          <a:off x="14649450" y="134036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8AE708FD-BC3E-4256-A622-AEC727226F83}"/>
            </a:ext>
          </a:extLst>
        </xdr:cNvPr>
        <xdr:cNvSpPr/>
      </xdr:nvSpPr>
      <xdr:spPr>
        <a:xfrm>
          <a:off x="13887450" y="13431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070BE603-50E5-4644-94D3-F2DA037E1E95}"/>
            </a:ext>
          </a:extLst>
        </xdr:cNvPr>
        <xdr:cNvSpPr/>
      </xdr:nvSpPr>
      <xdr:spPr>
        <a:xfrm>
          <a:off x="13096875" y="134119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C3ECD71C-69D7-49D9-BA0D-008ED03F8CC7}"/>
            </a:ext>
          </a:extLst>
        </xdr:cNvPr>
        <xdr:cNvSpPr/>
      </xdr:nvSpPr>
      <xdr:spPr>
        <a:xfrm>
          <a:off x="12296775" y="134282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5652BC74-150E-4C43-9023-737E9F106FAB}"/>
            </a:ext>
          </a:extLst>
        </xdr:cNvPr>
        <xdr:cNvSpPr/>
      </xdr:nvSpPr>
      <xdr:spPr>
        <a:xfrm>
          <a:off x="11487150" y="1343297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DFD3119-B407-4762-892E-958BB050B53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02DD8AF-B2C0-4BA8-B092-F7749CC051D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4B3121F-4A57-4571-B18A-04712FF3418D}"/>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14ACB08-61C8-46EC-9844-58202799819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C71A53C-EFBD-4D24-9C2A-19B52B0A1FD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33020</xdr:rowOff>
    </xdr:from>
    <xdr:to>
      <xdr:col>85</xdr:col>
      <xdr:colOff>177800</xdr:colOff>
      <xdr:row>81</xdr:row>
      <xdr:rowOff>134620</xdr:rowOff>
    </xdr:to>
    <xdr:sp macro="" textlink="">
      <xdr:nvSpPr>
        <xdr:cNvPr id="661" name="楕円 660">
          <a:extLst>
            <a:ext uri="{FF2B5EF4-FFF2-40B4-BE49-F238E27FC236}">
              <a16:creationId xmlns:a16="http://schemas.microsoft.com/office/drawing/2014/main" id="{13AAB456-E63A-4948-AE82-3B23958D0E90}"/>
            </a:ext>
          </a:extLst>
        </xdr:cNvPr>
        <xdr:cNvSpPr/>
      </xdr:nvSpPr>
      <xdr:spPr>
        <a:xfrm>
          <a:off x="14649450" y="131552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55897</xdr:rowOff>
    </xdr:from>
    <xdr:ext cx="405111" cy="259045"/>
    <xdr:sp macro="" textlink="">
      <xdr:nvSpPr>
        <xdr:cNvPr id="662" name="【児童館】&#10;有形固定資産減価償却率該当値テキスト">
          <a:extLst>
            <a:ext uri="{FF2B5EF4-FFF2-40B4-BE49-F238E27FC236}">
              <a16:creationId xmlns:a16="http://schemas.microsoft.com/office/drawing/2014/main" id="{E23F3B5B-6543-421B-8664-C7AA6821A5E0}"/>
            </a:ext>
          </a:extLst>
        </xdr:cNvPr>
        <xdr:cNvSpPr txBox="1"/>
      </xdr:nvSpPr>
      <xdr:spPr>
        <a:xfrm>
          <a:off x="14735175" y="1301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139156</xdr:rowOff>
    </xdr:from>
    <xdr:to>
      <xdr:col>81</xdr:col>
      <xdr:colOff>101600</xdr:colOff>
      <xdr:row>81</xdr:row>
      <xdr:rowOff>69306</xdr:rowOff>
    </xdr:to>
    <xdr:sp macro="" textlink="">
      <xdr:nvSpPr>
        <xdr:cNvPr id="663" name="楕円 662">
          <a:extLst>
            <a:ext uri="{FF2B5EF4-FFF2-40B4-BE49-F238E27FC236}">
              <a16:creationId xmlns:a16="http://schemas.microsoft.com/office/drawing/2014/main" id="{165A6A2A-EC13-42C6-80F8-1E3449A1581C}"/>
            </a:ext>
          </a:extLst>
        </xdr:cNvPr>
        <xdr:cNvSpPr/>
      </xdr:nvSpPr>
      <xdr:spPr>
        <a:xfrm>
          <a:off x="13887450" y="131058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18506</xdr:rowOff>
    </xdr:from>
    <xdr:to>
      <xdr:col>85</xdr:col>
      <xdr:colOff>127000</xdr:colOff>
      <xdr:row>81</xdr:row>
      <xdr:rowOff>83820</xdr:rowOff>
    </xdr:to>
    <xdr:cxnSp macro="">
      <xdr:nvCxnSpPr>
        <xdr:cNvPr id="664" name="直線コネクタ 663">
          <a:extLst>
            <a:ext uri="{FF2B5EF4-FFF2-40B4-BE49-F238E27FC236}">
              <a16:creationId xmlns:a16="http://schemas.microsoft.com/office/drawing/2014/main" id="{BE69C343-0F96-4A98-AA93-360A95CB3762}"/>
            </a:ext>
          </a:extLst>
        </xdr:cNvPr>
        <xdr:cNvCxnSpPr/>
      </xdr:nvCxnSpPr>
      <xdr:spPr>
        <a:xfrm>
          <a:off x="13935075" y="13143956"/>
          <a:ext cx="7620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46082</xdr:rowOff>
    </xdr:from>
    <xdr:to>
      <xdr:col>76</xdr:col>
      <xdr:colOff>165100</xdr:colOff>
      <xdr:row>84</xdr:row>
      <xdr:rowOff>147682</xdr:rowOff>
    </xdr:to>
    <xdr:sp macro="" textlink="">
      <xdr:nvSpPr>
        <xdr:cNvPr id="665" name="楕円 664">
          <a:extLst>
            <a:ext uri="{FF2B5EF4-FFF2-40B4-BE49-F238E27FC236}">
              <a16:creationId xmlns:a16="http://schemas.microsoft.com/office/drawing/2014/main" id="{ED454FD5-687E-498F-AF82-FAFC3EAC4C1F}"/>
            </a:ext>
          </a:extLst>
        </xdr:cNvPr>
        <xdr:cNvSpPr/>
      </xdr:nvSpPr>
      <xdr:spPr>
        <a:xfrm>
          <a:off x="13096875" y="136604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18506</xdr:rowOff>
    </xdr:from>
    <xdr:to>
      <xdr:col>81</xdr:col>
      <xdr:colOff>50800</xdr:colOff>
      <xdr:row>84</xdr:row>
      <xdr:rowOff>96882</xdr:rowOff>
    </xdr:to>
    <xdr:cxnSp macro="">
      <xdr:nvCxnSpPr>
        <xdr:cNvPr id="666" name="直線コネクタ 665">
          <a:extLst>
            <a:ext uri="{FF2B5EF4-FFF2-40B4-BE49-F238E27FC236}">
              <a16:creationId xmlns:a16="http://schemas.microsoft.com/office/drawing/2014/main" id="{51E43792-05A4-4CF8-A202-0E56CAE261C0}"/>
            </a:ext>
          </a:extLst>
        </xdr:cNvPr>
        <xdr:cNvCxnSpPr/>
      </xdr:nvCxnSpPr>
      <xdr:spPr>
        <a:xfrm flipV="1">
          <a:off x="13144500" y="13143956"/>
          <a:ext cx="790575" cy="56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95069</xdr:rowOff>
    </xdr:from>
    <xdr:to>
      <xdr:col>72</xdr:col>
      <xdr:colOff>38100</xdr:colOff>
      <xdr:row>85</xdr:row>
      <xdr:rowOff>25219</xdr:rowOff>
    </xdr:to>
    <xdr:sp macro="" textlink="">
      <xdr:nvSpPr>
        <xdr:cNvPr id="667" name="楕円 666">
          <a:extLst>
            <a:ext uri="{FF2B5EF4-FFF2-40B4-BE49-F238E27FC236}">
              <a16:creationId xmlns:a16="http://schemas.microsoft.com/office/drawing/2014/main" id="{B47FD2FB-0253-406D-91E5-62BC446357D8}"/>
            </a:ext>
          </a:extLst>
        </xdr:cNvPr>
        <xdr:cNvSpPr/>
      </xdr:nvSpPr>
      <xdr:spPr>
        <a:xfrm>
          <a:off x="12296775" y="137062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96882</xdr:rowOff>
    </xdr:from>
    <xdr:to>
      <xdr:col>76</xdr:col>
      <xdr:colOff>114300</xdr:colOff>
      <xdr:row>84</xdr:row>
      <xdr:rowOff>145869</xdr:rowOff>
    </xdr:to>
    <xdr:cxnSp macro="">
      <xdr:nvCxnSpPr>
        <xdr:cNvPr id="668" name="直線コネクタ 667">
          <a:extLst>
            <a:ext uri="{FF2B5EF4-FFF2-40B4-BE49-F238E27FC236}">
              <a16:creationId xmlns:a16="http://schemas.microsoft.com/office/drawing/2014/main" id="{4573CF6F-BBB5-423C-9551-8EA7EAB48463}"/>
            </a:ext>
          </a:extLst>
        </xdr:cNvPr>
        <xdr:cNvCxnSpPr/>
      </xdr:nvCxnSpPr>
      <xdr:spPr>
        <a:xfrm flipV="1">
          <a:off x="12344400" y="13708107"/>
          <a:ext cx="800100" cy="4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55880</xdr:rowOff>
    </xdr:from>
    <xdr:to>
      <xdr:col>67</xdr:col>
      <xdr:colOff>101600</xdr:colOff>
      <xdr:row>84</xdr:row>
      <xdr:rowOff>157480</xdr:rowOff>
    </xdr:to>
    <xdr:sp macro="" textlink="">
      <xdr:nvSpPr>
        <xdr:cNvPr id="669" name="楕円 668">
          <a:extLst>
            <a:ext uri="{FF2B5EF4-FFF2-40B4-BE49-F238E27FC236}">
              <a16:creationId xmlns:a16="http://schemas.microsoft.com/office/drawing/2014/main" id="{A154FE3F-30CB-43C9-99F1-309486C0A117}"/>
            </a:ext>
          </a:extLst>
        </xdr:cNvPr>
        <xdr:cNvSpPr/>
      </xdr:nvSpPr>
      <xdr:spPr>
        <a:xfrm>
          <a:off x="11487150" y="13667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106680</xdr:rowOff>
    </xdr:from>
    <xdr:to>
      <xdr:col>71</xdr:col>
      <xdr:colOff>177800</xdr:colOff>
      <xdr:row>84</xdr:row>
      <xdr:rowOff>145869</xdr:rowOff>
    </xdr:to>
    <xdr:cxnSp macro="">
      <xdr:nvCxnSpPr>
        <xdr:cNvPr id="670" name="直線コネクタ 669">
          <a:extLst>
            <a:ext uri="{FF2B5EF4-FFF2-40B4-BE49-F238E27FC236}">
              <a16:creationId xmlns:a16="http://schemas.microsoft.com/office/drawing/2014/main" id="{C9BB655F-095F-439F-8E2C-1CB19E7E7A2A}"/>
            </a:ext>
          </a:extLst>
        </xdr:cNvPr>
        <xdr:cNvCxnSpPr/>
      </xdr:nvCxnSpPr>
      <xdr:spPr>
        <a:xfrm>
          <a:off x="11534775" y="13714730"/>
          <a:ext cx="80962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68597</xdr:rowOff>
    </xdr:from>
    <xdr:ext cx="405111" cy="259045"/>
    <xdr:sp macro="" textlink="">
      <xdr:nvSpPr>
        <xdr:cNvPr id="671" name="n_1aveValue【児童館】&#10;有形固定資産減価償却率">
          <a:extLst>
            <a:ext uri="{FF2B5EF4-FFF2-40B4-BE49-F238E27FC236}">
              <a16:creationId xmlns:a16="http://schemas.microsoft.com/office/drawing/2014/main" id="{67FFD637-6AA0-4DA9-9FD9-C16B9E55F250}"/>
            </a:ext>
          </a:extLst>
        </xdr:cNvPr>
        <xdr:cNvSpPr txBox="1"/>
      </xdr:nvSpPr>
      <xdr:spPr>
        <a:xfrm>
          <a:off x="13745219"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813CB65C-4F9A-4EAD-9282-2D1E9C620E97}"/>
            </a:ext>
          </a:extLst>
        </xdr:cNvPr>
        <xdr:cNvSpPr txBox="1"/>
      </xdr:nvSpPr>
      <xdr:spPr>
        <a:xfrm>
          <a:off x="12964169" y="1319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73" name="n_3aveValue【児童館】&#10;有形固定資産減価償却率">
          <a:extLst>
            <a:ext uri="{FF2B5EF4-FFF2-40B4-BE49-F238E27FC236}">
              <a16:creationId xmlns:a16="http://schemas.microsoft.com/office/drawing/2014/main" id="{4B723214-8690-4585-BCD4-4B8D15AF212F}"/>
            </a:ext>
          </a:extLst>
        </xdr:cNvPr>
        <xdr:cNvSpPr txBox="1"/>
      </xdr:nvSpPr>
      <xdr:spPr>
        <a:xfrm>
          <a:off x="12164069" y="1321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674" name="n_4aveValue【児童館】&#10;有形固定資産減価償却率">
          <a:extLst>
            <a:ext uri="{FF2B5EF4-FFF2-40B4-BE49-F238E27FC236}">
              <a16:creationId xmlns:a16="http://schemas.microsoft.com/office/drawing/2014/main" id="{9D213E2B-C437-47BB-9004-DCA1A9A6B805}"/>
            </a:ext>
          </a:extLst>
        </xdr:cNvPr>
        <xdr:cNvSpPr txBox="1"/>
      </xdr:nvSpPr>
      <xdr:spPr>
        <a:xfrm>
          <a:off x="11354444" y="1321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85833</xdr:rowOff>
    </xdr:from>
    <xdr:ext cx="405111" cy="259045"/>
    <xdr:sp macro="" textlink="">
      <xdr:nvSpPr>
        <xdr:cNvPr id="675" name="n_1mainValue【児童館】&#10;有形固定資産減価償却率">
          <a:extLst>
            <a:ext uri="{FF2B5EF4-FFF2-40B4-BE49-F238E27FC236}">
              <a16:creationId xmlns:a16="http://schemas.microsoft.com/office/drawing/2014/main" id="{BAC59919-3D5D-4A8F-9368-513945DCB28B}"/>
            </a:ext>
          </a:extLst>
        </xdr:cNvPr>
        <xdr:cNvSpPr txBox="1"/>
      </xdr:nvSpPr>
      <xdr:spPr>
        <a:xfrm>
          <a:off x="13745219" y="12884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138809</xdr:rowOff>
    </xdr:from>
    <xdr:ext cx="405111" cy="259045"/>
    <xdr:sp macro="" textlink="">
      <xdr:nvSpPr>
        <xdr:cNvPr id="676" name="n_2mainValue【児童館】&#10;有形固定資産減価償却率">
          <a:extLst>
            <a:ext uri="{FF2B5EF4-FFF2-40B4-BE49-F238E27FC236}">
              <a16:creationId xmlns:a16="http://schemas.microsoft.com/office/drawing/2014/main" id="{D2689B9C-9608-45D3-AF77-EA250565C87B}"/>
            </a:ext>
          </a:extLst>
        </xdr:cNvPr>
        <xdr:cNvSpPr txBox="1"/>
      </xdr:nvSpPr>
      <xdr:spPr>
        <a:xfrm>
          <a:off x="12964169" y="13753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16346</xdr:rowOff>
    </xdr:from>
    <xdr:ext cx="405111" cy="259045"/>
    <xdr:sp macro="" textlink="">
      <xdr:nvSpPr>
        <xdr:cNvPr id="677" name="n_3mainValue【児童館】&#10;有形固定資産減価償却率">
          <a:extLst>
            <a:ext uri="{FF2B5EF4-FFF2-40B4-BE49-F238E27FC236}">
              <a16:creationId xmlns:a16="http://schemas.microsoft.com/office/drawing/2014/main" id="{742DF4D7-DB0F-4F04-8483-DE90BEE0D335}"/>
            </a:ext>
          </a:extLst>
        </xdr:cNvPr>
        <xdr:cNvSpPr txBox="1"/>
      </xdr:nvSpPr>
      <xdr:spPr>
        <a:xfrm>
          <a:off x="12164069" y="1378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148607</xdr:rowOff>
    </xdr:from>
    <xdr:ext cx="405111" cy="259045"/>
    <xdr:sp macro="" textlink="">
      <xdr:nvSpPr>
        <xdr:cNvPr id="678" name="n_4mainValue【児童館】&#10;有形固定資産減価償却率">
          <a:extLst>
            <a:ext uri="{FF2B5EF4-FFF2-40B4-BE49-F238E27FC236}">
              <a16:creationId xmlns:a16="http://schemas.microsoft.com/office/drawing/2014/main" id="{D45FF632-7B32-4A5B-8D6B-034F3AE17C0A}"/>
            </a:ext>
          </a:extLst>
        </xdr:cNvPr>
        <xdr:cNvSpPr txBox="1"/>
      </xdr:nvSpPr>
      <xdr:spPr>
        <a:xfrm>
          <a:off x="113544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CA72ED10-7ADC-4A56-8A5F-9BEB1C9F6F2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21A170-1B5C-4FD6-84FA-123B666527C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57BF563D-FF7C-4FED-A446-B7B5B15E580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B8F83154-65F2-47B3-AE4C-21C5EBAB739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3173456F-3613-4C8D-B1BC-E8449952598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D833DF7C-834C-4656-AAEA-34981D9BE61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3ECF36C-429C-445A-8405-9CCD8DD7950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A53DC597-D571-409C-962B-0E33B275A1F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95E5065F-7794-4929-A4CF-6FE0A88304A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52C932CA-BC73-4BC6-9302-E57D60EFCD8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F4716F35-89CC-46A1-BA47-C0A603C99671}"/>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F98F6BE-7E60-4F00-ACDB-51A9C93941EC}"/>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C1215301-1430-4044-A364-9BBA7F32B1E0}"/>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A9E5C4CD-B2E3-441E-9579-0CA9568AED6E}"/>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CC654581-D3B2-42F6-83A5-5D9F3C354387}"/>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CE47E825-067B-4252-BBBE-E66A5F0A6A79}"/>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4115772C-2362-40BF-89CD-798908483489}"/>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E902781E-512B-4E58-8EE0-7ED5D14DADCC}"/>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7794C050-30A2-4F89-969D-810F51AD6FB0}"/>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FC9D5017-464A-4925-A71F-241D25E62FE4}"/>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59B81607-7B48-40ED-BF13-6552A4BBA68C}"/>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E6E15911-FA65-40D3-AD2F-DC598B9282FB}"/>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3B06851F-2286-42DC-AC34-7997B7EFD40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43C5FC1E-17DC-4DBB-9C0E-9DEE55C1F71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6BFF2C0-0FCC-468B-8C61-E1523B881C4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41E8E01D-9EDF-499C-B650-7E243FF04ACD}"/>
            </a:ext>
          </a:extLst>
        </xdr:cNvPr>
        <xdr:cNvCxnSpPr/>
      </xdr:nvCxnSpPr>
      <xdr:spPr>
        <a:xfrm flipV="1">
          <a:off x="19954239" y="12573000"/>
          <a:ext cx="0" cy="149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C4854159-1556-4FDC-AEE8-AFBE884BC760}"/>
            </a:ext>
          </a:extLst>
        </xdr:cNvPr>
        <xdr:cNvSpPr txBox="1"/>
      </xdr:nvSpPr>
      <xdr:spPr>
        <a:xfrm>
          <a:off x="19992975" y="1407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A48EE438-3528-494C-B52A-BCAEC34E2059}"/>
            </a:ext>
          </a:extLst>
        </xdr:cNvPr>
        <xdr:cNvCxnSpPr/>
      </xdr:nvCxnSpPr>
      <xdr:spPr>
        <a:xfrm>
          <a:off x="19878675" y="140711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D54461FB-38AF-4873-8DF2-C76DC6779A4A}"/>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9D85A975-40F4-48EA-B9EE-D6D30483ADA2}"/>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709" name="【児童館】&#10;一人当たり面積平均値テキスト">
          <a:extLst>
            <a:ext uri="{FF2B5EF4-FFF2-40B4-BE49-F238E27FC236}">
              <a16:creationId xmlns:a16="http://schemas.microsoft.com/office/drawing/2014/main" id="{9F68B4CD-023A-415F-86F9-0264E7696FF1}"/>
            </a:ext>
          </a:extLst>
        </xdr:cNvPr>
        <xdr:cNvSpPr txBox="1"/>
      </xdr:nvSpPr>
      <xdr:spPr>
        <a:xfrm>
          <a:off x="19992975" y="13200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1CBF3B7B-8847-4BE9-999F-73CBA6D49A26}"/>
            </a:ext>
          </a:extLst>
        </xdr:cNvPr>
        <xdr:cNvSpPr/>
      </xdr:nvSpPr>
      <xdr:spPr>
        <a:xfrm>
          <a:off x="19897725" y="13336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ACC9A144-EDA4-489D-A610-D8E97BB1684C}"/>
            </a:ext>
          </a:extLst>
        </xdr:cNvPr>
        <xdr:cNvSpPr/>
      </xdr:nvSpPr>
      <xdr:spPr>
        <a:xfrm>
          <a:off x="191547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B0F8070C-769D-4D67-B2BE-B0AA5970B279}"/>
            </a:ext>
          </a:extLst>
        </xdr:cNvPr>
        <xdr:cNvSpPr/>
      </xdr:nvSpPr>
      <xdr:spPr>
        <a:xfrm>
          <a:off x="18345150" y="1337582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4E2B0334-F8CE-4426-BAD9-0FD430D257B4}"/>
            </a:ext>
          </a:extLst>
        </xdr:cNvPr>
        <xdr:cNvSpPr/>
      </xdr:nvSpPr>
      <xdr:spPr>
        <a:xfrm>
          <a:off x="175545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110002EC-55D9-43DA-AE30-DB91499A2A68}"/>
            </a:ext>
          </a:extLst>
        </xdr:cNvPr>
        <xdr:cNvSpPr/>
      </xdr:nvSpPr>
      <xdr:spPr>
        <a:xfrm>
          <a:off x="167544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CB09328-3582-4571-AE59-A91E109ECB0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F371945-A7FD-4249-B3AF-6F7521650415}"/>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0769164-ACD7-497A-8F7F-E1C47DF8082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3BC6515-F0DC-4804-85FA-9C58F2D88D6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3C93D25-EDF9-4325-B534-E195EF80D85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19957</xdr:rowOff>
    </xdr:from>
    <xdr:to>
      <xdr:col>116</xdr:col>
      <xdr:colOff>114300</xdr:colOff>
      <xdr:row>86</xdr:row>
      <xdr:rowOff>121557</xdr:rowOff>
    </xdr:to>
    <xdr:sp macro="" textlink="">
      <xdr:nvSpPr>
        <xdr:cNvPr id="720" name="楕円 719">
          <a:extLst>
            <a:ext uri="{FF2B5EF4-FFF2-40B4-BE49-F238E27FC236}">
              <a16:creationId xmlns:a16="http://schemas.microsoft.com/office/drawing/2014/main" id="{7C975344-0178-42F2-A319-26BDED54AF4A}"/>
            </a:ext>
          </a:extLst>
        </xdr:cNvPr>
        <xdr:cNvSpPr/>
      </xdr:nvSpPr>
      <xdr:spPr>
        <a:xfrm>
          <a:off x="19897725" y="139550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106334</xdr:rowOff>
    </xdr:from>
    <xdr:ext cx="469744" cy="259045"/>
    <xdr:sp macro="" textlink="">
      <xdr:nvSpPr>
        <xdr:cNvPr id="721" name="【児童館】&#10;一人当たり面積該当値テキスト">
          <a:extLst>
            <a:ext uri="{FF2B5EF4-FFF2-40B4-BE49-F238E27FC236}">
              <a16:creationId xmlns:a16="http://schemas.microsoft.com/office/drawing/2014/main" id="{C0916FF9-7380-4CAA-BFF4-DB4B3BAD02D8}"/>
            </a:ext>
          </a:extLst>
        </xdr:cNvPr>
        <xdr:cNvSpPr txBox="1"/>
      </xdr:nvSpPr>
      <xdr:spPr>
        <a:xfrm>
          <a:off x="19992975" y="1387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19957</xdr:rowOff>
    </xdr:from>
    <xdr:to>
      <xdr:col>112</xdr:col>
      <xdr:colOff>38100</xdr:colOff>
      <xdr:row>86</xdr:row>
      <xdr:rowOff>121557</xdr:rowOff>
    </xdr:to>
    <xdr:sp macro="" textlink="">
      <xdr:nvSpPr>
        <xdr:cNvPr id="722" name="楕円 721">
          <a:extLst>
            <a:ext uri="{FF2B5EF4-FFF2-40B4-BE49-F238E27FC236}">
              <a16:creationId xmlns:a16="http://schemas.microsoft.com/office/drawing/2014/main" id="{2CB0DE82-306F-46FA-8ADA-BD77BE8C41F3}"/>
            </a:ext>
          </a:extLst>
        </xdr:cNvPr>
        <xdr:cNvSpPr/>
      </xdr:nvSpPr>
      <xdr:spPr>
        <a:xfrm>
          <a:off x="19154775" y="139550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70757</xdr:rowOff>
    </xdr:from>
    <xdr:to>
      <xdr:col>116</xdr:col>
      <xdr:colOff>63500</xdr:colOff>
      <xdr:row>86</xdr:row>
      <xdr:rowOff>70757</xdr:rowOff>
    </xdr:to>
    <xdr:cxnSp macro="">
      <xdr:nvCxnSpPr>
        <xdr:cNvPr id="723" name="直線コネクタ 722">
          <a:extLst>
            <a:ext uri="{FF2B5EF4-FFF2-40B4-BE49-F238E27FC236}">
              <a16:creationId xmlns:a16="http://schemas.microsoft.com/office/drawing/2014/main" id="{7AEB25A0-695E-418B-8812-F6D65591C659}"/>
            </a:ext>
          </a:extLst>
        </xdr:cNvPr>
        <xdr:cNvCxnSpPr/>
      </xdr:nvCxnSpPr>
      <xdr:spPr>
        <a:xfrm>
          <a:off x="19202400" y="1400265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19957</xdr:rowOff>
    </xdr:from>
    <xdr:to>
      <xdr:col>107</xdr:col>
      <xdr:colOff>101600</xdr:colOff>
      <xdr:row>86</xdr:row>
      <xdr:rowOff>121557</xdr:rowOff>
    </xdr:to>
    <xdr:sp macro="" textlink="">
      <xdr:nvSpPr>
        <xdr:cNvPr id="724" name="楕円 723">
          <a:extLst>
            <a:ext uri="{FF2B5EF4-FFF2-40B4-BE49-F238E27FC236}">
              <a16:creationId xmlns:a16="http://schemas.microsoft.com/office/drawing/2014/main" id="{87CB0781-B378-4CEC-9D78-E664E661F85D}"/>
            </a:ext>
          </a:extLst>
        </xdr:cNvPr>
        <xdr:cNvSpPr/>
      </xdr:nvSpPr>
      <xdr:spPr>
        <a:xfrm>
          <a:off x="18345150" y="139550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70757</xdr:rowOff>
    </xdr:from>
    <xdr:to>
      <xdr:col>111</xdr:col>
      <xdr:colOff>177800</xdr:colOff>
      <xdr:row>86</xdr:row>
      <xdr:rowOff>70757</xdr:rowOff>
    </xdr:to>
    <xdr:cxnSp macro="">
      <xdr:nvCxnSpPr>
        <xdr:cNvPr id="725" name="直線コネクタ 724">
          <a:extLst>
            <a:ext uri="{FF2B5EF4-FFF2-40B4-BE49-F238E27FC236}">
              <a16:creationId xmlns:a16="http://schemas.microsoft.com/office/drawing/2014/main" id="{E009D3D0-101D-49BD-8242-2894FA922B49}"/>
            </a:ext>
          </a:extLst>
        </xdr:cNvPr>
        <xdr:cNvCxnSpPr/>
      </xdr:nvCxnSpPr>
      <xdr:spPr>
        <a:xfrm>
          <a:off x="18392775" y="1400265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19957</xdr:rowOff>
    </xdr:from>
    <xdr:to>
      <xdr:col>102</xdr:col>
      <xdr:colOff>165100</xdr:colOff>
      <xdr:row>86</xdr:row>
      <xdr:rowOff>121557</xdr:rowOff>
    </xdr:to>
    <xdr:sp macro="" textlink="">
      <xdr:nvSpPr>
        <xdr:cNvPr id="726" name="楕円 725">
          <a:extLst>
            <a:ext uri="{FF2B5EF4-FFF2-40B4-BE49-F238E27FC236}">
              <a16:creationId xmlns:a16="http://schemas.microsoft.com/office/drawing/2014/main" id="{7630E7A1-A28E-4AD3-8CE7-9BF0F2380DD7}"/>
            </a:ext>
          </a:extLst>
        </xdr:cNvPr>
        <xdr:cNvSpPr/>
      </xdr:nvSpPr>
      <xdr:spPr>
        <a:xfrm>
          <a:off x="17554575" y="1395503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70757</xdr:rowOff>
    </xdr:from>
    <xdr:to>
      <xdr:col>107</xdr:col>
      <xdr:colOff>50800</xdr:colOff>
      <xdr:row>86</xdr:row>
      <xdr:rowOff>70757</xdr:rowOff>
    </xdr:to>
    <xdr:cxnSp macro="">
      <xdr:nvCxnSpPr>
        <xdr:cNvPr id="727" name="直線コネクタ 726">
          <a:extLst>
            <a:ext uri="{FF2B5EF4-FFF2-40B4-BE49-F238E27FC236}">
              <a16:creationId xmlns:a16="http://schemas.microsoft.com/office/drawing/2014/main" id="{BDE15C36-4BE8-455D-A01A-71BC1F5D44E0}"/>
            </a:ext>
          </a:extLst>
        </xdr:cNvPr>
        <xdr:cNvCxnSpPr/>
      </xdr:nvCxnSpPr>
      <xdr:spPr>
        <a:xfrm>
          <a:off x="17602200" y="1400265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19957</xdr:rowOff>
    </xdr:from>
    <xdr:to>
      <xdr:col>98</xdr:col>
      <xdr:colOff>38100</xdr:colOff>
      <xdr:row>86</xdr:row>
      <xdr:rowOff>121557</xdr:rowOff>
    </xdr:to>
    <xdr:sp macro="" textlink="">
      <xdr:nvSpPr>
        <xdr:cNvPr id="728" name="楕円 727">
          <a:extLst>
            <a:ext uri="{FF2B5EF4-FFF2-40B4-BE49-F238E27FC236}">
              <a16:creationId xmlns:a16="http://schemas.microsoft.com/office/drawing/2014/main" id="{2587FE85-A8EA-428E-98C6-1B4394DD22C9}"/>
            </a:ext>
          </a:extLst>
        </xdr:cNvPr>
        <xdr:cNvSpPr/>
      </xdr:nvSpPr>
      <xdr:spPr>
        <a:xfrm>
          <a:off x="16754475" y="139550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70757</xdr:rowOff>
    </xdr:from>
    <xdr:to>
      <xdr:col>102</xdr:col>
      <xdr:colOff>114300</xdr:colOff>
      <xdr:row>86</xdr:row>
      <xdr:rowOff>70757</xdr:rowOff>
    </xdr:to>
    <xdr:cxnSp macro="">
      <xdr:nvCxnSpPr>
        <xdr:cNvPr id="729" name="直線コネクタ 728">
          <a:extLst>
            <a:ext uri="{FF2B5EF4-FFF2-40B4-BE49-F238E27FC236}">
              <a16:creationId xmlns:a16="http://schemas.microsoft.com/office/drawing/2014/main" id="{1141303D-8184-446E-9BED-F2EC35C19935}"/>
            </a:ext>
          </a:extLst>
        </xdr:cNvPr>
        <xdr:cNvCxnSpPr/>
      </xdr:nvCxnSpPr>
      <xdr:spPr>
        <a:xfrm>
          <a:off x="16802100" y="1400265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30" name="n_1aveValue【児童館】&#10;一人当たり面積">
          <a:extLst>
            <a:ext uri="{FF2B5EF4-FFF2-40B4-BE49-F238E27FC236}">
              <a16:creationId xmlns:a16="http://schemas.microsoft.com/office/drawing/2014/main" id="{8C57D432-8AAD-4409-905A-07FBB92316EF}"/>
            </a:ext>
          </a:extLst>
        </xdr:cNvPr>
        <xdr:cNvSpPr txBox="1"/>
      </xdr:nvSpPr>
      <xdr:spPr>
        <a:xfrm>
          <a:off x="18983402"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731" name="n_2aveValue【児童館】&#10;一人当たり面積">
          <a:extLst>
            <a:ext uri="{FF2B5EF4-FFF2-40B4-BE49-F238E27FC236}">
              <a16:creationId xmlns:a16="http://schemas.microsoft.com/office/drawing/2014/main" id="{DF053F5D-AF51-4548-B8E0-745889AA591A}"/>
            </a:ext>
          </a:extLst>
        </xdr:cNvPr>
        <xdr:cNvSpPr txBox="1"/>
      </xdr:nvSpPr>
      <xdr:spPr>
        <a:xfrm>
          <a:off x="18183302" y="1315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2" name="n_3aveValue【児童館】&#10;一人当たり面積">
          <a:extLst>
            <a:ext uri="{FF2B5EF4-FFF2-40B4-BE49-F238E27FC236}">
              <a16:creationId xmlns:a16="http://schemas.microsoft.com/office/drawing/2014/main" id="{4FFFFA25-C84A-46BA-BEF3-E533634EC657}"/>
            </a:ext>
          </a:extLst>
        </xdr:cNvPr>
        <xdr:cNvSpPr txBox="1"/>
      </xdr:nvSpPr>
      <xdr:spPr>
        <a:xfrm>
          <a:off x="173832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733" name="n_4aveValue【児童館】&#10;一人当たり面積">
          <a:extLst>
            <a:ext uri="{FF2B5EF4-FFF2-40B4-BE49-F238E27FC236}">
              <a16:creationId xmlns:a16="http://schemas.microsoft.com/office/drawing/2014/main" id="{B6DA0041-3893-4395-95F6-4D8B970D458A}"/>
            </a:ext>
          </a:extLst>
        </xdr:cNvPr>
        <xdr:cNvSpPr txBox="1"/>
      </xdr:nvSpPr>
      <xdr:spPr>
        <a:xfrm>
          <a:off x="16592627"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112684</xdr:rowOff>
    </xdr:from>
    <xdr:ext cx="469744" cy="259045"/>
    <xdr:sp macro="" textlink="">
      <xdr:nvSpPr>
        <xdr:cNvPr id="734" name="n_1mainValue【児童館】&#10;一人当たり面積">
          <a:extLst>
            <a:ext uri="{FF2B5EF4-FFF2-40B4-BE49-F238E27FC236}">
              <a16:creationId xmlns:a16="http://schemas.microsoft.com/office/drawing/2014/main" id="{E6A73DD5-6A67-4BDC-B37F-7CEAEA9DB04C}"/>
            </a:ext>
          </a:extLst>
        </xdr:cNvPr>
        <xdr:cNvSpPr txBox="1"/>
      </xdr:nvSpPr>
      <xdr:spPr>
        <a:xfrm>
          <a:off x="18983402" y="1404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112684</xdr:rowOff>
    </xdr:from>
    <xdr:ext cx="469744" cy="259045"/>
    <xdr:sp macro="" textlink="">
      <xdr:nvSpPr>
        <xdr:cNvPr id="735" name="n_2mainValue【児童館】&#10;一人当たり面積">
          <a:extLst>
            <a:ext uri="{FF2B5EF4-FFF2-40B4-BE49-F238E27FC236}">
              <a16:creationId xmlns:a16="http://schemas.microsoft.com/office/drawing/2014/main" id="{B753FA4A-5CD8-47D7-B022-530CE6BA591C}"/>
            </a:ext>
          </a:extLst>
        </xdr:cNvPr>
        <xdr:cNvSpPr txBox="1"/>
      </xdr:nvSpPr>
      <xdr:spPr>
        <a:xfrm>
          <a:off x="18183302" y="1404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112684</xdr:rowOff>
    </xdr:from>
    <xdr:ext cx="469744" cy="259045"/>
    <xdr:sp macro="" textlink="">
      <xdr:nvSpPr>
        <xdr:cNvPr id="736" name="n_3mainValue【児童館】&#10;一人当たり面積">
          <a:extLst>
            <a:ext uri="{FF2B5EF4-FFF2-40B4-BE49-F238E27FC236}">
              <a16:creationId xmlns:a16="http://schemas.microsoft.com/office/drawing/2014/main" id="{2F96AA68-B3D0-4595-A66C-EE76B2F8B55B}"/>
            </a:ext>
          </a:extLst>
        </xdr:cNvPr>
        <xdr:cNvSpPr txBox="1"/>
      </xdr:nvSpPr>
      <xdr:spPr>
        <a:xfrm>
          <a:off x="17383202" y="1404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112684</xdr:rowOff>
    </xdr:from>
    <xdr:ext cx="469744" cy="259045"/>
    <xdr:sp macro="" textlink="">
      <xdr:nvSpPr>
        <xdr:cNvPr id="737" name="n_4mainValue【児童館】&#10;一人当たり面積">
          <a:extLst>
            <a:ext uri="{FF2B5EF4-FFF2-40B4-BE49-F238E27FC236}">
              <a16:creationId xmlns:a16="http://schemas.microsoft.com/office/drawing/2014/main" id="{2788B653-9545-470B-88B5-4C51054971E7}"/>
            </a:ext>
          </a:extLst>
        </xdr:cNvPr>
        <xdr:cNvSpPr txBox="1"/>
      </xdr:nvSpPr>
      <xdr:spPr>
        <a:xfrm>
          <a:off x="16592627" y="1404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0C688D3-AAE5-49B0-8444-FDAEBA9FF52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8D19714E-5F55-40C0-B288-24FBCA18DE5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34790F2B-BDD3-4695-89AB-111CD95C850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92CF412E-2301-442D-9B03-E8A5CDD3F4D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3405C179-E7AF-4F94-8E68-4122E61E0B4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7382B838-9397-4535-A0D4-BA59235CC7E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C201BF40-00AD-4E37-B484-E2EC28A4707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7BD95D35-55D8-4774-BBF9-E801127EBBD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5E1DABD3-A197-4A9B-85DA-D1B5F93D427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D3B31C5E-9CC4-46AD-8500-F355BA35861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9BB0D542-4699-4F08-93BB-989415E457A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EF321A12-5721-4B13-97B6-D51A2DCDCB1B}"/>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5DAF9B33-04B3-4DCB-8EB8-B6315BDA58F3}"/>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754CD735-C714-4525-8238-0B7F81200E6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14724FE2-331C-4267-ABCE-90DDECF5727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43600C58-F8E3-4088-BEC2-917B497E3AB5}"/>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D8596CFB-2FA1-407B-97C2-CCFA1C99FD80}"/>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551DE884-2195-41D6-BEFF-4896D8B3913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42883663-2EEC-447D-9D84-F83ED939AAF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E222E82A-FAAB-47B3-B88B-AF28ACAC1FC0}"/>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84D95A68-7378-41C3-A3E4-9BC89F53A344}"/>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AA869BB0-1E70-423B-880D-0374547CC42E}"/>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0676E75E-F36C-417E-8363-EBC5E97F126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F17374D3-F76F-41E1-A6A6-3F7354870D9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8D9AD620-142E-41A5-BA38-5A761A04C50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A7361C76-5A51-428D-8376-354CC88DD0D0}"/>
            </a:ext>
          </a:extLst>
        </xdr:cNvPr>
        <xdr:cNvCxnSpPr/>
      </xdr:nvCxnSpPr>
      <xdr:spPr>
        <a:xfrm flipV="1">
          <a:off x="14696439" y="1632639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CE69BC63-1725-40D8-9748-EFA524AA25D9}"/>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393799FE-4144-4ECD-B644-B54C46A00AEE}"/>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32ED4674-43EC-4F61-AEFB-3995EF045D4F}"/>
            </a:ext>
          </a:extLst>
        </xdr:cNvPr>
        <xdr:cNvSpPr txBox="1"/>
      </xdr:nvSpPr>
      <xdr:spPr>
        <a:xfrm>
          <a:off x="14735175" y="161047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BFAC8E8A-8D96-4C64-965C-25590FF107BD}"/>
            </a:ext>
          </a:extLst>
        </xdr:cNvPr>
        <xdr:cNvCxnSpPr/>
      </xdr:nvCxnSpPr>
      <xdr:spPr>
        <a:xfrm>
          <a:off x="14611350" y="163263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a:extLst>
            <a:ext uri="{FF2B5EF4-FFF2-40B4-BE49-F238E27FC236}">
              <a16:creationId xmlns:a16="http://schemas.microsoft.com/office/drawing/2014/main" id="{C232C7AE-DD5F-40AF-A5EF-B62BAB70435B}"/>
            </a:ext>
          </a:extLst>
        </xdr:cNvPr>
        <xdr:cNvSpPr txBox="1"/>
      </xdr:nvSpPr>
      <xdr:spPr>
        <a:xfrm>
          <a:off x="14735175" y="17097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9D1343E7-C7E2-4969-A790-1D2D9DA6B9F9}"/>
            </a:ext>
          </a:extLst>
        </xdr:cNvPr>
        <xdr:cNvSpPr/>
      </xdr:nvSpPr>
      <xdr:spPr>
        <a:xfrm>
          <a:off x="14649450" y="172519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C430B5C8-3AD4-4AE8-AE60-3124BB188B3B}"/>
            </a:ext>
          </a:extLst>
        </xdr:cNvPr>
        <xdr:cNvSpPr/>
      </xdr:nvSpPr>
      <xdr:spPr>
        <a:xfrm>
          <a:off x="13887450" y="172292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66F43CA7-D925-466B-89C1-3D80D7E577C2}"/>
            </a:ext>
          </a:extLst>
        </xdr:cNvPr>
        <xdr:cNvSpPr/>
      </xdr:nvSpPr>
      <xdr:spPr>
        <a:xfrm>
          <a:off x="130968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FB1F3141-6D2F-468C-BDB2-68D71313DCBD}"/>
            </a:ext>
          </a:extLst>
        </xdr:cNvPr>
        <xdr:cNvSpPr/>
      </xdr:nvSpPr>
      <xdr:spPr>
        <a:xfrm>
          <a:off x="12296775" y="172323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0A4A00E7-AFF5-42D4-B012-410EBFF3B55A}"/>
            </a:ext>
          </a:extLst>
        </xdr:cNvPr>
        <xdr:cNvSpPr/>
      </xdr:nvSpPr>
      <xdr:spPr>
        <a:xfrm>
          <a:off x="11487150" y="171917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B90AB2E-3508-4C2F-AB69-4564602D0E60}"/>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7F1F32E-68B4-4E7E-82B2-6AB26E19887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04050A2-64C7-4326-917D-CCAD0153235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AFD92BD-1EE7-47DA-8A11-14B15E1B7F5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BFDB652-036D-477F-B984-FA41EE61533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162561</xdr:rowOff>
    </xdr:from>
    <xdr:to>
      <xdr:col>85</xdr:col>
      <xdr:colOff>177800</xdr:colOff>
      <xdr:row>107</xdr:row>
      <xdr:rowOff>92711</xdr:rowOff>
    </xdr:to>
    <xdr:sp macro="" textlink="">
      <xdr:nvSpPr>
        <xdr:cNvPr id="779" name="楕円 778">
          <a:extLst>
            <a:ext uri="{FF2B5EF4-FFF2-40B4-BE49-F238E27FC236}">
              <a16:creationId xmlns:a16="http://schemas.microsoft.com/office/drawing/2014/main" id="{C6E0267C-C68E-47F9-BDC1-AA1989A09EBD}"/>
            </a:ext>
          </a:extLst>
        </xdr:cNvPr>
        <xdr:cNvSpPr/>
      </xdr:nvSpPr>
      <xdr:spPr>
        <a:xfrm>
          <a:off x="14649450" y="174758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140988</xdr:rowOff>
    </xdr:from>
    <xdr:ext cx="405111" cy="259045"/>
    <xdr:sp macro="" textlink="">
      <xdr:nvSpPr>
        <xdr:cNvPr id="780" name="【公民館】&#10;有形固定資産減価償却率該当値テキスト">
          <a:extLst>
            <a:ext uri="{FF2B5EF4-FFF2-40B4-BE49-F238E27FC236}">
              <a16:creationId xmlns:a16="http://schemas.microsoft.com/office/drawing/2014/main" id="{8E0E1C10-EFED-4080-8354-F24B6447DEBA}"/>
            </a:ext>
          </a:extLst>
        </xdr:cNvPr>
        <xdr:cNvSpPr txBox="1"/>
      </xdr:nvSpPr>
      <xdr:spPr>
        <a:xfrm>
          <a:off x="14735175" y="1746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123371</xdr:rowOff>
    </xdr:from>
    <xdr:to>
      <xdr:col>81</xdr:col>
      <xdr:colOff>101600</xdr:colOff>
      <xdr:row>107</xdr:row>
      <xdr:rowOff>53521</xdr:rowOff>
    </xdr:to>
    <xdr:sp macro="" textlink="">
      <xdr:nvSpPr>
        <xdr:cNvPr id="781" name="楕円 780">
          <a:extLst>
            <a:ext uri="{FF2B5EF4-FFF2-40B4-BE49-F238E27FC236}">
              <a16:creationId xmlns:a16="http://schemas.microsoft.com/office/drawing/2014/main" id="{E2104B5B-9FC9-4FE7-85B4-20715B86DD80}"/>
            </a:ext>
          </a:extLst>
        </xdr:cNvPr>
        <xdr:cNvSpPr/>
      </xdr:nvSpPr>
      <xdr:spPr>
        <a:xfrm>
          <a:off x="13887450" y="174429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xdr:rowOff>
    </xdr:from>
    <xdr:to>
      <xdr:col>85</xdr:col>
      <xdr:colOff>127000</xdr:colOff>
      <xdr:row>107</xdr:row>
      <xdr:rowOff>41911</xdr:rowOff>
    </xdr:to>
    <xdr:cxnSp macro="">
      <xdr:nvCxnSpPr>
        <xdr:cNvPr id="782" name="直線コネクタ 781">
          <a:extLst>
            <a:ext uri="{FF2B5EF4-FFF2-40B4-BE49-F238E27FC236}">
              <a16:creationId xmlns:a16="http://schemas.microsoft.com/office/drawing/2014/main" id="{3DF8AD5C-AEDC-4E06-B7C3-591879795A2C}"/>
            </a:ext>
          </a:extLst>
        </xdr:cNvPr>
        <xdr:cNvCxnSpPr/>
      </xdr:nvCxnSpPr>
      <xdr:spPr>
        <a:xfrm>
          <a:off x="13935075" y="17490621"/>
          <a:ext cx="762000" cy="4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85816</xdr:rowOff>
    </xdr:from>
    <xdr:to>
      <xdr:col>76</xdr:col>
      <xdr:colOff>165100</xdr:colOff>
      <xdr:row>107</xdr:row>
      <xdr:rowOff>15966</xdr:rowOff>
    </xdr:to>
    <xdr:sp macro="" textlink="">
      <xdr:nvSpPr>
        <xdr:cNvPr id="783" name="楕円 782">
          <a:extLst>
            <a:ext uri="{FF2B5EF4-FFF2-40B4-BE49-F238E27FC236}">
              <a16:creationId xmlns:a16="http://schemas.microsoft.com/office/drawing/2014/main" id="{1D1943D8-9BFC-4E12-96DD-5DF087ECCD47}"/>
            </a:ext>
          </a:extLst>
        </xdr:cNvPr>
        <xdr:cNvSpPr/>
      </xdr:nvSpPr>
      <xdr:spPr>
        <a:xfrm>
          <a:off x="13096875" y="173990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136616</xdr:rowOff>
    </xdr:from>
    <xdr:to>
      <xdr:col>81</xdr:col>
      <xdr:colOff>50800</xdr:colOff>
      <xdr:row>107</xdr:row>
      <xdr:rowOff>2721</xdr:rowOff>
    </xdr:to>
    <xdr:cxnSp macro="">
      <xdr:nvCxnSpPr>
        <xdr:cNvPr id="784" name="直線コネクタ 783">
          <a:extLst>
            <a:ext uri="{FF2B5EF4-FFF2-40B4-BE49-F238E27FC236}">
              <a16:creationId xmlns:a16="http://schemas.microsoft.com/office/drawing/2014/main" id="{36B11CBE-A8F4-47F7-BA57-BFAEF2AC24D6}"/>
            </a:ext>
          </a:extLst>
        </xdr:cNvPr>
        <xdr:cNvCxnSpPr/>
      </xdr:nvCxnSpPr>
      <xdr:spPr>
        <a:xfrm>
          <a:off x="13144500" y="17456241"/>
          <a:ext cx="790575" cy="3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72752</xdr:rowOff>
    </xdr:from>
    <xdr:to>
      <xdr:col>72</xdr:col>
      <xdr:colOff>38100</xdr:colOff>
      <xdr:row>107</xdr:row>
      <xdr:rowOff>2902</xdr:rowOff>
    </xdr:to>
    <xdr:sp macro="" textlink="">
      <xdr:nvSpPr>
        <xdr:cNvPr id="785" name="楕円 784">
          <a:extLst>
            <a:ext uri="{FF2B5EF4-FFF2-40B4-BE49-F238E27FC236}">
              <a16:creationId xmlns:a16="http://schemas.microsoft.com/office/drawing/2014/main" id="{67A610F9-5C34-4168-905D-A41EA8A2D109}"/>
            </a:ext>
          </a:extLst>
        </xdr:cNvPr>
        <xdr:cNvSpPr/>
      </xdr:nvSpPr>
      <xdr:spPr>
        <a:xfrm>
          <a:off x="12296775" y="173860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123552</xdr:rowOff>
    </xdr:from>
    <xdr:to>
      <xdr:col>76</xdr:col>
      <xdr:colOff>114300</xdr:colOff>
      <xdr:row>106</xdr:row>
      <xdr:rowOff>136616</xdr:rowOff>
    </xdr:to>
    <xdr:cxnSp macro="">
      <xdr:nvCxnSpPr>
        <xdr:cNvPr id="786" name="直線コネクタ 785">
          <a:extLst>
            <a:ext uri="{FF2B5EF4-FFF2-40B4-BE49-F238E27FC236}">
              <a16:creationId xmlns:a16="http://schemas.microsoft.com/office/drawing/2014/main" id="{7C14C3F6-5904-4E09-A560-692BF8018445}"/>
            </a:ext>
          </a:extLst>
        </xdr:cNvPr>
        <xdr:cNvCxnSpPr/>
      </xdr:nvCxnSpPr>
      <xdr:spPr>
        <a:xfrm>
          <a:off x="12344400" y="17443177"/>
          <a:ext cx="8001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43362</xdr:rowOff>
    </xdr:from>
    <xdr:to>
      <xdr:col>67</xdr:col>
      <xdr:colOff>101600</xdr:colOff>
      <xdr:row>106</xdr:row>
      <xdr:rowOff>144962</xdr:rowOff>
    </xdr:to>
    <xdr:sp macro="" textlink="">
      <xdr:nvSpPr>
        <xdr:cNvPr id="787" name="楕円 786">
          <a:extLst>
            <a:ext uri="{FF2B5EF4-FFF2-40B4-BE49-F238E27FC236}">
              <a16:creationId xmlns:a16="http://schemas.microsoft.com/office/drawing/2014/main" id="{6FD5F474-1B1F-42A2-9932-F7488E4AF64A}"/>
            </a:ext>
          </a:extLst>
        </xdr:cNvPr>
        <xdr:cNvSpPr/>
      </xdr:nvSpPr>
      <xdr:spPr>
        <a:xfrm>
          <a:off x="11487150" y="173629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94162</xdr:rowOff>
    </xdr:from>
    <xdr:to>
      <xdr:col>71</xdr:col>
      <xdr:colOff>177800</xdr:colOff>
      <xdr:row>106</xdr:row>
      <xdr:rowOff>123552</xdr:rowOff>
    </xdr:to>
    <xdr:cxnSp macro="">
      <xdr:nvCxnSpPr>
        <xdr:cNvPr id="788" name="直線コネクタ 787">
          <a:extLst>
            <a:ext uri="{FF2B5EF4-FFF2-40B4-BE49-F238E27FC236}">
              <a16:creationId xmlns:a16="http://schemas.microsoft.com/office/drawing/2014/main" id="{BAD3C407-DA47-40F6-96B7-3AF5FAE0D3B8}"/>
            </a:ext>
          </a:extLst>
        </xdr:cNvPr>
        <xdr:cNvCxnSpPr/>
      </xdr:nvCxnSpPr>
      <xdr:spPr>
        <a:xfrm>
          <a:off x="11534775" y="17410612"/>
          <a:ext cx="809625" cy="3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a:extLst>
            <a:ext uri="{FF2B5EF4-FFF2-40B4-BE49-F238E27FC236}">
              <a16:creationId xmlns:a16="http://schemas.microsoft.com/office/drawing/2014/main" id="{E6EED2FF-2A4C-4CB2-B540-18B6A4C06F75}"/>
            </a:ext>
          </a:extLst>
        </xdr:cNvPr>
        <xdr:cNvSpPr txBox="1"/>
      </xdr:nvSpPr>
      <xdr:spPr>
        <a:xfrm>
          <a:off x="13745219" y="17004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a:extLst>
            <a:ext uri="{FF2B5EF4-FFF2-40B4-BE49-F238E27FC236}">
              <a16:creationId xmlns:a16="http://schemas.microsoft.com/office/drawing/2014/main" id="{B3164690-F62F-497B-9DE2-9654ED616C44}"/>
            </a:ext>
          </a:extLst>
        </xdr:cNvPr>
        <xdr:cNvSpPr txBox="1"/>
      </xdr:nvSpPr>
      <xdr:spPr>
        <a:xfrm>
          <a:off x="12964169" y="1702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a:extLst>
            <a:ext uri="{FF2B5EF4-FFF2-40B4-BE49-F238E27FC236}">
              <a16:creationId xmlns:a16="http://schemas.microsoft.com/office/drawing/2014/main" id="{E0FB8B28-CB05-4B3F-9494-C0E41A0FF92A}"/>
            </a:ext>
          </a:extLst>
        </xdr:cNvPr>
        <xdr:cNvSpPr txBox="1"/>
      </xdr:nvSpPr>
      <xdr:spPr>
        <a:xfrm>
          <a:off x="12164069" y="170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2" name="n_4aveValue【公民館】&#10;有形固定資産減価償却率">
          <a:extLst>
            <a:ext uri="{FF2B5EF4-FFF2-40B4-BE49-F238E27FC236}">
              <a16:creationId xmlns:a16="http://schemas.microsoft.com/office/drawing/2014/main" id="{0D402796-E373-4BB9-8116-9A4ACFA41791}"/>
            </a:ext>
          </a:extLst>
        </xdr:cNvPr>
        <xdr:cNvSpPr txBox="1"/>
      </xdr:nvSpPr>
      <xdr:spPr>
        <a:xfrm>
          <a:off x="11354444" y="1696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44648</xdr:rowOff>
    </xdr:from>
    <xdr:ext cx="405111" cy="259045"/>
    <xdr:sp macro="" textlink="">
      <xdr:nvSpPr>
        <xdr:cNvPr id="793" name="n_1mainValue【公民館】&#10;有形固定資産減価償却率">
          <a:extLst>
            <a:ext uri="{FF2B5EF4-FFF2-40B4-BE49-F238E27FC236}">
              <a16:creationId xmlns:a16="http://schemas.microsoft.com/office/drawing/2014/main" id="{023A582B-0E8F-4F74-B9E0-496EAFEA1F7D}"/>
            </a:ext>
          </a:extLst>
        </xdr:cNvPr>
        <xdr:cNvSpPr txBox="1"/>
      </xdr:nvSpPr>
      <xdr:spPr>
        <a:xfrm>
          <a:off x="13745219" y="17535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7093</xdr:rowOff>
    </xdr:from>
    <xdr:ext cx="405111" cy="259045"/>
    <xdr:sp macro="" textlink="">
      <xdr:nvSpPr>
        <xdr:cNvPr id="794" name="n_2mainValue【公民館】&#10;有形固定資産減価償却率">
          <a:extLst>
            <a:ext uri="{FF2B5EF4-FFF2-40B4-BE49-F238E27FC236}">
              <a16:creationId xmlns:a16="http://schemas.microsoft.com/office/drawing/2014/main" id="{5B447132-71EC-4679-A8E3-45E97E3E6903}"/>
            </a:ext>
          </a:extLst>
        </xdr:cNvPr>
        <xdr:cNvSpPr txBox="1"/>
      </xdr:nvSpPr>
      <xdr:spPr>
        <a:xfrm>
          <a:off x="12964169" y="17498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165479</xdr:rowOff>
    </xdr:from>
    <xdr:ext cx="405111" cy="259045"/>
    <xdr:sp macro="" textlink="">
      <xdr:nvSpPr>
        <xdr:cNvPr id="795" name="n_3mainValue【公民館】&#10;有形固定資産減価償却率">
          <a:extLst>
            <a:ext uri="{FF2B5EF4-FFF2-40B4-BE49-F238E27FC236}">
              <a16:creationId xmlns:a16="http://schemas.microsoft.com/office/drawing/2014/main" id="{E8814AEF-E2E7-495F-AB48-C7AD5DFDB9F8}"/>
            </a:ext>
          </a:extLst>
        </xdr:cNvPr>
        <xdr:cNvSpPr txBox="1"/>
      </xdr:nvSpPr>
      <xdr:spPr>
        <a:xfrm>
          <a:off x="12164069" y="174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136089</xdr:rowOff>
    </xdr:from>
    <xdr:ext cx="405111" cy="259045"/>
    <xdr:sp macro="" textlink="">
      <xdr:nvSpPr>
        <xdr:cNvPr id="796" name="n_4mainValue【公民館】&#10;有形固定資産減価償却率">
          <a:extLst>
            <a:ext uri="{FF2B5EF4-FFF2-40B4-BE49-F238E27FC236}">
              <a16:creationId xmlns:a16="http://schemas.microsoft.com/office/drawing/2014/main" id="{0C7219DF-D07E-4044-A1A7-320056DFD6F6}"/>
            </a:ext>
          </a:extLst>
        </xdr:cNvPr>
        <xdr:cNvSpPr txBox="1"/>
      </xdr:nvSpPr>
      <xdr:spPr>
        <a:xfrm>
          <a:off x="11354444" y="17452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D8027C9-40E0-4E09-9C4A-58CA926EC0F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C0E508D4-78B0-44EF-B8DA-5BFE18EDB70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6E8F0E0D-77EB-466C-A4AE-0C72A7D6BAB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1D9DAB48-68AC-4FF9-A8A1-E21944C9927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AB0B448B-4631-46AF-8FF1-473283E9ECC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2E47A7E1-2D3D-4B8E-A8C8-31E088BC421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8E8FB039-F929-4BA9-B095-57C0BFAE2EA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66153038-602D-4E18-94DC-5A863018C26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2DFD89F7-031A-4E70-83CB-A55C5892D0D8}"/>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4D58F3B4-AD7B-40CC-8746-27FBD97DAB6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0395A793-25A5-46B7-AB44-C443391E8615}"/>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B06C3233-79CF-4A77-B296-F6AF8EA453F4}"/>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9CB204CF-6511-42AD-A268-3B7FC83407BF}"/>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714A73B5-622D-4F06-9EA5-ACB42B4CBBEC}"/>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6FBF25E4-C61D-43A8-AE44-D71F32906945}"/>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D3B6A75F-3B08-41D5-BC93-A9281E7333A0}"/>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44A49857-C15B-43B2-AD14-CEEAFF3DCDF6}"/>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900CF32D-7571-484B-B33C-EE9EE16491ED}"/>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901D4981-139D-432F-8709-E93932212CA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DA43A2E7-9958-438C-B9F3-8E59B361F2A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C5DE00D1-D3E6-48AA-8A6A-2744B194433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BF99DA91-A577-4DEC-B47A-2688CA6A8D61}"/>
            </a:ext>
          </a:extLst>
        </xdr:cNvPr>
        <xdr:cNvCxnSpPr/>
      </xdr:nvCxnSpPr>
      <xdr:spPr>
        <a:xfrm flipV="1">
          <a:off x="19954239" y="16390493"/>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E0485677-A0A7-4DBF-B8CB-6D59C85641D5}"/>
            </a:ext>
          </a:extLst>
        </xdr:cNvPr>
        <xdr:cNvSpPr txBox="1"/>
      </xdr:nvSpPr>
      <xdr:spPr>
        <a:xfrm>
          <a:off x="19992975" y="1768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10EE162E-9F6A-4F0A-8678-4654CADDDD77}"/>
            </a:ext>
          </a:extLst>
        </xdr:cNvPr>
        <xdr:cNvCxnSpPr/>
      </xdr:nvCxnSpPr>
      <xdr:spPr>
        <a:xfrm>
          <a:off x="19878675" y="17688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2FD8885E-E46F-4A6F-9DE6-AC40B0ECD600}"/>
            </a:ext>
          </a:extLst>
        </xdr:cNvPr>
        <xdr:cNvSpPr txBox="1"/>
      </xdr:nvSpPr>
      <xdr:spPr>
        <a:xfrm>
          <a:off x="19992975" y="1616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3950C71F-AFE2-4E38-A795-53F72F6D2D50}"/>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23" name="【公民館】&#10;一人当たり面積平均値テキスト">
          <a:extLst>
            <a:ext uri="{FF2B5EF4-FFF2-40B4-BE49-F238E27FC236}">
              <a16:creationId xmlns:a16="http://schemas.microsoft.com/office/drawing/2014/main" id="{151102A6-00FF-4B08-8FCF-04392A6960EA}"/>
            </a:ext>
          </a:extLst>
        </xdr:cNvPr>
        <xdr:cNvSpPr txBox="1"/>
      </xdr:nvSpPr>
      <xdr:spPr>
        <a:xfrm>
          <a:off x="19992975" y="17147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BDFE4CB3-0119-443E-B9D9-F1FE6F7A7EED}"/>
            </a:ext>
          </a:extLst>
        </xdr:cNvPr>
        <xdr:cNvSpPr/>
      </xdr:nvSpPr>
      <xdr:spPr>
        <a:xfrm>
          <a:off x="19897725" y="17296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DBE29617-9FD3-4218-AF27-2A740FF60681}"/>
            </a:ext>
          </a:extLst>
        </xdr:cNvPr>
        <xdr:cNvSpPr/>
      </xdr:nvSpPr>
      <xdr:spPr>
        <a:xfrm>
          <a:off x="191547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45E852E1-E6F1-4819-9B6D-3B01CED1F6D6}"/>
            </a:ext>
          </a:extLst>
        </xdr:cNvPr>
        <xdr:cNvSpPr/>
      </xdr:nvSpPr>
      <xdr:spPr>
        <a:xfrm>
          <a:off x="183451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B87B843E-5C57-4CD9-BE7F-1152F44F787B}"/>
            </a:ext>
          </a:extLst>
        </xdr:cNvPr>
        <xdr:cNvSpPr/>
      </xdr:nvSpPr>
      <xdr:spPr>
        <a:xfrm>
          <a:off x="17554575" y="172961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161CED58-A607-46B8-B5E8-E5BF6C62268F}"/>
            </a:ext>
          </a:extLst>
        </xdr:cNvPr>
        <xdr:cNvSpPr/>
      </xdr:nvSpPr>
      <xdr:spPr>
        <a:xfrm>
          <a:off x="16754475" y="17298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799CD79-4E3C-483C-BC1A-D3F64B326DB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226CB86-1508-4A43-B14C-ED21D778762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1A54468-D92C-496F-A7A9-A8B082A7B2E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BC20EFE-81AB-4A29-884C-0CF58525E8B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4CE13BD-0AAB-4E40-84F6-5576975AEEB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121413</xdr:rowOff>
    </xdr:from>
    <xdr:to>
      <xdr:col>116</xdr:col>
      <xdr:colOff>114300</xdr:colOff>
      <xdr:row>107</xdr:row>
      <xdr:rowOff>51563</xdr:rowOff>
    </xdr:to>
    <xdr:sp macro="" textlink="">
      <xdr:nvSpPr>
        <xdr:cNvPr id="834" name="楕円 833">
          <a:extLst>
            <a:ext uri="{FF2B5EF4-FFF2-40B4-BE49-F238E27FC236}">
              <a16:creationId xmlns:a16="http://schemas.microsoft.com/office/drawing/2014/main" id="{62A5B422-87F0-4576-97CD-61C77FADBB79}"/>
            </a:ext>
          </a:extLst>
        </xdr:cNvPr>
        <xdr:cNvSpPr/>
      </xdr:nvSpPr>
      <xdr:spPr>
        <a:xfrm>
          <a:off x="19897725" y="174410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99840</xdr:rowOff>
    </xdr:from>
    <xdr:ext cx="469744" cy="259045"/>
    <xdr:sp macro="" textlink="">
      <xdr:nvSpPr>
        <xdr:cNvPr id="835" name="【公民館】&#10;一人当たり面積該当値テキスト">
          <a:extLst>
            <a:ext uri="{FF2B5EF4-FFF2-40B4-BE49-F238E27FC236}">
              <a16:creationId xmlns:a16="http://schemas.microsoft.com/office/drawing/2014/main" id="{A1694CE4-BEC1-492A-9B0A-CBD839326A67}"/>
            </a:ext>
          </a:extLst>
        </xdr:cNvPr>
        <xdr:cNvSpPr txBox="1"/>
      </xdr:nvSpPr>
      <xdr:spPr>
        <a:xfrm>
          <a:off x="19992975" y="1741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119126</xdr:rowOff>
    </xdr:from>
    <xdr:to>
      <xdr:col>112</xdr:col>
      <xdr:colOff>38100</xdr:colOff>
      <xdr:row>107</xdr:row>
      <xdr:rowOff>49276</xdr:rowOff>
    </xdr:to>
    <xdr:sp macro="" textlink="">
      <xdr:nvSpPr>
        <xdr:cNvPr id="836" name="楕円 835">
          <a:extLst>
            <a:ext uri="{FF2B5EF4-FFF2-40B4-BE49-F238E27FC236}">
              <a16:creationId xmlns:a16="http://schemas.microsoft.com/office/drawing/2014/main" id="{CAE29353-90BE-4D18-B58C-2ED11CCD79C9}"/>
            </a:ext>
          </a:extLst>
        </xdr:cNvPr>
        <xdr:cNvSpPr/>
      </xdr:nvSpPr>
      <xdr:spPr>
        <a:xfrm>
          <a:off x="19154775" y="174387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169926</xdr:rowOff>
    </xdr:from>
    <xdr:to>
      <xdr:col>116</xdr:col>
      <xdr:colOff>63500</xdr:colOff>
      <xdr:row>107</xdr:row>
      <xdr:rowOff>763</xdr:rowOff>
    </xdr:to>
    <xdr:cxnSp macro="">
      <xdr:nvCxnSpPr>
        <xdr:cNvPr id="837" name="直線コネクタ 836">
          <a:extLst>
            <a:ext uri="{FF2B5EF4-FFF2-40B4-BE49-F238E27FC236}">
              <a16:creationId xmlns:a16="http://schemas.microsoft.com/office/drawing/2014/main" id="{357CCE56-C1A4-4502-9B26-A2546C7B519D}"/>
            </a:ext>
          </a:extLst>
        </xdr:cNvPr>
        <xdr:cNvCxnSpPr/>
      </xdr:nvCxnSpPr>
      <xdr:spPr>
        <a:xfrm>
          <a:off x="19202400" y="17486376"/>
          <a:ext cx="75247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121413</xdr:rowOff>
    </xdr:from>
    <xdr:to>
      <xdr:col>107</xdr:col>
      <xdr:colOff>101600</xdr:colOff>
      <xdr:row>107</xdr:row>
      <xdr:rowOff>51563</xdr:rowOff>
    </xdr:to>
    <xdr:sp macro="" textlink="">
      <xdr:nvSpPr>
        <xdr:cNvPr id="838" name="楕円 837">
          <a:extLst>
            <a:ext uri="{FF2B5EF4-FFF2-40B4-BE49-F238E27FC236}">
              <a16:creationId xmlns:a16="http://schemas.microsoft.com/office/drawing/2014/main" id="{1621DAB2-D219-4102-B68A-8803326970DD}"/>
            </a:ext>
          </a:extLst>
        </xdr:cNvPr>
        <xdr:cNvSpPr/>
      </xdr:nvSpPr>
      <xdr:spPr>
        <a:xfrm>
          <a:off x="18345150" y="174410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169926</xdr:rowOff>
    </xdr:from>
    <xdr:to>
      <xdr:col>111</xdr:col>
      <xdr:colOff>177800</xdr:colOff>
      <xdr:row>107</xdr:row>
      <xdr:rowOff>763</xdr:rowOff>
    </xdr:to>
    <xdr:cxnSp macro="">
      <xdr:nvCxnSpPr>
        <xdr:cNvPr id="839" name="直線コネクタ 838">
          <a:extLst>
            <a:ext uri="{FF2B5EF4-FFF2-40B4-BE49-F238E27FC236}">
              <a16:creationId xmlns:a16="http://schemas.microsoft.com/office/drawing/2014/main" id="{6972C3D1-8AE7-40BB-939E-41ACC1BD8A54}"/>
            </a:ext>
          </a:extLst>
        </xdr:cNvPr>
        <xdr:cNvCxnSpPr/>
      </xdr:nvCxnSpPr>
      <xdr:spPr>
        <a:xfrm flipV="1">
          <a:off x="18392775" y="17486376"/>
          <a:ext cx="80962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107696</xdr:rowOff>
    </xdr:from>
    <xdr:to>
      <xdr:col>102</xdr:col>
      <xdr:colOff>165100</xdr:colOff>
      <xdr:row>107</xdr:row>
      <xdr:rowOff>37846</xdr:rowOff>
    </xdr:to>
    <xdr:sp macro="" textlink="">
      <xdr:nvSpPr>
        <xdr:cNvPr id="840" name="楕円 839">
          <a:extLst>
            <a:ext uri="{FF2B5EF4-FFF2-40B4-BE49-F238E27FC236}">
              <a16:creationId xmlns:a16="http://schemas.microsoft.com/office/drawing/2014/main" id="{B6856670-5BAC-4229-A2DE-3BA3F94257D1}"/>
            </a:ext>
          </a:extLst>
        </xdr:cNvPr>
        <xdr:cNvSpPr/>
      </xdr:nvSpPr>
      <xdr:spPr>
        <a:xfrm>
          <a:off x="17554575" y="174209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158496</xdr:rowOff>
    </xdr:from>
    <xdr:to>
      <xdr:col>107</xdr:col>
      <xdr:colOff>50800</xdr:colOff>
      <xdr:row>107</xdr:row>
      <xdr:rowOff>763</xdr:rowOff>
    </xdr:to>
    <xdr:cxnSp macro="">
      <xdr:nvCxnSpPr>
        <xdr:cNvPr id="841" name="直線コネクタ 840">
          <a:extLst>
            <a:ext uri="{FF2B5EF4-FFF2-40B4-BE49-F238E27FC236}">
              <a16:creationId xmlns:a16="http://schemas.microsoft.com/office/drawing/2014/main" id="{B55BBCFB-2E8D-4CD3-8285-28E03FC8C055}"/>
            </a:ext>
          </a:extLst>
        </xdr:cNvPr>
        <xdr:cNvCxnSpPr/>
      </xdr:nvCxnSpPr>
      <xdr:spPr>
        <a:xfrm>
          <a:off x="17602200" y="17478121"/>
          <a:ext cx="790575"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103124</xdr:rowOff>
    </xdr:from>
    <xdr:to>
      <xdr:col>98</xdr:col>
      <xdr:colOff>38100</xdr:colOff>
      <xdr:row>107</xdr:row>
      <xdr:rowOff>33274</xdr:rowOff>
    </xdr:to>
    <xdr:sp macro="" textlink="">
      <xdr:nvSpPr>
        <xdr:cNvPr id="842" name="楕円 841">
          <a:extLst>
            <a:ext uri="{FF2B5EF4-FFF2-40B4-BE49-F238E27FC236}">
              <a16:creationId xmlns:a16="http://schemas.microsoft.com/office/drawing/2014/main" id="{5DFF7FA6-F29B-4768-A0EA-842A1EBBD595}"/>
            </a:ext>
          </a:extLst>
        </xdr:cNvPr>
        <xdr:cNvSpPr/>
      </xdr:nvSpPr>
      <xdr:spPr>
        <a:xfrm>
          <a:off x="16754475" y="174227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153924</xdr:rowOff>
    </xdr:from>
    <xdr:to>
      <xdr:col>102</xdr:col>
      <xdr:colOff>114300</xdr:colOff>
      <xdr:row>106</xdr:row>
      <xdr:rowOff>158496</xdr:rowOff>
    </xdr:to>
    <xdr:cxnSp macro="">
      <xdr:nvCxnSpPr>
        <xdr:cNvPr id="843" name="直線コネクタ 842">
          <a:extLst>
            <a:ext uri="{FF2B5EF4-FFF2-40B4-BE49-F238E27FC236}">
              <a16:creationId xmlns:a16="http://schemas.microsoft.com/office/drawing/2014/main" id="{4726E1CE-FA98-4828-B52B-B273EF2B77DB}"/>
            </a:ext>
          </a:extLst>
        </xdr:cNvPr>
        <xdr:cNvCxnSpPr/>
      </xdr:nvCxnSpPr>
      <xdr:spPr>
        <a:xfrm>
          <a:off x="16802100" y="17470374"/>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844" name="n_1aveValue【公民館】&#10;一人当たり面積">
          <a:extLst>
            <a:ext uri="{FF2B5EF4-FFF2-40B4-BE49-F238E27FC236}">
              <a16:creationId xmlns:a16="http://schemas.microsoft.com/office/drawing/2014/main" id="{7C40CBB3-7215-47EE-97FB-FBF284958869}"/>
            </a:ext>
          </a:extLst>
        </xdr:cNvPr>
        <xdr:cNvSpPr txBox="1"/>
      </xdr:nvSpPr>
      <xdr:spPr>
        <a:xfrm>
          <a:off x="18983402"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845" name="n_2aveValue【公民館】&#10;一人当たり面積">
          <a:extLst>
            <a:ext uri="{FF2B5EF4-FFF2-40B4-BE49-F238E27FC236}">
              <a16:creationId xmlns:a16="http://schemas.microsoft.com/office/drawing/2014/main" id="{E29C468E-017B-4E8A-8788-E8FEAAE36489}"/>
            </a:ext>
          </a:extLst>
        </xdr:cNvPr>
        <xdr:cNvSpPr txBox="1"/>
      </xdr:nvSpPr>
      <xdr:spPr>
        <a:xfrm>
          <a:off x="18183302" y="170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846" name="n_3aveValue【公民館】&#10;一人当たり面積">
          <a:extLst>
            <a:ext uri="{FF2B5EF4-FFF2-40B4-BE49-F238E27FC236}">
              <a16:creationId xmlns:a16="http://schemas.microsoft.com/office/drawing/2014/main" id="{BB37D7A5-FE53-471D-85C2-03754F93883C}"/>
            </a:ext>
          </a:extLst>
        </xdr:cNvPr>
        <xdr:cNvSpPr txBox="1"/>
      </xdr:nvSpPr>
      <xdr:spPr>
        <a:xfrm>
          <a:off x="17383202"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847" name="n_4aveValue【公民館】&#10;一人当たり面積">
          <a:extLst>
            <a:ext uri="{FF2B5EF4-FFF2-40B4-BE49-F238E27FC236}">
              <a16:creationId xmlns:a16="http://schemas.microsoft.com/office/drawing/2014/main" id="{792BC5C5-5647-4A2B-BC52-1D69040ED084}"/>
            </a:ext>
          </a:extLst>
        </xdr:cNvPr>
        <xdr:cNvSpPr txBox="1"/>
      </xdr:nvSpPr>
      <xdr:spPr>
        <a:xfrm>
          <a:off x="16592627" y="1707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40403</xdr:rowOff>
    </xdr:from>
    <xdr:ext cx="469744" cy="259045"/>
    <xdr:sp macro="" textlink="">
      <xdr:nvSpPr>
        <xdr:cNvPr id="848" name="n_1mainValue【公民館】&#10;一人当たり面積">
          <a:extLst>
            <a:ext uri="{FF2B5EF4-FFF2-40B4-BE49-F238E27FC236}">
              <a16:creationId xmlns:a16="http://schemas.microsoft.com/office/drawing/2014/main" id="{D3B7809A-2CFC-4E6A-91D2-1F65C4E275AB}"/>
            </a:ext>
          </a:extLst>
        </xdr:cNvPr>
        <xdr:cNvSpPr txBox="1"/>
      </xdr:nvSpPr>
      <xdr:spPr>
        <a:xfrm>
          <a:off x="18983402" y="1752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42690</xdr:rowOff>
    </xdr:from>
    <xdr:ext cx="469744" cy="259045"/>
    <xdr:sp macro="" textlink="">
      <xdr:nvSpPr>
        <xdr:cNvPr id="849" name="n_2mainValue【公民館】&#10;一人当たり面積">
          <a:extLst>
            <a:ext uri="{FF2B5EF4-FFF2-40B4-BE49-F238E27FC236}">
              <a16:creationId xmlns:a16="http://schemas.microsoft.com/office/drawing/2014/main" id="{9C6BD32D-B09A-49BB-A371-5B2F4D900665}"/>
            </a:ext>
          </a:extLst>
        </xdr:cNvPr>
        <xdr:cNvSpPr txBox="1"/>
      </xdr:nvSpPr>
      <xdr:spPr>
        <a:xfrm>
          <a:off x="18183302" y="1753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28973</xdr:rowOff>
    </xdr:from>
    <xdr:ext cx="469744" cy="259045"/>
    <xdr:sp macro="" textlink="">
      <xdr:nvSpPr>
        <xdr:cNvPr id="850" name="n_3mainValue【公民館】&#10;一人当たり面積">
          <a:extLst>
            <a:ext uri="{FF2B5EF4-FFF2-40B4-BE49-F238E27FC236}">
              <a16:creationId xmlns:a16="http://schemas.microsoft.com/office/drawing/2014/main" id="{E35FD27A-EE4D-4929-A73B-70EADAEE6EC0}"/>
            </a:ext>
          </a:extLst>
        </xdr:cNvPr>
        <xdr:cNvSpPr txBox="1"/>
      </xdr:nvSpPr>
      <xdr:spPr>
        <a:xfrm>
          <a:off x="17383202" y="1751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24401</xdr:rowOff>
    </xdr:from>
    <xdr:ext cx="469744" cy="259045"/>
    <xdr:sp macro="" textlink="">
      <xdr:nvSpPr>
        <xdr:cNvPr id="851" name="n_4mainValue【公民館】&#10;一人当たり面積">
          <a:extLst>
            <a:ext uri="{FF2B5EF4-FFF2-40B4-BE49-F238E27FC236}">
              <a16:creationId xmlns:a16="http://schemas.microsoft.com/office/drawing/2014/main" id="{3DCA9EDA-E625-4C81-BCD4-9C6331CDE43B}"/>
            </a:ext>
          </a:extLst>
        </xdr:cNvPr>
        <xdr:cNvSpPr txBox="1"/>
      </xdr:nvSpPr>
      <xdr:spPr>
        <a:xfrm>
          <a:off x="16592627" y="17515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748C84A0-A311-4756-BA31-0EDDDA070B5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E7E5FC4A-B92E-4201-810F-509885FED9A3}"/>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89085181-90EF-4F36-A86E-39DB651A562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有形固定資産減価償却率が前年度から低くなった施設は、設備を改修した</a:t>
          </a:r>
          <a:r>
            <a:rPr kumimoji="1" lang="ja-JP" altLang="en-US" sz="1100" b="0" i="0" baseline="0">
              <a:solidFill>
                <a:sysClr val="windowText" lastClr="000000"/>
              </a:solidFill>
              <a:effectLst/>
              <a:latin typeface="+mn-lt"/>
              <a:ea typeface="+mn-ea"/>
              <a:cs typeface="+mn-cs"/>
            </a:rPr>
            <a:t>認定こども園・幼稚園・保育所</a:t>
          </a:r>
          <a:r>
            <a:rPr kumimoji="1" lang="ja-JP" altLang="ja-JP" sz="1100" b="0" i="0" baseline="0">
              <a:solidFill>
                <a:sysClr val="windowText" lastClr="000000"/>
              </a:solidFill>
              <a:effectLst/>
              <a:latin typeface="+mn-lt"/>
              <a:ea typeface="+mn-ea"/>
              <a:cs typeface="+mn-cs"/>
            </a:rPr>
            <a:t>である。また、有形固定資産減価償却率が高くなっている公民館では施設の改修工事がそれぞれ計画されており、有形固定資産減価償却率は低下する見込みである。引き続き、個別施設計画等に基づき施設の適切な維持管理に努めていく。</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66C477A-468D-4D8D-B888-9D120E15E60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A55BEE-CBFB-43C7-844F-89B0A83EB42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28EE5A-48C3-4AA8-A2E8-C4947C9EDD0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7A4F19-723A-40C2-B4B2-7E8877ADDBC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熊本県大津町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B281CB-7B5E-4A54-8BA7-EF9F3F65F82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882C27-E0AE-4F7D-A16E-33F913508F2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F2F8E52-1DA4-4550-9554-A87ADB59DFC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ED4B9B-4EFB-4066-956C-DF33D04014C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6CB5B7-82E1-44F2-AF76-9155426D8CF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9C8DA5E-046E-41DB-86F3-60F98545633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36,343
35,284
99.10
21,530,440
19,672,017
1,456,373
9,469,565
16,606,272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1E978A-BD0B-4960-B229-D25C5D01167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65B6B1A-8AA1-47CB-89B1-973E9BAEFCB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C0C679E-62B2-42E3-8312-F1382B14638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2F44EA4-9A32-4B6C-A7FF-7A8BC739CE3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30AFCE-9A26-4152-91BE-5D9FC688BB3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3240DC1-9D2C-4994-98BB-309B841A5AB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3A462A-A426-4794-9E8C-B6E2391270B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99554E-84A7-47F2-8952-1C60A7D403D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BF0AF2D-6F6A-4557-A27B-17E4671F4CD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F9394C-77A0-4D49-BFD6-E5261C8D579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9882CF5-A5B7-4B7D-8A75-B43E44A048B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2D7C15A-D053-4CD8-9AC8-2A193A4B9FC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827CEF-05B4-4AEB-99DD-FE9D0E0D95D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9AC7CB-E915-4781-A27E-D6F23F6AA44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70EB18-8518-4A26-9074-063D9E5DD02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1FEE6EC-E7C0-46A3-A25A-19E74686E22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205B14-0949-48C7-A2D3-20D9D38DE42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8EAFF4A-0612-4D82-8C1D-BB834C91EFF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03F8A6-A0B1-4F40-8E8A-FFB731308C0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645ED8-8B26-4219-9D74-51BD35805AA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C1EBA3-FB16-44A8-BA89-D7A61C8563E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2C8258-8803-494F-BC44-28E28194329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38231E-DA3E-4397-BD84-A5B8143FD9A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21A0732-7515-4330-A1CD-884D8D1BFE8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7B69FB5-FA30-4266-B3C9-D1480B83D21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5C706D7-2A7E-4928-8A1A-D3CCBB3F151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D1C6C0-09A6-42CC-A0CC-C3C5D363751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BCB442-7FBC-409F-86B7-0B244C51BCA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2F2927-6F95-4969-81AE-3C78119597C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EB04345-B9FA-4D60-990F-BED4D7EEA2B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6AAE85-6CDF-4505-BE5D-3E9794C43DE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77D47CA-0CE9-4D72-B7F5-E81F10468FA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4485F13-CD62-45D5-8AED-D77DA20F4A00}"/>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67665C7-185D-4013-9670-D2A0138B505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35B9328-020E-4DA4-A354-13E8CF4D234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F301BAD-DB86-45AA-BC86-1C63E40E614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C1E3F9C-CFAD-44B3-A0D8-7E4D707193C4}"/>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F98D407-7749-470A-B628-E96CF4E377AD}"/>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3210630-E553-4723-B026-F1BA093D3E2E}"/>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7D1C8C6-CBF8-457F-BF37-76BD6254C896}"/>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CABAA9E-250F-491A-93B7-168BFF38315B}"/>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2252CEA-2DBF-442C-A4DB-6D3C75AD86C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EE5474F-B61D-4421-AB95-0F2FF062135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D573891-FEE6-47EB-BC01-7E3BE5BF2387}"/>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3BD4D89-74FB-4116-8691-A7EDBB62113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D940116D-EAC9-43A9-9E65-BBC9D2223C28}"/>
            </a:ext>
          </a:extLst>
        </xdr:cNvPr>
        <xdr:cNvCxnSpPr/>
      </xdr:nvCxnSpPr>
      <xdr:spPr>
        <a:xfrm flipV="1">
          <a:off x="4180840" y="5400040"/>
          <a:ext cx="0" cy="1191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6A5ED316-7906-42EC-A0D5-36D01B2F70A9}"/>
            </a:ext>
          </a:extLst>
        </xdr:cNvPr>
        <xdr:cNvSpPr txBox="1"/>
      </xdr:nvSpPr>
      <xdr:spPr>
        <a:xfrm>
          <a:off x="4219575"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0E4FF4B4-C8C8-4EE5-A599-E800F4F07B82}"/>
            </a:ext>
          </a:extLst>
        </xdr:cNvPr>
        <xdr:cNvCxnSpPr/>
      </xdr:nvCxnSpPr>
      <xdr:spPr>
        <a:xfrm>
          <a:off x="4105275" y="65919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73C585B9-DE8A-4CB3-A77D-647D28F444C0}"/>
            </a:ext>
          </a:extLst>
        </xdr:cNvPr>
        <xdr:cNvSpPr txBox="1"/>
      </xdr:nvSpPr>
      <xdr:spPr>
        <a:xfrm>
          <a:off x="4219575" y="51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815C7876-371B-444C-8E1F-D68829E2BED2}"/>
            </a:ext>
          </a:extLst>
        </xdr:cNvPr>
        <xdr:cNvCxnSpPr/>
      </xdr:nvCxnSpPr>
      <xdr:spPr>
        <a:xfrm>
          <a:off x="4105275" y="5400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a:extLst>
            <a:ext uri="{FF2B5EF4-FFF2-40B4-BE49-F238E27FC236}">
              <a16:creationId xmlns:a16="http://schemas.microsoft.com/office/drawing/2014/main" id="{D99CBCF9-8F40-4695-B93E-0EEDE47EE342}"/>
            </a:ext>
          </a:extLst>
        </xdr:cNvPr>
        <xdr:cNvSpPr txBox="1"/>
      </xdr:nvSpPr>
      <xdr:spPr>
        <a:xfrm>
          <a:off x="4219575" y="6021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8164770D-49A9-42A3-86DF-1431E5615F6E}"/>
            </a:ext>
          </a:extLst>
        </xdr:cNvPr>
        <xdr:cNvSpPr/>
      </xdr:nvSpPr>
      <xdr:spPr>
        <a:xfrm>
          <a:off x="4124325"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D4A97C31-D6A8-47B4-B1CE-997A1E237AB6}"/>
            </a:ext>
          </a:extLst>
        </xdr:cNvPr>
        <xdr:cNvSpPr/>
      </xdr:nvSpPr>
      <xdr:spPr>
        <a:xfrm>
          <a:off x="3381375" y="60096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0A1FF6AD-0F9A-43FC-9E78-1A1DEF02FD3E}"/>
            </a:ext>
          </a:extLst>
        </xdr:cNvPr>
        <xdr:cNvSpPr/>
      </xdr:nvSpPr>
      <xdr:spPr>
        <a:xfrm>
          <a:off x="2571750" y="60115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1168A489-C5A1-4A3C-8EDE-0EF4A9B9CE9F}"/>
            </a:ext>
          </a:extLst>
        </xdr:cNvPr>
        <xdr:cNvSpPr/>
      </xdr:nvSpPr>
      <xdr:spPr>
        <a:xfrm>
          <a:off x="1781175" y="598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390AF943-6380-4C2A-AC0B-BC425E0739C5}"/>
            </a:ext>
          </a:extLst>
        </xdr:cNvPr>
        <xdr:cNvSpPr/>
      </xdr:nvSpPr>
      <xdr:spPr>
        <a:xfrm>
          <a:off x="981075" y="597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686B74-28D0-48A5-AD60-DF2502033F7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0AF6D99-D343-4823-B873-3316190BB09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DDFAB3B-B433-4B65-A443-74E5314879E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40F0F79-905F-4D35-B206-955BCEB65CA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1F431B-2C0E-40C1-8E8E-C7393FF0F48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105410</xdr:rowOff>
    </xdr:from>
    <xdr:to>
      <xdr:col>24</xdr:col>
      <xdr:colOff>114300</xdr:colOff>
      <xdr:row>36</xdr:row>
      <xdr:rowOff>35560</xdr:rowOff>
    </xdr:to>
    <xdr:sp macro="" textlink="">
      <xdr:nvSpPr>
        <xdr:cNvPr id="73" name="楕円 72">
          <a:extLst>
            <a:ext uri="{FF2B5EF4-FFF2-40B4-BE49-F238E27FC236}">
              <a16:creationId xmlns:a16="http://schemas.microsoft.com/office/drawing/2014/main" id="{87CC09E7-7194-4D1D-B2D3-8D5625469F0F}"/>
            </a:ext>
          </a:extLst>
        </xdr:cNvPr>
        <xdr:cNvSpPr/>
      </xdr:nvSpPr>
      <xdr:spPr>
        <a:xfrm>
          <a:off x="4124325" y="5779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128287</xdr:rowOff>
    </xdr:from>
    <xdr:ext cx="405111" cy="259045"/>
    <xdr:sp macro="" textlink="">
      <xdr:nvSpPr>
        <xdr:cNvPr id="74" name="【図書館】&#10;有形固定資産減価償却率該当値テキスト">
          <a:extLst>
            <a:ext uri="{FF2B5EF4-FFF2-40B4-BE49-F238E27FC236}">
              <a16:creationId xmlns:a16="http://schemas.microsoft.com/office/drawing/2014/main" id="{52945B12-0C50-4C45-B9D2-4A29E0A889EB}"/>
            </a:ext>
          </a:extLst>
        </xdr:cNvPr>
        <xdr:cNvSpPr txBox="1"/>
      </xdr:nvSpPr>
      <xdr:spPr>
        <a:xfrm>
          <a:off x="4219575" y="564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80645</xdr:rowOff>
    </xdr:from>
    <xdr:to>
      <xdr:col>20</xdr:col>
      <xdr:colOff>38100</xdr:colOff>
      <xdr:row>36</xdr:row>
      <xdr:rowOff>10795</xdr:rowOff>
    </xdr:to>
    <xdr:sp macro="" textlink="">
      <xdr:nvSpPr>
        <xdr:cNvPr id="75" name="楕円 74">
          <a:extLst>
            <a:ext uri="{FF2B5EF4-FFF2-40B4-BE49-F238E27FC236}">
              <a16:creationId xmlns:a16="http://schemas.microsoft.com/office/drawing/2014/main" id="{CEB05600-4A9C-4DA3-9368-6A6641A6A31B}"/>
            </a:ext>
          </a:extLst>
        </xdr:cNvPr>
        <xdr:cNvSpPr/>
      </xdr:nvSpPr>
      <xdr:spPr>
        <a:xfrm>
          <a:off x="3381375" y="57607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131445</xdr:rowOff>
    </xdr:from>
    <xdr:to>
      <xdr:col>24</xdr:col>
      <xdr:colOff>63500</xdr:colOff>
      <xdr:row>35</xdr:row>
      <xdr:rowOff>156210</xdr:rowOff>
    </xdr:to>
    <xdr:cxnSp macro="">
      <xdr:nvCxnSpPr>
        <xdr:cNvPr id="76" name="直線コネクタ 75">
          <a:extLst>
            <a:ext uri="{FF2B5EF4-FFF2-40B4-BE49-F238E27FC236}">
              <a16:creationId xmlns:a16="http://schemas.microsoft.com/office/drawing/2014/main" id="{FB619CB5-BC83-47AA-9DAA-67C663C6E4B7}"/>
            </a:ext>
          </a:extLst>
        </xdr:cNvPr>
        <xdr:cNvCxnSpPr/>
      </xdr:nvCxnSpPr>
      <xdr:spPr>
        <a:xfrm>
          <a:off x="3429000" y="5808345"/>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40640</xdr:rowOff>
    </xdr:from>
    <xdr:to>
      <xdr:col>15</xdr:col>
      <xdr:colOff>101600</xdr:colOff>
      <xdr:row>35</xdr:row>
      <xdr:rowOff>142240</xdr:rowOff>
    </xdr:to>
    <xdr:sp macro="" textlink="">
      <xdr:nvSpPr>
        <xdr:cNvPr id="77" name="楕円 76">
          <a:extLst>
            <a:ext uri="{FF2B5EF4-FFF2-40B4-BE49-F238E27FC236}">
              <a16:creationId xmlns:a16="http://schemas.microsoft.com/office/drawing/2014/main" id="{BD6BFAD6-73D1-4797-A225-25FF844AB7CA}"/>
            </a:ext>
          </a:extLst>
        </xdr:cNvPr>
        <xdr:cNvSpPr/>
      </xdr:nvSpPr>
      <xdr:spPr>
        <a:xfrm>
          <a:off x="2571750" y="57175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91440</xdr:rowOff>
    </xdr:from>
    <xdr:to>
      <xdr:col>19</xdr:col>
      <xdr:colOff>177800</xdr:colOff>
      <xdr:row>35</xdr:row>
      <xdr:rowOff>131445</xdr:rowOff>
    </xdr:to>
    <xdr:cxnSp macro="">
      <xdr:nvCxnSpPr>
        <xdr:cNvPr id="78" name="直線コネクタ 77">
          <a:extLst>
            <a:ext uri="{FF2B5EF4-FFF2-40B4-BE49-F238E27FC236}">
              <a16:creationId xmlns:a16="http://schemas.microsoft.com/office/drawing/2014/main" id="{86DE3239-97B4-4E9E-838F-A98518AFC717}"/>
            </a:ext>
          </a:extLst>
        </xdr:cNvPr>
        <xdr:cNvCxnSpPr/>
      </xdr:nvCxnSpPr>
      <xdr:spPr>
        <a:xfrm>
          <a:off x="2619375" y="5765165"/>
          <a:ext cx="80962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2540</xdr:rowOff>
    </xdr:from>
    <xdr:to>
      <xdr:col>10</xdr:col>
      <xdr:colOff>165100</xdr:colOff>
      <xdr:row>35</xdr:row>
      <xdr:rowOff>104140</xdr:rowOff>
    </xdr:to>
    <xdr:sp macro="" textlink="">
      <xdr:nvSpPr>
        <xdr:cNvPr id="79" name="楕円 78">
          <a:extLst>
            <a:ext uri="{FF2B5EF4-FFF2-40B4-BE49-F238E27FC236}">
              <a16:creationId xmlns:a16="http://schemas.microsoft.com/office/drawing/2014/main" id="{2B1024E7-A16D-4EB7-811A-A7078254C19F}"/>
            </a:ext>
          </a:extLst>
        </xdr:cNvPr>
        <xdr:cNvSpPr/>
      </xdr:nvSpPr>
      <xdr:spPr>
        <a:xfrm>
          <a:off x="1781175" y="56794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53340</xdr:rowOff>
    </xdr:from>
    <xdr:to>
      <xdr:col>15</xdr:col>
      <xdr:colOff>50800</xdr:colOff>
      <xdr:row>35</xdr:row>
      <xdr:rowOff>91440</xdr:rowOff>
    </xdr:to>
    <xdr:cxnSp macro="">
      <xdr:nvCxnSpPr>
        <xdr:cNvPr id="80" name="直線コネクタ 79">
          <a:extLst>
            <a:ext uri="{FF2B5EF4-FFF2-40B4-BE49-F238E27FC236}">
              <a16:creationId xmlns:a16="http://schemas.microsoft.com/office/drawing/2014/main" id="{6B21EBB6-1A67-4802-BA47-15E07612AA39}"/>
            </a:ext>
          </a:extLst>
        </xdr:cNvPr>
        <xdr:cNvCxnSpPr/>
      </xdr:nvCxnSpPr>
      <xdr:spPr>
        <a:xfrm>
          <a:off x="1828800" y="572706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135890</xdr:rowOff>
    </xdr:from>
    <xdr:to>
      <xdr:col>6</xdr:col>
      <xdr:colOff>38100</xdr:colOff>
      <xdr:row>35</xdr:row>
      <xdr:rowOff>66040</xdr:rowOff>
    </xdr:to>
    <xdr:sp macro="" textlink="">
      <xdr:nvSpPr>
        <xdr:cNvPr id="81" name="楕円 80">
          <a:extLst>
            <a:ext uri="{FF2B5EF4-FFF2-40B4-BE49-F238E27FC236}">
              <a16:creationId xmlns:a16="http://schemas.microsoft.com/office/drawing/2014/main" id="{C6C815CD-99FA-4AAC-949C-D41C9C92C589}"/>
            </a:ext>
          </a:extLst>
        </xdr:cNvPr>
        <xdr:cNvSpPr/>
      </xdr:nvSpPr>
      <xdr:spPr>
        <a:xfrm>
          <a:off x="981075" y="56508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15240</xdr:rowOff>
    </xdr:from>
    <xdr:to>
      <xdr:col>10</xdr:col>
      <xdr:colOff>114300</xdr:colOff>
      <xdr:row>35</xdr:row>
      <xdr:rowOff>53340</xdr:rowOff>
    </xdr:to>
    <xdr:cxnSp macro="">
      <xdr:nvCxnSpPr>
        <xdr:cNvPr id="82" name="直線コネクタ 81">
          <a:extLst>
            <a:ext uri="{FF2B5EF4-FFF2-40B4-BE49-F238E27FC236}">
              <a16:creationId xmlns:a16="http://schemas.microsoft.com/office/drawing/2014/main" id="{65F54D5F-B5F1-4389-870A-CCEEC5ED8F6D}"/>
            </a:ext>
          </a:extLst>
        </xdr:cNvPr>
        <xdr:cNvCxnSpPr/>
      </xdr:nvCxnSpPr>
      <xdr:spPr>
        <a:xfrm>
          <a:off x="1028700" y="568896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96A4BBD5-9E0A-41C0-912E-A258CD86D91D}"/>
            </a:ext>
          </a:extLst>
        </xdr:cNvPr>
        <xdr:cNvSpPr txBox="1"/>
      </xdr:nvSpPr>
      <xdr:spPr>
        <a:xfrm>
          <a:off x="32391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8BC6AFC7-2F5C-43AF-BEE7-926C4EBA3435}"/>
            </a:ext>
          </a:extLst>
        </xdr:cNvPr>
        <xdr:cNvSpPr txBox="1"/>
      </xdr:nvSpPr>
      <xdr:spPr>
        <a:xfrm>
          <a:off x="2439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6DCE8947-1B54-4ECE-9A93-5F04EEEA3FAC}"/>
            </a:ext>
          </a:extLst>
        </xdr:cNvPr>
        <xdr:cNvSpPr txBox="1"/>
      </xdr:nvSpPr>
      <xdr:spPr>
        <a:xfrm>
          <a:off x="1648469"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a:extLst>
            <a:ext uri="{FF2B5EF4-FFF2-40B4-BE49-F238E27FC236}">
              <a16:creationId xmlns:a16="http://schemas.microsoft.com/office/drawing/2014/main" id="{991F9EF9-B170-45AA-A61B-F4E81523D0A6}"/>
            </a:ext>
          </a:extLst>
        </xdr:cNvPr>
        <xdr:cNvSpPr txBox="1"/>
      </xdr:nvSpPr>
      <xdr:spPr>
        <a:xfrm>
          <a:off x="848369" y="6068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27322</xdr:rowOff>
    </xdr:from>
    <xdr:ext cx="405111" cy="259045"/>
    <xdr:sp macro="" textlink="">
      <xdr:nvSpPr>
        <xdr:cNvPr id="87" name="n_1mainValue【図書館】&#10;有形固定資産減価償却率">
          <a:extLst>
            <a:ext uri="{FF2B5EF4-FFF2-40B4-BE49-F238E27FC236}">
              <a16:creationId xmlns:a16="http://schemas.microsoft.com/office/drawing/2014/main" id="{54C1221F-19D8-4D33-A531-33A41F79FC9A}"/>
            </a:ext>
          </a:extLst>
        </xdr:cNvPr>
        <xdr:cNvSpPr txBox="1"/>
      </xdr:nvSpPr>
      <xdr:spPr>
        <a:xfrm>
          <a:off x="3239144"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158767</xdr:rowOff>
    </xdr:from>
    <xdr:ext cx="405111" cy="259045"/>
    <xdr:sp macro="" textlink="">
      <xdr:nvSpPr>
        <xdr:cNvPr id="88" name="n_2mainValue【図書館】&#10;有形固定資産減価償却率">
          <a:extLst>
            <a:ext uri="{FF2B5EF4-FFF2-40B4-BE49-F238E27FC236}">
              <a16:creationId xmlns:a16="http://schemas.microsoft.com/office/drawing/2014/main" id="{F101A1CA-9589-414C-A5E3-0B6DE7FE6139}"/>
            </a:ext>
          </a:extLst>
        </xdr:cNvPr>
        <xdr:cNvSpPr txBox="1"/>
      </xdr:nvSpPr>
      <xdr:spPr>
        <a:xfrm>
          <a:off x="2439044"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120667</xdr:rowOff>
    </xdr:from>
    <xdr:ext cx="405111" cy="259045"/>
    <xdr:sp macro="" textlink="">
      <xdr:nvSpPr>
        <xdr:cNvPr id="89" name="n_3mainValue【図書館】&#10;有形固定資産減価償却率">
          <a:extLst>
            <a:ext uri="{FF2B5EF4-FFF2-40B4-BE49-F238E27FC236}">
              <a16:creationId xmlns:a16="http://schemas.microsoft.com/office/drawing/2014/main" id="{530FEF6B-9C5E-446F-89E6-278714EA95E7}"/>
            </a:ext>
          </a:extLst>
        </xdr:cNvPr>
        <xdr:cNvSpPr txBox="1"/>
      </xdr:nvSpPr>
      <xdr:spPr>
        <a:xfrm>
          <a:off x="1648469"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82567</xdr:rowOff>
    </xdr:from>
    <xdr:ext cx="405111" cy="259045"/>
    <xdr:sp macro="" textlink="">
      <xdr:nvSpPr>
        <xdr:cNvPr id="90" name="n_4mainValue【図書館】&#10;有形固定資産減価償却率">
          <a:extLst>
            <a:ext uri="{FF2B5EF4-FFF2-40B4-BE49-F238E27FC236}">
              <a16:creationId xmlns:a16="http://schemas.microsoft.com/office/drawing/2014/main" id="{ACA6C3A3-4E34-49FC-A10D-0EE5F6E0FACB}"/>
            </a:ext>
          </a:extLst>
        </xdr:cNvPr>
        <xdr:cNvSpPr txBox="1"/>
      </xdr:nvSpPr>
      <xdr:spPr>
        <a:xfrm>
          <a:off x="848369" y="543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3F06206-6122-4E7B-A1BE-BDBD00CD398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065959A-C7A5-4852-AABF-0E4C9F6AA72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5BB66AB-C1E3-43BB-A357-E265EFE7F38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388DC5A-D30B-4FD8-A79F-12073E1E143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0102B4A-791A-4A29-94E2-315880CCCF7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079711F-0408-487A-AEFF-3BB925EE8CE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E34FC69-A55A-44C3-B1ED-F5C9B3030B1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D601C89-F214-4303-BBB1-8CBF8C195B4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D21C9A54-8905-4C39-BC1D-F3DC32192A2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A2F7894-BA6A-4F16-9C9D-B50ECE70861A}"/>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A69636A-8362-48FE-B9BB-7BCC81B75820}"/>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7389E4D-C61B-4DEB-9305-E93C90DD2CC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2026938-03DD-422F-8F9D-79891B3E688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17E2323F-2DE0-4B2B-A54B-F90FB32D9B57}"/>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8ACB8D8-3DFF-40E5-A7B9-8678E40657A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BCC74C2F-E507-4CD6-A294-90F705E19549}"/>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6BF12DC-CD1A-4AB7-AA48-08F38B26DBF3}"/>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67675E84-BDBE-44EB-A98F-FED37D1C39B8}"/>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262C288-9DE1-4AE9-BBF3-0B109BC2CF43}"/>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31F72F21-4CBF-4FA7-952E-93F76CB4BC57}"/>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8A35932-498D-4D33-B392-8023297AB02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1F2C3755-E86C-4ADA-87AA-71F47A616C9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1491E7C5-BD55-4286-AE81-30A86AC40A0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6D2EFC09-3DD5-4165-9676-D1664387A9DB}"/>
            </a:ext>
          </a:extLst>
        </xdr:cNvPr>
        <xdr:cNvCxnSpPr/>
      </xdr:nvCxnSpPr>
      <xdr:spPr>
        <a:xfrm flipV="1">
          <a:off x="9429115" y="5448300"/>
          <a:ext cx="0" cy="124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71B5ED61-4F78-4669-8EDA-B5D6856508E8}"/>
            </a:ext>
          </a:extLst>
        </xdr:cNvPr>
        <xdr:cNvSpPr txBox="1"/>
      </xdr:nvSpPr>
      <xdr:spPr>
        <a:xfrm>
          <a:off x="9467850"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1911D535-19E4-4E9E-9DF6-3B7F90767574}"/>
            </a:ext>
          </a:extLst>
        </xdr:cNvPr>
        <xdr:cNvCxnSpPr/>
      </xdr:nvCxnSpPr>
      <xdr:spPr>
        <a:xfrm>
          <a:off x="9363075" y="66935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04FB9C14-365A-4614-8BA3-434E00363DE3}"/>
            </a:ext>
          </a:extLst>
        </xdr:cNvPr>
        <xdr:cNvSpPr txBox="1"/>
      </xdr:nvSpPr>
      <xdr:spPr>
        <a:xfrm>
          <a:off x="9467850" y="52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FFFEBCAC-F72F-42D6-9EB1-A20CD5E0B4F5}"/>
            </a:ext>
          </a:extLst>
        </xdr:cNvPr>
        <xdr:cNvCxnSpPr/>
      </xdr:nvCxnSpPr>
      <xdr:spPr>
        <a:xfrm>
          <a:off x="9363075" y="5448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3149C90C-BE2D-4B5A-97E6-23873C8B7962}"/>
            </a:ext>
          </a:extLst>
        </xdr:cNvPr>
        <xdr:cNvSpPr txBox="1"/>
      </xdr:nvSpPr>
      <xdr:spPr>
        <a:xfrm>
          <a:off x="9467850" y="6160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23878BC0-62CE-437C-9ED8-F00DC7C56B8A}"/>
            </a:ext>
          </a:extLst>
        </xdr:cNvPr>
        <xdr:cNvSpPr/>
      </xdr:nvSpPr>
      <xdr:spPr>
        <a:xfrm>
          <a:off x="9401175" y="630555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92B43B1D-3F17-41BD-9368-1981BBB7DE18}"/>
            </a:ext>
          </a:extLst>
        </xdr:cNvPr>
        <xdr:cNvSpPr/>
      </xdr:nvSpPr>
      <xdr:spPr>
        <a:xfrm>
          <a:off x="8639175" y="6317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B5CE4DB3-59F4-48E9-9CFF-AF5B0FA42732}"/>
            </a:ext>
          </a:extLst>
        </xdr:cNvPr>
        <xdr:cNvSpPr/>
      </xdr:nvSpPr>
      <xdr:spPr>
        <a:xfrm>
          <a:off x="7839075" y="63233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2F25854C-ADE8-41FE-A6F1-7F4475D128F5}"/>
            </a:ext>
          </a:extLst>
        </xdr:cNvPr>
        <xdr:cNvSpPr/>
      </xdr:nvSpPr>
      <xdr:spPr>
        <a:xfrm>
          <a:off x="7029450"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4DE18996-A80E-4B5F-92B9-0960CCF6AF4C}"/>
            </a:ext>
          </a:extLst>
        </xdr:cNvPr>
        <xdr:cNvSpPr/>
      </xdr:nvSpPr>
      <xdr:spPr>
        <a:xfrm>
          <a:off x="6238875" y="632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4C5C384-7569-4B29-BB74-9765EC4D50A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F05A212-1A6C-40E9-9A8F-D19EABC82DFF}"/>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402AA3B-9034-4AFB-A107-365567718C3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3DE8E96-15C5-4475-B62B-7823D7DC805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A555E1C-3BB9-409B-A934-90A1D1277BF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90170</xdr:rowOff>
    </xdr:from>
    <xdr:to>
      <xdr:col>55</xdr:col>
      <xdr:colOff>50800</xdr:colOff>
      <xdr:row>40</xdr:row>
      <xdr:rowOff>20320</xdr:rowOff>
    </xdr:to>
    <xdr:sp macro="" textlink="">
      <xdr:nvSpPr>
        <xdr:cNvPr id="130" name="楕円 129">
          <a:extLst>
            <a:ext uri="{FF2B5EF4-FFF2-40B4-BE49-F238E27FC236}">
              <a16:creationId xmlns:a16="http://schemas.microsoft.com/office/drawing/2014/main" id="{79A09A85-3470-43CB-BE32-D11FD8213FC1}"/>
            </a:ext>
          </a:extLst>
        </xdr:cNvPr>
        <xdr:cNvSpPr/>
      </xdr:nvSpPr>
      <xdr:spPr>
        <a:xfrm>
          <a:off x="9401175" y="641159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68597</xdr:rowOff>
    </xdr:from>
    <xdr:ext cx="469744" cy="259045"/>
    <xdr:sp macro="" textlink="">
      <xdr:nvSpPr>
        <xdr:cNvPr id="131" name="【図書館】&#10;一人当たり面積該当値テキスト">
          <a:extLst>
            <a:ext uri="{FF2B5EF4-FFF2-40B4-BE49-F238E27FC236}">
              <a16:creationId xmlns:a16="http://schemas.microsoft.com/office/drawing/2014/main" id="{C3454B11-8556-4D87-A2CC-EB95C2AFE22C}"/>
            </a:ext>
          </a:extLst>
        </xdr:cNvPr>
        <xdr:cNvSpPr txBox="1"/>
      </xdr:nvSpPr>
      <xdr:spPr>
        <a:xfrm>
          <a:off x="9467850" y="63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90170</xdr:rowOff>
    </xdr:from>
    <xdr:to>
      <xdr:col>50</xdr:col>
      <xdr:colOff>165100</xdr:colOff>
      <xdr:row>40</xdr:row>
      <xdr:rowOff>20320</xdr:rowOff>
    </xdr:to>
    <xdr:sp macro="" textlink="">
      <xdr:nvSpPr>
        <xdr:cNvPr id="132" name="楕円 131">
          <a:extLst>
            <a:ext uri="{FF2B5EF4-FFF2-40B4-BE49-F238E27FC236}">
              <a16:creationId xmlns:a16="http://schemas.microsoft.com/office/drawing/2014/main" id="{61486BE5-628C-4BDB-983C-22238A48E88A}"/>
            </a:ext>
          </a:extLst>
        </xdr:cNvPr>
        <xdr:cNvSpPr/>
      </xdr:nvSpPr>
      <xdr:spPr>
        <a:xfrm>
          <a:off x="8639175" y="64115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140970</xdr:rowOff>
    </xdr:from>
    <xdr:to>
      <xdr:col>55</xdr:col>
      <xdr:colOff>0</xdr:colOff>
      <xdr:row>39</xdr:row>
      <xdr:rowOff>140970</xdr:rowOff>
    </xdr:to>
    <xdr:cxnSp macro="">
      <xdr:nvCxnSpPr>
        <xdr:cNvPr id="133" name="直線コネクタ 132">
          <a:extLst>
            <a:ext uri="{FF2B5EF4-FFF2-40B4-BE49-F238E27FC236}">
              <a16:creationId xmlns:a16="http://schemas.microsoft.com/office/drawing/2014/main" id="{FCE8F903-7E32-4B49-83D2-AC0ACA702EC7}"/>
            </a:ext>
          </a:extLst>
        </xdr:cNvPr>
        <xdr:cNvCxnSpPr/>
      </xdr:nvCxnSpPr>
      <xdr:spPr>
        <a:xfrm>
          <a:off x="8686800" y="64687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90170</xdr:rowOff>
    </xdr:from>
    <xdr:to>
      <xdr:col>46</xdr:col>
      <xdr:colOff>38100</xdr:colOff>
      <xdr:row>40</xdr:row>
      <xdr:rowOff>20320</xdr:rowOff>
    </xdr:to>
    <xdr:sp macro="" textlink="">
      <xdr:nvSpPr>
        <xdr:cNvPr id="134" name="楕円 133">
          <a:extLst>
            <a:ext uri="{FF2B5EF4-FFF2-40B4-BE49-F238E27FC236}">
              <a16:creationId xmlns:a16="http://schemas.microsoft.com/office/drawing/2014/main" id="{4AED343D-5F59-4669-B8F5-EABB33C99D04}"/>
            </a:ext>
          </a:extLst>
        </xdr:cNvPr>
        <xdr:cNvSpPr/>
      </xdr:nvSpPr>
      <xdr:spPr>
        <a:xfrm>
          <a:off x="7839075" y="6411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140970</xdr:rowOff>
    </xdr:from>
    <xdr:to>
      <xdr:col>50</xdr:col>
      <xdr:colOff>114300</xdr:colOff>
      <xdr:row>39</xdr:row>
      <xdr:rowOff>140970</xdr:rowOff>
    </xdr:to>
    <xdr:cxnSp macro="">
      <xdr:nvCxnSpPr>
        <xdr:cNvPr id="135" name="直線コネクタ 134">
          <a:extLst>
            <a:ext uri="{FF2B5EF4-FFF2-40B4-BE49-F238E27FC236}">
              <a16:creationId xmlns:a16="http://schemas.microsoft.com/office/drawing/2014/main" id="{94C56AC4-FF91-443A-A565-F7249203368E}"/>
            </a:ext>
          </a:extLst>
        </xdr:cNvPr>
        <xdr:cNvCxnSpPr/>
      </xdr:nvCxnSpPr>
      <xdr:spPr>
        <a:xfrm>
          <a:off x="7886700" y="64687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36" name="楕円 135">
          <a:extLst>
            <a:ext uri="{FF2B5EF4-FFF2-40B4-BE49-F238E27FC236}">
              <a16:creationId xmlns:a16="http://schemas.microsoft.com/office/drawing/2014/main" id="{D890EDE5-7F41-4271-B643-47764562499A}"/>
            </a:ext>
          </a:extLst>
        </xdr:cNvPr>
        <xdr:cNvSpPr/>
      </xdr:nvSpPr>
      <xdr:spPr>
        <a:xfrm>
          <a:off x="7029450" y="64103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140970</xdr:rowOff>
    </xdr:to>
    <xdr:cxnSp macro="">
      <xdr:nvCxnSpPr>
        <xdr:cNvPr id="137" name="直線コネクタ 136">
          <a:extLst>
            <a:ext uri="{FF2B5EF4-FFF2-40B4-BE49-F238E27FC236}">
              <a16:creationId xmlns:a16="http://schemas.microsoft.com/office/drawing/2014/main" id="{32F1EC99-26CD-435D-B422-ED8F6F5140B1}"/>
            </a:ext>
          </a:extLst>
        </xdr:cNvPr>
        <xdr:cNvCxnSpPr/>
      </xdr:nvCxnSpPr>
      <xdr:spPr>
        <a:xfrm>
          <a:off x="7077075" y="645795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82550</xdr:rowOff>
    </xdr:from>
    <xdr:to>
      <xdr:col>36</xdr:col>
      <xdr:colOff>165100</xdr:colOff>
      <xdr:row>40</xdr:row>
      <xdr:rowOff>12700</xdr:rowOff>
    </xdr:to>
    <xdr:sp macro="" textlink="">
      <xdr:nvSpPr>
        <xdr:cNvPr id="138" name="楕円 137">
          <a:extLst>
            <a:ext uri="{FF2B5EF4-FFF2-40B4-BE49-F238E27FC236}">
              <a16:creationId xmlns:a16="http://schemas.microsoft.com/office/drawing/2014/main" id="{584A2AD7-A778-4C42-A8F5-674C559B27DD}"/>
            </a:ext>
          </a:extLst>
        </xdr:cNvPr>
        <xdr:cNvSpPr/>
      </xdr:nvSpPr>
      <xdr:spPr>
        <a:xfrm>
          <a:off x="6238875" y="64103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133350</xdr:rowOff>
    </xdr:from>
    <xdr:to>
      <xdr:col>41</xdr:col>
      <xdr:colOff>50800</xdr:colOff>
      <xdr:row>39</xdr:row>
      <xdr:rowOff>133350</xdr:rowOff>
    </xdr:to>
    <xdr:cxnSp macro="">
      <xdr:nvCxnSpPr>
        <xdr:cNvPr id="139" name="直線コネクタ 138">
          <a:extLst>
            <a:ext uri="{FF2B5EF4-FFF2-40B4-BE49-F238E27FC236}">
              <a16:creationId xmlns:a16="http://schemas.microsoft.com/office/drawing/2014/main" id="{C15FF4AB-FCBC-4DAC-B72D-3468D5D6E975}"/>
            </a:ext>
          </a:extLst>
        </xdr:cNvPr>
        <xdr:cNvCxnSpPr/>
      </xdr:nvCxnSpPr>
      <xdr:spPr>
        <a:xfrm>
          <a:off x="6286500" y="64579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E78ACDCF-2C67-4429-9E04-3345BCEE6E73}"/>
            </a:ext>
          </a:extLst>
        </xdr:cNvPr>
        <xdr:cNvSpPr txBox="1"/>
      </xdr:nvSpPr>
      <xdr:spPr>
        <a:xfrm>
          <a:off x="8458277"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9B5042D9-D557-4670-9C1B-7104C792AFFC}"/>
            </a:ext>
          </a:extLst>
        </xdr:cNvPr>
        <xdr:cNvSpPr txBox="1"/>
      </xdr:nvSpPr>
      <xdr:spPr>
        <a:xfrm>
          <a:off x="767722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BECD9586-D5F8-4BE2-8412-23A72C7653D6}"/>
            </a:ext>
          </a:extLst>
        </xdr:cNvPr>
        <xdr:cNvSpPr txBox="1"/>
      </xdr:nvSpPr>
      <xdr:spPr>
        <a:xfrm>
          <a:off x="6867602"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6D6FF22D-6AB9-4E1B-B589-C4969EE54F74}"/>
            </a:ext>
          </a:extLst>
        </xdr:cNvPr>
        <xdr:cNvSpPr txBox="1"/>
      </xdr:nvSpPr>
      <xdr:spPr>
        <a:xfrm>
          <a:off x="6067502"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11447</xdr:rowOff>
    </xdr:from>
    <xdr:ext cx="469744" cy="259045"/>
    <xdr:sp macro="" textlink="">
      <xdr:nvSpPr>
        <xdr:cNvPr id="144" name="n_1mainValue【図書館】&#10;一人当たり面積">
          <a:extLst>
            <a:ext uri="{FF2B5EF4-FFF2-40B4-BE49-F238E27FC236}">
              <a16:creationId xmlns:a16="http://schemas.microsoft.com/office/drawing/2014/main" id="{C36A3046-24E4-4EEF-9E6A-6257039F6132}"/>
            </a:ext>
          </a:extLst>
        </xdr:cNvPr>
        <xdr:cNvSpPr txBox="1"/>
      </xdr:nvSpPr>
      <xdr:spPr>
        <a:xfrm>
          <a:off x="845827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11447</xdr:rowOff>
    </xdr:from>
    <xdr:ext cx="469744" cy="259045"/>
    <xdr:sp macro="" textlink="">
      <xdr:nvSpPr>
        <xdr:cNvPr id="145" name="n_2mainValue【図書館】&#10;一人当たり面積">
          <a:extLst>
            <a:ext uri="{FF2B5EF4-FFF2-40B4-BE49-F238E27FC236}">
              <a16:creationId xmlns:a16="http://schemas.microsoft.com/office/drawing/2014/main" id="{49797E76-B010-4000-AA16-B16629CDD9E7}"/>
            </a:ext>
          </a:extLst>
        </xdr:cNvPr>
        <xdr:cNvSpPr txBox="1"/>
      </xdr:nvSpPr>
      <xdr:spPr>
        <a:xfrm>
          <a:off x="767722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3827</xdr:rowOff>
    </xdr:from>
    <xdr:ext cx="469744" cy="259045"/>
    <xdr:sp macro="" textlink="">
      <xdr:nvSpPr>
        <xdr:cNvPr id="146" name="n_3mainValue【図書館】&#10;一人当たり面積">
          <a:extLst>
            <a:ext uri="{FF2B5EF4-FFF2-40B4-BE49-F238E27FC236}">
              <a16:creationId xmlns:a16="http://schemas.microsoft.com/office/drawing/2014/main" id="{D71CB65F-C3DF-4B27-B591-13DE05C0A16F}"/>
            </a:ext>
          </a:extLst>
        </xdr:cNvPr>
        <xdr:cNvSpPr txBox="1"/>
      </xdr:nvSpPr>
      <xdr:spPr>
        <a:xfrm>
          <a:off x="6867602"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3827</xdr:rowOff>
    </xdr:from>
    <xdr:ext cx="469744" cy="259045"/>
    <xdr:sp macro="" textlink="">
      <xdr:nvSpPr>
        <xdr:cNvPr id="147" name="n_4mainValue【図書館】&#10;一人当たり面積">
          <a:extLst>
            <a:ext uri="{FF2B5EF4-FFF2-40B4-BE49-F238E27FC236}">
              <a16:creationId xmlns:a16="http://schemas.microsoft.com/office/drawing/2014/main" id="{7A704757-55F7-4E8E-86DA-7148993D6F02}"/>
            </a:ext>
          </a:extLst>
        </xdr:cNvPr>
        <xdr:cNvSpPr txBox="1"/>
      </xdr:nvSpPr>
      <xdr:spPr>
        <a:xfrm>
          <a:off x="6067502"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A0E8CD9-F2B1-4F7F-82A0-0E01B13CDF7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64CE0B3-3C38-4908-994D-BC5915B8763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6F1968F-E83E-4C35-BE6B-4D784BB7AB1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47D6AAB-1E2F-45E1-89B6-E67DDC579B3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2CB9E8F-3DB5-4238-B72D-F087F48297A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E397379-0B1D-43D8-AE33-3C57C50CDDF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28BE50B-2731-4614-9865-9A03013513A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37EDDB1-1BB2-4B28-BD54-7902BD6E692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C8C456D-D279-40C0-94C6-17CF5BEC1A8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7D12DA6-6BF4-45F0-9333-CFF229406F5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D244908-72D1-4B63-AF9A-92F61DDB527B}"/>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16BC88DF-0768-4E4C-A3DC-E57B977C60CF}"/>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C78921D2-0D79-4EFD-AB7A-D5D75A759DA5}"/>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E30623A4-6AC2-4605-998D-B0F168B1214F}"/>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0E1868CF-E2B8-46D3-8831-1C2583C7CA4D}"/>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600E5D6F-4C53-4DE3-AE38-D791512C9162}"/>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1DDAF921-411C-45CB-AF61-974E7DC0531D}"/>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7BFB8A19-7BAD-4173-A6D1-3198AB647911}"/>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B78F256D-2F08-4FB4-8B5A-169D3E8DC42A}"/>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2F84EDE-2E13-481F-A091-E9452F65822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B8A6DC89-4C54-429E-A477-2587D8C612DA}"/>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E2534991-C206-47E1-80E2-E0167131723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11DA0367-BE37-4BE0-ABCA-20FE72F9AFC9}"/>
            </a:ext>
          </a:extLst>
        </xdr:cNvPr>
        <xdr:cNvCxnSpPr/>
      </xdr:nvCxnSpPr>
      <xdr:spPr>
        <a:xfrm flipV="1">
          <a:off x="4180840" y="9122156"/>
          <a:ext cx="0" cy="123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FCD64B97-C415-47BA-AECF-2088CE0763AD}"/>
            </a:ext>
          </a:extLst>
        </xdr:cNvPr>
        <xdr:cNvSpPr txBox="1"/>
      </xdr:nvSpPr>
      <xdr:spPr>
        <a:xfrm>
          <a:off x="4219575"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23A98D14-9BF5-49B3-929D-B9688C847E78}"/>
            </a:ext>
          </a:extLst>
        </xdr:cNvPr>
        <xdr:cNvCxnSpPr/>
      </xdr:nvCxnSpPr>
      <xdr:spPr>
        <a:xfrm>
          <a:off x="4105275" y="103539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7D7115F-9D2C-4F95-A486-F8C39F42DCC9}"/>
            </a:ext>
          </a:extLst>
        </xdr:cNvPr>
        <xdr:cNvSpPr txBox="1"/>
      </xdr:nvSpPr>
      <xdr:spPr>
        <a:xfrm>
          <a:off x="4219575" y="891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9A637E49-463E-4CE1-A412-564B0104053B}"/>
            </a:ext>
          </a:extLst>
        </xdr:cNvPr>
        <xdr:cNvCxnSpPr/>
      </xdr:nvCxnSpPr>
      <xdr:spPr>
        <a:xfrm>
          <a:off x="4105275" y="91221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112793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A27509FE-91C3-4BDA-9A50-4925B1CE112C}"/>
            </a:ext>
          </a:extLst>
        </xdr:cNvPr>
        <xdr:cNvSpPr txBox="1"/>
      </xdr:nvSpPr>
      <xdr:spPr>
        <a:xfrm>
          <a:off x="4219575" y="9675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87D8E21C-2011-461E-9CD7-9852A65AE245}"/>
            </a:ext>
          </a:extLst>
        </xdr:cNvPr>
        <xdr:cNvSpPr/>
      </xdr:nvSpPr>
      <xdr:spPr>
        <a:xfrm>
          <a:off x="4124325" y="96974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0A8EF6D5-0F92-49A8-B4AD-2EAFABFB0A2B}"/>
            </a:ext>
          </a:extLst>
        </xdr:cNvPr>
        <xdr:cNvSpPr/>
      </xdr:nvSpPr>
      <xdr:spPr>
        <a:xfrm>
          <a:off x="3381375" y="9703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4B27B59D-760B-4040-90AE-2FBC74BC8883}"/>
            </a:ext>
          </a:extLst>
        </xdr:cNvPr>
        <xdr:cNvSpPr/>
      </xdr:nvSpPr>
      <xdr:spPr>
        <a:xfrm>
          <a:off x="2571750" y="96563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4F1136FC-CD51-41E4-A945-81BFDF4665A9}"/>
            </a:ext>
          </a:extLst>
        </xdr:cNvPr>
        <xdr:cNvSpPr/>
      </xdr:nvSpPr>
      <xdr:spPr>
        <a:xfrm>
          <a:off x="1781175" y="9611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C924EECA-F97A-4003-A41E-C59E8783F497}"/>
            </a:ext>
          </a:extLst>
        </xdr:cNvPr>
        <xdr:cNvSpPr/>
      </xdr:nvSpPr>
      <xdr:spPr>
        <a:xfrm>
          <a:off x="981075" y="96608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B39AC5E-7063-4403-B07A-F9AF5B7D6C4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203C78B-C63F-46A7-96D0-82367A8D4F1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7D2F295-4F64-4426-B36D-2A845EA3343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7152F05-1CC1-4970-A030-51DF393DBB0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73270CB-6BFC-4DD9-BCE9-2B4DCCCFAC6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90932</xdr:rowOff>
    </xdr:from>
    <xdr:to>
      <xdr:col>24</xdr:col>
      <xdr:colOff>114300</xdr:colOff>
      <xdr:row>58</xdr:row>
      <xdr:rowOff>21082</xdr:rowOff>
    </xdr:to>
    <xdr:sp macro="" textlink="">
      <xdr:nvSpPr>
        <xdr:cNvPr id="186" name="楕円 185">
          <a:extLst>
            <a:ext uri="{FF2B5EF4-FFF2-40B4-BE49-F238E27FC236}">
              <a16:creationId xmlns:a16="http://schemas.microsoft.com/office/drawing/2014/main" id="{D61A9D4A-63F4-4775-A011-DFE590D4E07B}"/>
            </a:ext>
          </a:extLst>
        </xdr:cNvPr>
        <xdr:cNvSpPr/>
      </xdr:nvSpPr>
      <xdr:spPr>
        <a:xfrm>
          <a:off x="4124325" y="93270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113809</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35596BC-0C99-48FF-88F6-3BB34ABEB043}"/>
            </a:ext>
          </a:extLst>
        </xdr:cNvPr>
        <xdr:cNvSpPr txBox="1"/>
      </xdr:nvSpPr>
      <xdr:spPr>
        <a:xfrm>
          <a:off x="4219575" y="9191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42926</xdr:rowOff>
    </xdr:from>
    <xdr:to>
      <xdr:col>20</xdr:col>
      <xdr:colOff>38100</xdr:colOff>
      <xdr:row>57</xdr:row>
      <xdr:rowOff>144526</xdr:rowOff>
    </xdr:to>
    <xdr:sp macro="" textlink="">
      <xdr:nvSpPr>
        <xdr:cNvPr id="188" name="楕円 187">
          <a:extLst>
            <a:ext uri="{FF2B5EF4-FFF2-40B4-BE49-F238E27FC236}">
              <a16:creationId xmlns:a16="http://schemas.microsoft.com/office/drawing/2014/main" id="{11E3EDCC-7A9A-4F08-96A2-309D3B3A85BB}"/>
            </a:ext>
          </a:extLst>
        </xdr:cNvPr>
        <xdr:cNvSpPr/>
      </xdr:nvSpPr>
      <xdr:spPr>
        <a:xfrm>
          <a:off x="3381375" y="92853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93726</xdr:rowOff>
    </xdr:from>
    <xdr:to>
      <xdr:col>24</xdr:col>
      <xdr:colOff>63500</xdr:colOff>
      <xdr:row>57</xdr:row>
      <xdr:rowOff>141732</xdr:rowOff>
    </xdr:to>
    <xdr:cxnSp macro="">
      <xdr:nvCxnSpPr>
        <xdr:cNvPr id="189" name="直線コネクタ 188">
          <a:extLst>
            <a:ext uri="{FF2B5EF4-FFF2-40B4-BE49-F238E27FC236}">
              <a16:creationId xmlns:a16="http://schemas.microsoft.com/office/drawing/2014/main" id="{CFA48632-60BE-4561-BE04-60987E65348E}"/>
            </a:ext>
          </a:extLst>
        </xdr:cNvPr>
        <xdr:cNvCxnSpPr/>
      </xdr:nvCxnSpPr>
      <xdr:spPr>
        <a:xfrm>
          <a:off x="3429000" y="9332976"/>
          <a:ext cx="752475"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168656</xdr:rowOff>
    </xdr:from>
    <xdr:to>
      <xdr:col>15</xdr:col>
      <xdr:colOff>101600</xdr:colOff>
      <xdr:row>57</xdr:row>
      <xdr:rowOff>98806</xdr:rowOff>
    </xdr:to>
    <xdr:sp macro="" textlink="">
      <xdr:nvSpPr>
        <xdr:cNvPr id="190" name="楕円 189">
          <a:extLst>
            <a:ext uri="{FF2B5EF4-FFF2-40B4-BE49-F238E27FC236}">
              <a16:creationId xmlns:a16="http://schemas.microsoft.com/office/drawing/2014/main" id="{5F7AEB60-40D0-4346-A1C5-B476BF51649F}"/>
            </a:ext>
          </a:extLst>
        </xdr:cNvPr>
        <xdr:cNvSpPr/>
      </xdr:nvSpPr>
      <xdr:spPr>
        <a:xfrm>
          <a:off x="2571750" y="92364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48006</xdr:rowOff>
    </xdr:from>
    <xdr:to>
      <xdr:col>19</xdr:col>
      <xdr:colOff>177800</xdr:colOff>
      <xdr:row>57</xdr:row>
      <xdr:rowOff>93726</xdr:rowOff>
    </xdr:to>
    <xdr:cxnSp macro="">
      <xdr:nvCxnSpPr>
        <xdr:cNvPr id="191" name="直線コネクタ 190">
          <a:extLst>
            <a:ext uri="{FF2B5EF4-FFF2-40B4-BE49-F238E27FC236}">
              <a16:creationId xmlns:a16="http://schemas.microsoft.com/office/drawing/2014/main" id="{066E7255-EA00-44A7-BB9C-2DE9F4793DF4}"/>
            </a:ext>
          </a:extLst>
        </xdr:cNvPr>
        <xdr:cNvCxnSpPr/>
      </xdr:nvCxnSpPr>
      <xdr:spPr>
        <a:xfrm>
          <a:off x="2619375" y="9284081"/>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113792</xdr:rowOff>
    </xdr:from>
    <xdr:to>
      <xdr:col>10</xdr:col>
      <xdr:colOff>165100</xdr:colOff>
      <xdr:row>57</xdr:row>
      <xdr:rowOff>43942</xdr:rowOff>
    </xdr:to>
    <xdr:sp macro="" textlink="">
      <xdr:nvSpPr>
        <xdr:cNvPr id="192" name="楕円 191">
          <a:extLst>
            <a:ext uri="{FF2B5EF4-FFF2-40B4-BE49-F238E27FC236}">
              <a16:creationId xmlns:a16="http://schemas.microsoft.com/office/drawing/2014/main" id="{F63A039C-B63F-46AD-9C6B-ED1D7FB22373}"/>
            </a:ext>
          </a:extLst>
        </xdr:cNvPr>
        <xdr:cNvSpPr/>
      </xdr:nvSpPr>
      <xdr:spPr>
        <a:xfrm>
          <a:off x="1781175" y="91911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164592</xdr:rowOff>
    </xdr:from>
    <xdr:to>
      <xdr:col>15</xdr:col>
      <xdr:colOff>50800</xdr:colOff>
      <xdr:row>57</xdr:row>
      <xdr:rowOff>48006</xdr:rowOff>
    </xdr:to>
    <xdr:cxnSp macro="">
      <xdr:nvCxnSpPr>
        <xdr:cNvPr id="193" name="直線コネクタ 192">
          <a:extLst>
            <a:ext uri="{FF2B5EF4-FFF2-40B4-BE49-F238E27FC236}">
              <a16:creationId xmlns:a16="http://schemas.microsoft.com/office/drawing/2014/main" id="{BC82E7C4-A5AC-4CA2-B75B-D01416F7B794}"/>
            </a:ext>
          </a:extLst>
        </xdr:cNvPr>
        <xdr:cNvCxnSpPr/>
      </xdr:nvCxnSpPr>
      <xdr:spPr>
        <a:xfrm>
          <a:off x="1828800" y="9238742"/>
          <a:ext cx="790575"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56642</xdr:rowOff>
    </xdr:from>
    <xdr:to>
      <xdr:col>6</xdr:col>
      <xdr:colOff>38100</xdr:colOff>
      <xdr:row>56</xdr:row>
      <xdr:rowOff>158242</xdr:rowOff>
    </xdr:to>
    <xdr:sp macro="" textlink="">
      <xdr:nvSpPr>
        <xdr:cNvPr id="194" name="楕円 193">
          <a:extLst>
            <a:ext uri="{FF2B5EF4-FFF2-40B4-BE49-F238E27FC236}">
              <a16:creationId xmlns:a16="http://schemas.microsoft.com/office/drawing/2014/main" id="{F127EDEC-9694-4D89-A2BA-152E7FACB5F9}"/>
            </a:ext>
          </a:extLst>
        </xdr:cNvPr>
        <xdr:cNvSpPr/>
      </xdr:nvSpPr>
      <xdr:spPr>
        <a:xfrm>
          <a:off x="981075" y="913396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107442</xdr:rowOff>
    </xdr:from>
    <xdr:to>
      <xdr:col>10</xdr:col>
      <xdr:colOff>114300</xdr:colOff>
      <xdr:row>56</xdr:row>
      <xdr:rowOff>164592</xdr:rowOff>
    </xdr:to>
    <xdr:cxnSp macro="">
      <xdr:nvCxnSpPr>
        <xdr:cNvPr id="195" name="直線コネクタ 194">
          <a:extLst>
            <a:ext uri="{FF2B5EF4-FFF2-40B4-BE49-F238E27FC236}">
              <a16:creationId xmlns:a16="http://schemas.microsoft.com/office/drawing/2014/main" id="{3061114D-53A6-40D7-89E3-E8CF1EBD5E97}"/>
            </a:ext>
          </a:extLst>
        </xdr:cNvPr>
        <xdr:cNvCxnSpPr/>
      </xdr:nvCxnSpPr>
      <xdr:spPr>
        <a:xfrm>
          <a:off x="1028700" y="9181592"/>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196" name="n_1aveValue【体育館・プール】&#10;有形固定資産減価償却率">
          <a:extLst>
            <a:ext uri="{FF2B5EF4-FFF2-40B4-BE49-F238E27FC236}">
              <a16:creationId xmlns:a16="http://schemas.microsoft.com/office/drawing/2014/main" id="{40C77D29-2D42-4ACE-B7EB-1644FBAF4B30}"/>
            </a:ext>
          </a:extLst>
        </xdr:cNvPr>
        <xdr:cNvSpPr txBox="1"/>
      </xdr:nvSpPr>
      <xdr:spPr>
        <a:xfrm>
          <a:off x="32391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197" name="n_2aveValue【体育館・プール】&#10;有形固定資産減価償却率">
          <a:extLst>
            <a:ext uri="{FF2B5EF4-FFF2-40B4-BE49-F238E27FC236}">
              <a16:creationId xmlns:a16="http://schemas.microsoft.com/office/drawing/2014/main" id="{9A925553-4638-41CA-88C8-D3EE91B28AEE}"/>
            </a:ext>
          </a:extLst>
        </xdr:cNvPr>
        <xdr:cNvSpPr txBox="1"/>
      </xdr:nvSpPr>
      <xdr:spPr>
        <a:xfrm>
          <a:off x="2439044" y="973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198" name="n_3aveValue【体育館・プール】&#10;有形固定資産減価償却率">
          <a:extLst>
            <a:ext uri="{FF2B5EF4-FFF2-40B4-BE49-F238E27FC236}">
              <a16:creationId xmlns:a16="http://schemas.microsoft.com/office/drawing/2014/main" id="{2A8F098A-BCF6-4147-BD58-B59C335CD9E4}"/>
            </a:ext>
          </a:extLst>
        </xdr:cNvPr>
        <xdr:cNvSpPr txBox="1"/>
      </xdr:nvSpPr>
      <xdr:spPr>
        <a:xfrm>
          <a:off x="1648469"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99" name="n_4aveValue【体育館・プール】&#10;有形固定資産減価償却率">
          <a:extLst>
            <a:ext uri="{FF2B5EF4-FFF2-40B4-BE49-F238E27FC236}">
              <a16:creationId xmlns:a16="http://schemas.microsoft.com/office/drawing/2014/main" id="{6E8C44EA-733E-48F3-8E6A-8211E3F87275}"/>
            </a:ext>
          </a:extLst>
        </xdr:cNvPr>
        <xdr:cNvSpPr txBox="1"/>
      </xdr:nvSpPr>
      <xdr:spPr>
        <a:xfrm>
          <a:off x="848369" y="974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161053</xdr:rowOff>
    </xdr:from>
    <xdr:ext cx="405111" cy="259045"/>
    <xdr:sp macro="" textlink="">
      <xdr:nvSpPr>
        <xdr:cNvPr id="200" name="n_1mainValue【体育館・プール】&#10;有形固定資産減価償却率">
          <a:extLst>
            <a:ext uri="{FF2B5EF4-FFF2-40B4-BE49-F238E27FC236}">
              <a16:creationId xmlns:a16="http://schemas.microsoft.com/office/drawing/2014/main" id="{5522A596-DCC0-4899-BB7C-159FF67F292B}"/>
            </a:ext>
          </a:extLst>
        </xdr:cNvPr>
        <xdr:cNvSpPr txBox="1"/>
      </xdr:nvSpPr>
      <xdr:spPr>
        <a:xfrm>
          <a:off x="3239144" y="907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115333</xdr:rowOff>
    </xdr:from>
    <xdr:ext cx="405111" cy="259045"/>
    <xdr:sp macro="" textlink="">
      <xdr:nvSpPr>
        <xdr:cNvPr id="201" name="n_2mainValue【体育館・プール】&#10;有形固定資産減価償却率">
          <a:extLst>
            <a:ext uri="{FF2B5EF4-FFF2-40B4-BE49-F238E27FC236}">
              <a16:creationId xmlns:a16="http://schemas.microsoft.com/office/drawing/2014/main" id="{A824F5DD-2471-437B-BAA1-FEEF60E40189}"/>
            </a:ext>
          </a:extLst>
        </xdr:cNvPr>
        <xdr:cNvSpPr txBox="1"/>
      </xdr:nvSpPr>
      <xdr:spPr>
        <a:xfrm>
          <a:off x="2439044"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60469</xdr:rowOff>
    </xdr:from>
    <xdr:ext cx="405111" cy="259045"/>
    <xdr:sp macro="" textlink="">
      <xdr:nvSpPr>
        <xdr:cNvPr id="202" name="n_3mainValue【体育館・プール】&#10;有形固定資産減価償却率">
          <a:extLst>
            <a:ext uri="{FF2B5EF4-FFF2-40B4-BE49-F238E27FC236}">
              <a16:creationId xmlns:a16="http://schemas.microsoft.com/office/drawing/2014/main" id="{649EABE8-216B-40EC-9877-12BE77611D68}"/>
            </a:ext>
          </a:extLst>
        </xdr:cNvPr>
        <xdr:cNvSpPr txBox="1"/>
      </xdr:nvSpPr>
      <xdr:spPr>
        <a:xfrm>
          <a:off x="1648469" y="8979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3319</xdr:rowOff>
    </xdr:from>
    <xdr:ext cx="405111" cy="259045"/>
    <xdr:sp macro="" textlink="">
      <xdr:nvSpPr>
        <xdr:cNvPr id="203" name="n_4mainValue【体育館・プール】&#10;有形固定資産減価償却率">
          <a:extLst>
            <a:ext uri="{FF2B5EF4-FFF2-40B4-BE49-F238E27FC236}">
              <a16:creationId xmlns:a16="http://schemas.microsoft.com/office/drawing/2014/main" id="{0B3271CF-A2EE-4CBD-BD58-8BEB213407DF}"/>
            </a:ext>
          </a:extLst>
        </xdr:cNvPr>
        <xdr:cNvSpPr txBox="1"/>
      </xdr:nvSpPr>
      <xdr:spPr>
        <a:xfrm>
          <a:off x="848369" y="8921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626534B-626C-451D-A0F1-C1A0A67E8A6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33E4474-3DB4-4094-8D3C-A41AC34832A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20EB604-BCE2-4F3C-AE45-A67E5BD7CBF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5104CF1-CC89-4859-B3F1-CFE4453B026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A2361D0-8CB2-4FE0-81E5-FA8EEAF4E36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0F67C46-7EB1-4204-99A9-89118DF3DFC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A1F9A40-5019-4E2A-A7DD-FA53DCB99D8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89AD8AF-D411-40B4-8F4E-F480B1354C8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DC1E306-D21C-4887-804D-DECF59F4BA7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307D288D-A1F0-46E6-88C5-9903C30C4A3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8A5AA611-2D42-41AE-968A-94EE270B13E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A59215AE-5D1F-4413-98EB-44248181A598}"/>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2739BC3C-DFD6-4500-A91A-40F619C0EEA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E951EAF8-CE5D-4717-AEEE-6896625C2AE9}"/>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94D00B32-3BDB-421E-A801-C2166D738B7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E03082ED-5725-4A07-90B0-0AFE648B517D}"/>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28874BE5-BB5E-40A6-8125-C7937B91BBB9}"/>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2DF37FDD-11C9-4049-9608-6DAF826D407E}"/>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68E94E63-530D-4643-A599-09D7A85C9980}"/>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1B3F4027-6D71-44F0-B793-62C5E64D205D}"/>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106A2CF-9430-41A5-AD59-F115446C2E96}"/>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4A9F4C10-D637-48E6-A96E-70F848F4A31E}"/>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580D3B87-E06F-447E-8CDF-9249F5B31E7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3BA3B047-7DF7-4D92-BAA1-35BBB9EAD949}"/>
            </a:ext>
          </a:extLst>
        </xdr:cNvPr>
        <xdr:cNvCxnSpPr/>
      </xdr:nvCxnSpPr>
      <xdr:spPr>
        <a:xfrm flipV="1">
          <a:off x="9429115" y="901954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E05FBD4B-8D6D-4328-90AB-0AE69C7F7649}"/>
            </a:ext>
          </a:extLst>
        </xdr:cNvPr>
        <xdr:cNvSpPr txBox="1"/>
      </xdr:nvSpPr>
      <xdr:spPr>
        <a:xfrm>
          <a:off x="9467850" y="1028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AE6D38DA-CC17-48D8-B74E-5203F565AE0B}"/>
            </a:ext>
          </a:extLst>
        </xdr:cNvPr>
        <xdr:cNvCxnSpPr/>
      </xdr:nvCxnSpPr>
      <xdr:spPr>
        <a:xfrm>
          <a:off x="9363075" y="10276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C3F32559-19B3-4C1F-89D6-4F44EC1D2E18}"/>
            </a:ext>
          </a:extLst>
        </xdr:cNvPr>
        <xdr:cNvSpPr txBox="1"/>
      </xdr:nvSpPr>
      <xdr:spPr>
        <a:xfrm>
          <a:off x="9467850" y="879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590B7530-FF5A-470A-A5B0-BBC885F3C671}"/>
            </a:ext>
          </a:extLst>
        </xdr:cNvPr>
        <xdr:cNvCxnSpPr/>
      </xdr:nvCxnSpPr>
      <xdr:spPr>
        <a:xfrm>
          <a:off x="9363075" y="9019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D4D4BC72-9D1D-49D6-A5EF-190CC56374A1}"/>
            </a:ext>
          </a:extLst>
        </xdr:cNvPr>
        <xdr:cNvSpPr txBox="1"/>
      </xdr:nvSpPr>
      <xdr:spPr>
        <a:xfrm>
          <a:off x="9467850" y="9952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C9BFC839-A912-4C2D-9C4A-BD6EC69B0529}"/>
            </a:ext>
          </a:extLst>
        </xdr:cNvPr>
        <xdr:cNvSpPr/>
      </xdr:nvSpPr>
      <xdr:spPr>
        <a:xfrm>
          <a:off x="9401175" y="99739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47792C77-2608-4BA2-A944-B171E34E65AF}"/>
            </a:ext>
          </a:extLst>
        </xdr:cNvPr>
        <xdr:cNvSpPr/>
      </xdr:nvSpPr>
      <xdr:spPr>
        <a:xfrm>
          <a:off x="8639175" y="99637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BD45E558-A6B6-4ADB-90DC-60CD22E28BF8}"/>
            </a:ext>
          </a:extLst>
        </xdr:cNvPr>
        <xdr:cNvSpPr/>
      </xdr:nvSpPr>
      <xdr:spPr>
        <a:xfrm>
          <a:off x="7839075" y="99707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3507AEA5-34F9-4F07-9BB3-1C79549065C4}"/>
            </a:ext>
          </a:extLst>
        </xdr:cNvPr>
        <xdr:cNvSpPr/>
      </xdr:nvSpPr>
      <xdr:spPr>
        <a:xfrm>
          <a:off x="7029450" y="99739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1E60A872-14E4-47EB-8DBB-A3F407A250DC}"/>
            </a:ext>
          </a:extLst>
        </xdr:cNvPr>
        <xdr:cNvSpPr/>
      </xdr:nvSpPr>
      <xdr:spPr>
        <a:xfrm>
          <a:off x="6238875" y="100298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F736C8E-6CDF-4C70-93F1-947EE524925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C1214B3-0834-40E3-B2F9-6DE4755EA19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8762C07-CE10-453C-A856-AB1DA8C054B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CC2F50C-989E-4F5B-8C94-6311361FAD2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F61F3CB-BECA-43D7-8C70-4849BC553BE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86360</xdr:rowOff>
    </xdr:from>
    <xdr:to>
      <xdr:col>55</xdr:col>
      <xdr:colOff>50800</xdr:colOff>
      <xdr:row>62</xdr:row>
      <xdr:rowOff>16510</xdr:rowOff>
    </xdr:to>
    <xdr:sp macro="" textlink="">
      <xdr:nvSpPr>
        <xdr:cNvPr id="243" name="楕円 242">
          <a:extLst>
            <a:ext uri="{FF2B5EF4-FFF2-40B4-BE49-F238E27FC236}">
              <a16:creationId xmlns:a16="http://schemas.microsoft.com/office/drawing/2014/main" id="{A80AA187-C515-4AD6-AF47-951F477216FF}"/>
            </a:ext>
          </a:extLst>
        </xdr:cNvPr>
        <xdr:cNvSpPr/>
      </xdr:nvSpPr>
      <xdr:spPr>
        <a:xfrm>
          <a:off x="9401175" y="997013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109237</xdr:rowOff>
    </xdr:from>
    <xdr:ext cx="469744" cy="259045"/>
    <xdr:sp macro="" textlink="">
      <xdr:nvSpPr>
        <xdr:cNvPr id="244" name="【体育館・プール】&#10;一人当たり面積該当値テキスト">
          <a:extLst>
            <a:ext uri="{FF2B5EF4-FFF2-40B4-BE49-F238E27FC236}">
              <a16:creationId xmlns:a16="http://schemas.microsoft.com/office/drawing/2014/main" id="{17090669-2AB6-4226-BD84-15F5C86F6AA6}"/>
            </a:ext>
          </a:extLst>
        </xdr:cNvPr>
        <xdr:cNvSpPr txBox="1"/>
      </xdr:nvSpPr>
      <xdr:spPr>
        <a:xfrm>
          <a:off x="9467850" y="983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82550</xdr:rowOff>
    </xdr:from>
    <xdr:to>
      <xdr:col>50</xdr:col>
      <xdr:colOff>165100</xdr:colOff>
      <xdr:row>62</xdr:row>
      <xdr:rowOff>12700</xdr:rowOff>
    </xdr:to>
    <xdr:sp macro="" textlink="">
      <xdr:nvSpPr>
        <xdr:cNvPr id="245" name="楕円 244">
          <a:extLst>
            <a:ext uri="{FF2B5EF4-FFF2-40B4-BE49-F238E27FC236}">
              <a16:creationId xmlns:a16="http://schemas.microsoft.com/office/drawing/2014/main" id="{46FF348C-F2B4-4F4C-92AA-4152F75C0A0B}"/>
            </a:ext>
          </a:extLst>
        </xdr:cNvPr>
        <xdr:cNvSpPr/>
      </xdr:nvSpPr>
      <xdr:spPr>
        <a:xfrm>
          <a:off x="8639175" y="99726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133350</xdr:rowOff>
    </xdr:from>
    <xdr:to>
      <xdr:col>55</xdr:col>
      <xdr:colOff>0</xdr:colOff>
      <xdr:row>61</xdr:row>
      <xdr:rowOff>137160</xdr:rowOff>
    </xdr:to>
    <xdr:cxnSp macro="">
      <xdr:nvCxnSpPr>
        <xdr:cNvPr id="246" name="直線コネクタ 245">
          <a:extLst>
            <a:ext uri="{FF2B5EF4-FFF2-40B4-BE49-F238E27FC236}">
              <a16:creationId xmlns:a16="http://schemas.microsoft.com/office/drawing/2014/main" id="{2A0C71E9-F880-4DBB-BFBC-EFF2B06EC48A}"/>
            </a:ext>
          </a:extLst>
        </xdr:cNvPr>
        <xdr:cNvCxnSpPr/>
      </xdr:nvCxnSpPr>
      <xdr:spPr>
        <a:xfrm>
          <a:off x="8686800" y="10020300"/>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82550</xdr:rowOff>
    </xdr:from>
    <xdr:to>
      <xdr:col>46</xdr:col>
      <xdr:colOff>38100</xdr:colOff>
      <xdr:row>62</xdr:row>
      <xdr:rowOff>12700</xdr:rowOff>
    </xdr:to>
    <xdr:sp macro="" textlink="">
      <xdr:nvSpPr>
        <xdr:cNvPr id="247" name="楕円 246">
          <a:extLst>
            <a:ext uri="{FF2B5EF4-FFF2-40B4-BE49-F238E27FC236}">
              <a16:creationId xmlns:a16="http://schemas.microsoft.com/office/drawing/2014/main" id="{27B2F15E-9317-47A9-8760-266ED8600C10}"/>
            </a:ext>
          </a:extLst>
        </xdr:cNvPr>
        <xdr:cNvSpPr/>
      </xdr:nvSpPr>
      <xdr:spPr>
        <a:xfrm>
          <a:off x="7839075" y="99726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133350</xdr:rowOff>
    </xdr:from>
    <xdr:to>
      <xdr:col>50</xdr:col>
      <xdr:colOff>114300</xdr:colOff>
      <xdr:row>61</xdr:row>
      <xdr:rowOff>133350</xdr:rowOff>
    </xdr:to>
    <xdr:cxnSp macro="">
      <xdr:nvCxnSpPr>
        <xdr:cNvPr id="248" name="直線コネクタ 247">
          <a:extLst>
            <a:ext uri="{FF2B5EF4-FFF2-40B4-BE49-F238E27FC236}">
              <a16:creationId xmlns:a16="http://schemas.microsoft.com/office/drawing/2014/main" id="{086B662D-A6DB-42C0-B7F8-499F7B9D167F}"/>
            </a:ext>
          </a:extLst>
        </xdr:cNvPr>
        <xdr:cNvCxnSpPr/>
      </xdr:nvCxnSpPr>
      <xdr:spPr>
        <a:xfrm>
          <a:off x="7886700" y="100203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78740</xdr:rowOff>
    </xdr:from>
    <xdr:to>
      <xdr:col>41</xdr:col>
      <xdr:colOff>101600</xdr:colOff>
      <xdr:row>62</xdr:row>
      <xdr:rowOff>8890</xdr:rowOff>
    </xdr:to>
    <xdr:sp macro="" textlink="">
      <xdr:nvSpPr>
        <xdr:cNvPr id="249" name="楕円 248">
          <a:extLst>
            <a:ext uri="{FF2B5EF4-FFF2-40B4-BE49-F238E27FC236}">
              <a16:creationId xmlns:a16="http://schemas.microsoft.com/office/drawing/2014/main" id="{32912514-57D8-4D36-9BD6-75E68E3E4642}"/>
            </a:ext>
          </a:extLst>
        </xdr:cNvPr>
        <xdr:cNvSpPr/>
      </xdr:nvSpPr>
      <xdr:spPr>
        <a:xfrm>
          <a:off x="7029450" y="99656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129540</xdr:rowOff>
    </xdr:from>
    <xdr:to>
      <xdr:col>45</xdr:col>
      <xdr:colOff>177800</xdr:colOff>
      <xdr:row>61</xdr:row>
      <xdr:rowOff>133350</xdr:rowOff>
    </xdr:to>
    <xdr:cxnSp macro="">
      <xdr:nvCxnSpPr>
        <xdr:cNvPr id="250" name="直線コネクタ 249">
          <a:extLst>
            <a:ext uri="{FF2B5EF4-FFF2-40B4-BE49-F238E27FC236}">
              <a16:creationId xmlns:a16="http://schemas.microsoft.com/office/drawing/2014/main" id="{BC56DC14-2715-4507-8957-EACC0E28BFB8}"/>
            </a:ext>
          </a:extLst>
        </xdr:cNvPr>
        <xdr:cNvCxnSpPr/>
      </xdr:nvCxnSpPr>
      <xdr:spPr>
        <a:xfrm>
          <a:off x="7077075" y="10013315"/>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73025</xdr:rowOff>
    </xdr:from>
    <xdr:to>
      <xdr:col>36</xdr:col>
      <xdr:colOff>165100</xdr:colOff>
      <xdr:row>62</xdr:row>
      <xdr:rowOff>3175</xdr:rowOff>
    </xdr:to>
    <xdr:sp macro="" textlink="">
      <xdr:nvSpPr>
        <xdr:cNvPr id="251" name="楕円 250">
          <a:extLst>
            <a:ext uri="{FF2B5EF4-FFF2-40B4-BE49-F238E27FC236}">
              <a16:creationId xmlns:a16="http://schemas.microsoft.com/office/drawing/2014/main" id="{E6475AA5-A96E-42FB-96DB-61D1C5AEA27C}"/>
            </a:ext>
          </a:extLst>
        </xdr:cNvPr>
        <xdr:cNvSpPr/>
      </xdr:nvSpPr>
      <xdr:spPr>
        <a:xfrm>
          <a:off x="6238875" y="9959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123825</xdr:rowOff>
    </xdr:from>
    <xdr:to>
      <xdr:col>41</xdr:col>
      <xdr:colOff>50800</xdr:colOff>
      <xdr:row>61</xdr:row>
      <xdr:rowOff>129540</xdr:rowOff>
    </xdr:to>
    <xdr:cxnSp macro="">
      <xdr:nvCxnSpPr>
        <xdr:cNvPr id="252" name="直線コネクタ 251">
          <a:extLst>
            <a:ext uri="{FF2B5EF4-FFF2-40B4-BE49-F238E27FC236}">
              <a16:creationId xmlns:a16="http://schemas.microsoft.com/office/drawing/2014/main" id="{2C1AB2A2-1067-41E2-8A61-FF285CA1BBC4}"/>
            </a:ext>
          </a:extLst>
        </xdr:cNvPr>
        <xdr:cNvCxnSpPr/>
      </xdr:nvCxnSpPr>
      <xdr:spPr>
        <a:xfrm>
          <a:off x="6286500" y="10007600"/>
          <a:ext cx="7905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2AAA707A-47AE-4CC3-8AA6-1B9B89F20A7F}"/>
            </a:ext>
          </a:extLst>
        </xdr:cNvPr>
        <xdr:cNvSpPr txBox="1"/>
      </xdr:nvSpPr>
      <xdr:spPr>
        <a:xfrm>
          <a:off x="8458277" y="975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6FB6AD0A-9B80-422B-9B02-714834E4F080}"/>
            </a:ext>
          </a:extLst>
        </xdr:cNvPr>
        <xdr:cNvSpPr txBox="1"/>
      </xdr:nvSpPr>
      <xdr:spPr>
        <a:xfrm>
          <a:off x="7677227" y="975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D6B86C6A-3A37-4D45-AB26-2CCEAA6EF44E}"/>
            </a:ext>
          </a:extLst>
        </xdr:cNvPr>
        <xdr:cNvSpPr txBox="1"/>
      </xdr:nvSpPr>
      <xdr:spPr>
        <a:xfrm>
          <a:off x="6867602"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ED4D6631-4EDC-45D4-B550-D41370254EDA}"/>
            </a:ext>
          </a:extLst>
        </xdr:cNvPr>
        <xdr:cNvSpPr txBox="1"/>
      </xdr:nvSpPr>
      <xdr:spPr>
        <a:xfrm>
          <a:off x="6067502" y="1011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3827</xdr:rowOff>
    </xdr:from>
    <xdr:ext cx="469744" cy="259045"/>
    <xdr:sp macro="" textlink="">
      <xdr:nvSpPr>
        <xdr:cNvPr id="257" name="n_1mainValue【体育館・プール】&#10;一人当たり面積">
          <a:extLst>
            <a:ext uri="{FF2B5EF4-FFF2-40B4-BE49-F238E27FC236}">
              <a16:creationId xmlns:a16="http://schemas.microsoft.com/office/drawing/2014/main" id="{476A00B4-0D2A-449D-8CA8-8CA3B85895B7}"/>
            </a:ext>
          </a:extLst>
        </xdr:cNvPr>
        <xdr:cNvSpPr txBox="1"/>
      </xdr:nvSpPr>
      <xdr:spPr>
        <a:xfrm>
          <a:off x="8458277"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3827</xdr:rowOff>
    </xdr:from>
    <xdr:ext cx="469744" cy="259045"/>
    <xdr:sp macro="" textlink="">
      <xdr:nvSpPr>
        <xdr:cNvPr id="258" name="n_2mainValue【体育館・プール】&#10;一人当たり面積">
          <a:extLst>
            <a:ext uri="{FF2B5EF4-FFF2-40B4-BE49-F238E27FC236}">
              <a16:creationId xmlns:a16="http://schemas.microsoft.com/office/drawing/2014/main" id="{45A60410-9680-425B-AEA8-610D9E558056}"/>
            </a:ext>
          </a:extLst>
        </xdr:cNvPr>
        <xdr:cNvSpPr txBox="1"/>
      </xdr:nvSpPr>
      <xdr:spPr>
        <a:xfrm>
          <a:off x="7677227"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25417</xdr:rowOff>
    </xdr:from>
    <xdr:ext cx="469744" cy="259045"/>
    <xdr:sp macro="" textlink="">
      <xdr:nvSpPr>
        <xdr:cNvPr id="259" name="n_3mainValue【体育館・プール】&#10;一人当たり面積">
          <a:extLst>
            <a:ext uri="{FF2B5EF4-FFF2-40B4-BE49-F238E27FC236}">
              <a16:creationId xmlns:a16="http://schemas.microsoft.com/office/drawing/2014/main" id="{D857F09C-3F05-4AF0-8870-F18446C98F4A}"/>
            </a:ext>
          </a:extLst>
        </xdr:cNvPr>
        <xdr:cNvSpPr txBox="1"/>
      </xdr:nvSpPr>
      <xdr:spPr>
        <a:xfrm>
          <a:off x="6867602" y="975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19702</xdr:rowOff>
    </xdr:from>
    <xdr:ext cx="469744" cy="259045"/>
    <xdr:sp macro="" textlink="">
      <xdr:nvSpPr>
        <xdr:cNvPr id="260" name="n_4mainValue【体育館・プール】&#10;一人当たり面積">
          <a:extLst>
            <a:ext uri="{FF2B5EF4-FFF2-40B4-BE49-F238E27FC236}">
              <a16:creationId xmlns:a16="http://schemas.microsoft.com/office/drawing/2014/main" id="{C8740CE0-18F2-4B1D-8460-007018C4A80B}"/>
            </a:ext>
          </a:extLst>
        </xdr:cNvPr>
        <xdr:cNvSpPr txBox="1"/>
      </xdr:nvSpPr>
      <xdr:spPr>
        <a:xfrm>
          <a:off x="6067502" y="974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9221224-BBDC-498B-B4D1-8EE23E3FC06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7608F60D-9A09-4612-AF2C-ABE21AD2BE4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64339F2-321D-4EEB-A5FC-DD93787C170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CFFD844-A21A-4CC3-953B-96255F14113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12DD3FF-BA78-4794-B2F5-01FCF48B72D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19C2D5C-7DF0-4781-9C75-356B22F75E6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FBA5AB0-EE68-4F34-B958-5A91ACA3F01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14322744-78C2-4E2D-8B19-FD106668A11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29277DA1-C283-4107-9A36-8E6593CFFE4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70A559E3-FB59-42AF-8FCC-240189A4E22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9FDDFB16-C201-4180-997F-9DF5D3E1B48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8C7E852E-8F61-47BD-9B6C-C36984DA1900}"/>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78882561-E96A-4298-AD86-E8E5C101659A}"/>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C627FE8C-4272-4C4D-8F2B-E16E8F565ACA}"/>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14583082-E6B0-4258-82C7-62D5B3221833}"/>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7FE14D1A-9CF5-4DD4-B1BC-7D66FD705B63}"/>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66052F55-B384-49BF-920D-88B9E259BA1A}"/>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5E506172-D490-4B1E-966A-D4D57AAB4B56}"/>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1956469B-8B1E-4216-8C25-F219B466861C}"/>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C0A2A5F4-A966-4418-9E86-1B6AB2CC987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21A1E8FC-9268-4918-9C11-B0DC7B758586}"/>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49B1ABEF-F6AF-4249-9DAB-87D582A6ADA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3BB25700-454B-44A5-8227-CC24BE588B19}"/>
            </a:ext>
          </a:extLst>
        </xdr:cNvPr>
        <xdr:cNvCxnSpPr/>
      </xdr:nvCxnSpPr>
      <xdr:spPr>
        <a:xfrm flipV="1">
          <a:off x="4180840" y="12726670"/>
          <a:ext cx="0" cy="1246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57A6F6F4-EF24-4EAA-B1A6-C24671B01F4F}"/>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194E3AD0-3668-46EE-9AC2-D9C6AEE31B3F}"/>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82D06B70-6338-4BCD-BFA9-C06C84121224}"/>
            </a:ext>
          </a:extLst>
        </xdr:cNvPr>
        <xdr:cNvSpPr txBox="1"/>
      </xdr:nvSpPr>
      <xdr:spPr>
        <a:xfrm>
          <a:off x="4219575" y="1250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35069281-2EDE-4D14-8E34-1D8BCEF6C92B}"/>
            </a:ext>
          </a:extLst>
        </xdr:cNvPr>
        <xdr:cNvCxnSpPr/>
      </xdr:nvCxnSpPr>
      <xdr:spPr>
        <a:xfrm>
          <a:off x="4105275" y="127266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2BDCC542-E017-48F5-9BEC-6484E5C5DB7A}"/>
            </a:ext>
          </a:extLst>
        </xdr:cNvPr>
        <xdr:cNvSpPr txBox="1"/>
      </xdr:nvSpPr>
      <xdr:spPr>
        <a:xfrm>
          <a:off x="4219575" y="12945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61DE7EA1-1290-4A9A-A269-C307AEA8510A}"/>
            </a:ext>
          </a:extLst>
        </xdr:cNvPr>
        <xdr:cNvSpPr/>
      </xdr:nvSpPr>
      <xdr:spPr>
        <a:xfrm>
          <a:off x="4124325" y="130843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FFA2994C-5378-4634-B30F-3014FD3798F2}"/>
            </a:ext>
          </a:extLst>
        </xdr:cNvPr>
        <xdr:cNvSpPr/>
      </xdr:nvSpPr>
      <xdr:spPr>
        <a:xfrm>
          <a:off x="3381375" y="131236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E48B031E-FF64-46AF-801A-454EFA96C221}"/>
            </a:ext>
          </a:extLst>
        </xdr:cNvPr>
        <xdr:cNvSpPr/>
      </xdr:nvSpPr>
      <xdr:spPr>
        <a:xfrm>
          <a:off x="2571750" y="13173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5422C55D-A7E9-464F-B102-E068C5E1D04E}"/>
            </a:ext>
          </a:extLst>
        </xdr:cNvPr>
        <xdr:cNvSpPr/>
      </xdr:nvSpPr>
      <xdr:spPr>
        <a:xfrm>
          <a:off x="1781175" y="131347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22DFC5C6-F5AD-4F03-AF80-5DE04E839977}"/>
            </a:ext>
          </a:extLst>
        </xdr:cNvPr>
        <xdr:cNvSpPr/>
      </xdr:nvSpPr>
      <xdr:spPr>
        <a:xfrm>
          <a:off x="981075" y="131076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820D67D-12CE-4306-8D15-8E634D0FE3B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06E7F3C-9FB6-46DC-846D-5BD5DB86C47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550E283-74E9-4650-9DEA-8652F47D105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3EDD579-D223-41D5-A9B5-DA8F5423379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93DDB5B-95D3-44CD-BC0E-003EC160B46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101600</xdr:rowOff>
    </xdr:from>
    <xdr:to>
      <xdr:col>24</xdr:col>
      <xdr:colOff>114300</xdr:colOff>
      <xdr:row>82</xdr:row>
      <xdr:rowOff>31750</xdr:rowOff>
    </xdr:to>
    <xdr:sp macro="" textlink="">
      <xdr:nvSpPr>
        <xdr:cNvPr id="299" name="楕円 298">
          <a:extLst>
            <a:ext uri="{FF2B5EF4-FFF2-40B4-BE49-F238E27FC236}">
              <a16:creationId xmlns:a16="http://schemas.microsoft.com/office/drawing/2014/main" id="{A2278774-0A04-449A-8469-7A601F4F19CE}"/>
            </a:ext>
          </a:extLst>
        </xdr:cNvPr>
        <xdr:cNvSpPr/>
      </xdr:nvSpPr>
      <xdr:spPr>
        <a:xfrm>
          <a:off x="4124325" y="13230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80027</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D5DD08CF-53F3-450E-A57F-BC2FA77BB34E}"/>
            </a:ext>
          </a:extLst>
        </xdr:cNvPr>
        <xdr:cNvSpPr txBox="1"/>
      </xdr:nvSpPr>
      <xdr:spPr>
        <a:xfrm>
          <a:off x="4219575"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60452</xdr:rowOff>
    </xdr:from>
    <xdr:to>
      <xdr:col>20</xdr:col>
      <xdr:colOff>38100</xdr:colOff>
      <xdr:row>81</xdr:row>
      <xdr:rowOff>162052</xdr:rowOff>
    </xdr:to>
    <xdr:sp macro="" textlink="">
      <xdr:nvSpPr>
        <xdr:cNvPr id="301" name="楕円 300">
          <a:extLst>
            <a:ext uri="{FF2B5EF4-FFF2-40B4-BE49-F238E27FC236}">
              <a16:creationId xmlns:a16="http://schemas.microsoft.com/office/drawing/2014/main" id="{03A4FC90-09A0-44E6-81E7-91F6606F6C83}"/>
            </a:ext>
          </a:extLst>
        </xdr:cNvPr>
        <xdr:cNvSpPr/>
      </xdr:nvSpPr>
      <xdr:spPr>
        <a:xfrm>
          <a:off x="3381375" y="131890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111252</xdr:rowOff>
    </xdr:from>
    <xdr:to>
      <xdr:col>24</xdr:col>
      <xdr:colOff>63500</xdr:colOff>
      <xdr:row>81</xdr:row>
      <xdr:rowOff>152400</xdr:rowOff>
    </xdr:to>
    <xdr:cxnSp macro="">
      <xdr:nvCxnSpPr>
        <xdr:cNvPr id="302" name="直線コネクタ 301">
          <a:extLst>
            <a:ext uri="{FF2B5EF4-FFF2-40B4-BE49-F238E27FC236}">
              <a16:creationId xmlns:a16="http://schemas.microsoft.com/office/drawing/2014/main" id="{BB6ADD83-F198-4162-BE83-EDFAF3CAF605}"/>
            </a:ext>
          </a:extLst>
        </xdr:cNvPr>
        <xdr:cNvCxnSpPr/>
      </xdr:nvCxnSpPr>
      <xdr:spPr>
        <a:xfrm>
          <a:off x="3429000" y="13236702"/>
          <a:ext cx="7524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5587</xdr:rowOff>
    </xdr:from>
    <xdr:to>
      <xdr:col>15</xdr:col>
      <xdr:colOff>101600</xdr:colOff>
      <xdr:row>81</xdr:row>
      <xdr:rowOff>107187</xdr:rowOff>
    </xdr:to>
    <xdr:sp macro="" textlink="">
      <xdr:nvSpPr>
        <xdr:cNvPr id="303" name="楕円 302">
          <a:extLst>
            <a:ext uri="{FF2B5EF4-FFF2-40B4-BE49-F238E27FC236}">
              <a16:creationId xmlns:a16="http://schemas.microsoft.com/office/drawing/2014/main" id="{6097D5DD-00E2-4C88-8F69-734612DFA02A}"/>
            </a:ext>
          </a:extLst>
        </xdr:cNvPr>
        <xdr:cNvSpPr/>
      </xdr:nvSpPr>
      <xdr:spPr>
        <a:xfrm>
          <a:off x="2571750" y="131342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56387</xdr:rowOff>
    </xdr:from>
    <xdr:to>
      <xdr:col>19</xdr:col>
      <xdr:colOff>177800</xdr:colOff>
      <xdr:row>81</xdr:row>
      <xdr:rowOff>111252</xdr:rowOff>
    </xdr:to>
    <xdr:cxnSp macro="">
      <xdr:nvCxnSpPr>
        <xdr:cNvPr id="304" name="直線コネクタ 303">
          <a:extLst>
            <a:ext uri="{FF2B5EF4-FFF2-40B4-BE49-F238E27FC236}">
              <a16:creationId xmlns:a16="http://schemas.microsoft.com/office/drawing/2014/main" id="{684C3B17-D3DB-4E0B-9207-7C125A72C55D}"/>
            </a:ext>
          </a:extLst>
        </xdr:cNvPr>
        <xdr:cNvCxnSpPr/>
      </xdr:nvCxnSpPr>
      <xdr:spPr>
        <a:xfrm>
          <a:off x="2619375" y="13181837"/>
          <a:ext cx="809625"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170180</xdr:rowOff>
    </xdr:from>
    <xdr:to>
      <xdr:col>10</xdr:col>
      <xdr:colOff>165100</xdr:colOff>
      <xdr:row>81</xdr:row>
      <xdr:rowOff>100330</xdr:rowOff>
    </xdr:to>
    <xdr:sp macro="" textlink="">
      <xdr:nvSpPr>
        <xdr:cNvPr id="305" name="楕円 304">
          <a:extLst>
            <a:ext uri="{FF2B5EF4-FFF2-40B4-BE49-F238E27FC236}">
              <a16:creationId xmlns:a16="http://schemas.microsoft.com/office/drawing/2014/main" id="{E6BC9789-B721-41CE-9BAE-FC0E7F33302F}"/>
            </a:ext>
          </a:extLst>
        </xdr:cNvPr>
        <xdr:cNvSpPr/>
      </xdr:nvSpPr>
      <xdr:spPr>
        <a:xfrm>
          <a:off x="1781175" y="13124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49530</xdr:rowOff>
    </xdr:from>
    <xdr:to>
      <xdr:col>15</xdr:col>
      <xdr:colOff>50800</xdr:colOff>
      <xdr:row>81</xdr:row>
      <xdr:rowOff>56387</xdr:rowOff>
    </xdr:to>
    <xdr:cxnSp macro="">
      <xdr:nvCxnSpPr>
        <xdr:cNvPr id="306" name="直線コネクタ 305">
          <a:extLst>
            <a:ext uri="{FF2B5EF4-FFF2-40B4-BE49-F238E27FC236}">
              <a16:creationId xmlns:a16="http://schemas.microsoft.com/office/drawing/2014/main" id="{B5D71083-348C-40A8-A08B-46E5B9C0D1A5}"/>
            </a:ext>
          </a:extLst>
        </xdr:cNvPr>
        <xdr:cNvCxnSpPr/>
      </xdr:nvCxnSpPr>
      <xdr:spPr>
        <a:xfrm>
          <a:off x="1828800" y="13171805"/>
          <a:ext cx="79057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117602</xdr:rowOff>
    </xdr:from>
    <xdr:to>
      <xdr:col>6</xdr:col>
      <xdr:colOff>38100</xdr:colOff>
      <xdr:row>81</xdr:row>
      <xdr:rowOff>47752</xdr:rowOff>
    </xdr:to>
    <xdr:sp macro="" textlink="">
      <xdr:nvSpPr>
        <xdr:cNvPr id="307" name="楕円 306">
          <a:extLst>
            <a:ext uri="{FF2B5EF4-FFF2-40B4-BE49-F238E27FC236}">
              <a16:creationId xmlns:a16="http://schemas.microsoft.com/office/drawing/2014/main" id="{CB7BE55E-864D-4807-B198-12BE57AC0646}"/>
            </a:ext>
          </a:extLst>
        </xdr:cNvPr>
        <xdr:cNvSpPr/>
      </xdr:nvSpPr>
      <xdr:spPr>
        <a:xfrm>
          <a:off x="981075" y="130843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168402</xdr:rowOff>
    </xdr:from>
    <xdr:to>
      <xdr:col>10</xdr:col>
      <xdr:colOff>114300</xdr:colOff>
      <xdr:row>81</xdr:row>
      <xdr:rowOff>49530</xdr:rowOff>
    </xdr:to>
    <xdr:cxnSp macro="">
      <xdr:nvCxnSpPr>
        <xdr:cNvPr id="308" name="直線コネクタ 307">
          <a:extLst>
            <a:ext uri="{FF2B5EF4-FFF2-40B4-BE49-F238E27FC236}">
              <a16:creationId xmlns:a16="http://schemas.microsoft.com/office/drawing/2014/main" id="{8CE4032C-1519-41E3-A295-198E0AC1A928}"/>
            </a:ext>
          </a:extLst>
        </xdr:cNvPr>
        <xdr:cNvCxnSpPr/>
      </xdr:nvCxnSpPr>
      <xdr:spPr>
        <a:xfrm>
          <a:off x="1028700" y="13122402"/>
          <a:ext cx="8001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9" name="n_1aveValue【福祉施設】&#10;有形固定資産減価償却率">
          <a:extLst>
            <a:ext uri="{FF2B5EF4-FFF2-40B4-BE49-F238E27FC236}">
              <a16:creationId xmlns:a16="http://schemas.microsoft.com/office/drawing/2014/main" id="{E494E428-9EBA-48E1-844E-952C21668FF0}"/>
            </a:ext>
          </a:extLst>
        </xdr:cNvPr>
        <xdr:cNvSpPr txBox="1"/>
      </xdr:nvSpPr>
      <xdr:spPr>
        <a:xfrm>
          <a:off x="3239144" y="1290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137177</xdr:rowOff>
    </xdr:from>
    <xdr:ext cx="405111" cy="259045"/>
    <xdr:sp macro="" textlink="">
      <xdr:nvSpPr>
        <xdr:cNvPr id="310" name="n_2aveValue【福祉施設】&#10;有形固定資産減価償却率">
          <a:extLst>
            <a:ext uri="{FF2B5EF4-FFF2-40B4-BE49-F238E27FC236}">
              <a16:creationId xmlns:a16="http://schemas.microsoft.com/office/drawing/2014/main" id="{7E197351-AFEF-4B30-8E93-0751A490A7F4}"/>
            </a:ext>
          </a:extLst>
        </xdr:cNvPr>
        <xdr:cNvSpPr txBox="1"/>
      </xdr:nvSpPr>
      <xdr:spPr>
        <a:xfrm>
          <a:off x="2439044" y="1326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105173</xdr:rowOff>
    </xdr:from>
    <xdr:ext cx="405111" cy="259045"/>
    <xdr:sp macro="" textlink="">
      <xdr:nvSpPr>
        <xdr:cNvPr id="311" name="n_3aveValue【福祉施設】&#10;有形固定資産減価償却率">
          <a:extLst>
            <a:ext uri="{FF2B5EF4-FFF2-40B4-BE49-F238E27FC236}">
              <a16:creationId xmlns:a16="http://schemas.microsoft.com/office/drawing/2014/main" id="{4DE7C71E-695B-4406-8C1A-1A92B60867DB}"/>
            </a:ext>
          </a:extLst>
        </xdr:cNvPr>
        <xdr:cNvSpPr txBox="1"/>
      </xdr:nvSpPr>
      <xdr:spPr>
        <a:xfrm>
          <a:off x="1648469" y="1322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68597</xdr:rowOff>
    </xdr:from>
    <xdr:ext cx="405111" cy="259045"/>
    <xdr:sp macro="" textlink="">
      <xdr:nvSpPr>
        <xdr:cNvPr id="312" name="n_4aveValue【福祉施設】&#10;有形固定資産減価償却率">
          <a:extLst>
            <a:ext uri="{FF2B5EF4-FFF2-40B4-BE49-F238E27FC236}">
              <a16:creationId xmlns:a16="http://schemas.microsoft.com/office/drawing/2014/main" id="{A280D863-7CBC-442D-B8B0-844FE9E3212A}"/>
            </a:ext>
          </a:extLst>
        </xdr:cNvPr>
        <xdr:cNvSpPr txBox="1"/>
      </xdr:nvSpPr>
      <xdr:spPr>
        <a:xfrm>
          <a:off x="848369"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153179</xdr:rowOff>
    </xdr:from>
    <xdr:ext cx="405111" cy="259045"/>
    <xdr:sp macro="" textlink="">
      <xdr:nvSpPr>
        <xdr:cNvPr id="313" name="n_1mainValue【福祉施設】&#10;有形固定資産減価償却率">
          <a:extLst>
            <a:ext uri="{FF2B5EF4-FFF2-40B4-BE49-F238E27FC236}">
              <a16:creationId xmlns:a16="http://schemas.microsoft.com/office/drawing/2014/main" id="{8FD817B8-7422-421C-9BAF-06F5CABA7217}"/>
            </a:ext>
          </a:extLst>
        </xdr:cNvPr>
        <xdr:cNvSpPr txBox="1"/>
      </xdr:nvSpPr>
      <xdr:spPr>
        <a:xfrm>
          <a:off x="3239144" y="13278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123714</xdr:rowOff>
    </xdr:from>
    <xdr:ext cx="405111" cy="259045"/>
    <xdr:sp macro="" textlink="">
      <xdr:nvSpPr>
        <xdr:cNvPr id="314" name="n_2mainValue【福祉施設】&#10;有形固定資産減価償却率">
          <a:extLst>
            <a:ext uri="{FF2B5EF4-FFF2-40B4-BE49-F238E27FC236}">
              <a16:creationId xmlns:a16="http://schemas.microsoft.com/office/drawing/2014/main" id="{63FA98EC-54F1-4CCD-B318-24F740A5CBE0}"/>
            </a:ext>
          </a:extLst>
        </xdr:cNvPr>
        <xdr:cNvSpPr txBox="1"/>
      </xdr:nvSpPr>
      <xdr:spPr>
        <a:xfrm>
          <a:off x="2439044" y="12928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116857</xdr:rowOff>
    </xdr:from>
    <xdr:ext cx="405111" cy="259045"/>
    <xdr:sp macro="" textlink="">
      <xdr:nvSpPr>
        <xdr:cNvPr id="315" name="n_3mainValue【福祉施設】&#10;有形固定資産減価償却率">
          <a:extLst>
            <a:ext uri="{FF2B5EF4-FFF2-40B4-BE49-F238E27FC236}">
              <a16:creationId xmlns:a16="http://schemas.microsoft.com/office/drawing/2014/main" id="{C042A00B-57DF-41B8-AF17-6092AC849404}"/>
            </a:ext>
          </a:extLst>
        </xdr:cNvPr>
        <xdr:cNvSpPr txBox="1"/>
      </xdr:nvSpPr>
      <xdr:spPr>
        <a:xfrm>
          <a:off x="1648469"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64279</xdr:rowOff>
    </xdr:from>
    <xdr:ext cx="405111" cy="259045"/>
    <xdr:sp macro="" textlink="">
      <xdr:nvSpPr>
        <xdr:cNvPr id="316" name="n_4mainValue【福祉施設】&#10;有形固定資産減価償却率">
          <a:extLst>
            <a:ext uri="{FF2B5EF4-FFF2-40B4-BE49-F238E27FC236}">
              <a16:creationId xmlns:a16="http://schemas.microsoft.com/office/drawing/2014/main" id="{E723C714-5D9E-4C12-A455-3FFB6CFBCFB7}"/>
            </a:ext>
          </a:extLst>
        </xdr:cNvPr>
        <xdr:cNvSpPr txBox="1"/>
      </xdr:nvSpPr>
      <xdr:spPr>
        <a:xfrm>
          <a:off x="848369" y="1286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AA66298E-4E9F-4530-AD8D-C2FF7000167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E886586F-397C-46F4-8F39-E50FDEBA637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80DF70A8-5731-4867-BD2B-F9E4588BC36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F8A6215C-780A-41A8-8836-FE584CF401E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F399473D-6E15-4BC8-AF67-71FB0A836A0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5096CA34-0DCC-4B1D-9B37-5A0D7E263D2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BCDC0AE0-709E-4198-9F4E-87085757516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9D38B3FE-3312-4D8A-993F-E5591AC85D3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4D072CD1-76F6-408C-859A-086E21907193}"/>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9E274411-9DD2-4BDC-9E1C-3A794CE307B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6BCBB440-6F0F-4523-985A-43F65DD395E7}"/>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CECBF3C2-FDB6-4F7E-B726-A8D4D7CA28E1}"/>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2E9C86BA-9525-4FCA-AF9A-0A27E41BCA09}"/>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C0BDF698-3E0F-4527-A5EE-9574CE814F0B}"/>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418C7E57-7511-4B8B-B902-779DE51D1D8C}"/>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2E2A31D9-C80F-4238-B286-D4D836D08198}"/>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03ECAC0F-AC7D-41CD-BBA1-4A104B2E773C}"/>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AAF12AE0-8E52-47AF-9644-FC1F6A0FCD22}"/>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C95743DA-CDFC-41C8-9BD5-4863321D5E95}"/>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CBA26E20-594C-4CB2-A78F-E5BF79DC224B}"/>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3B5E0139-A45D-437D-9586-7122DB3D332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80E58D32-66A6-408F-BE0D-CDDE1A0F075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24C10383-E5F3-40FC-BC6B-E877672B6FD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9FE488C2-639E-48CD-B6F9-C6937EEED766}"/>
            </a:ext>
          </a:extLst>
        </xdr:cNvPr>
        <xdr:cNvCxnSpPr/>
      </xdr:nvCxnSpPr>
      <xdr:spPr>
        <a:xfrm flipV="1">
          <a:off x="9429115" y="12647930"/>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C65342F6-42B4-43A5-B3B0-ADBEF55B95DC}"/>
            </a:ext>
          </a:extLst>
        </xdr:cNvPr>
        <xdr:cNvSpPr txBox="1"/>
      </xdr:nvSpPr>
      <xdr:spPr>
        <a:xfrm>
          <a:off x="9467850" y="1404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A1373638-5FE5-433A-9C08-E30CF721B4E9}"/>
            </a:ext>
          </a:extLst>
        </xdr:cNvPr>
        <xdr:cNvCxnSpPr/>
      </xdr:nvCxnSpPr>
      <xdr:spPr>
        <a:xfrm>
          <a:off x="9363075" y="140373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42336555-F106-4CBE-8A20-346AE576AF0B}"/>
            </a:ext>
          </a:extLst>
        </xdr:cNvPr>
        <xdr:cNvSpPr txBox="1"/>
      </xdr:nvSpPr>
      <xdr:spPr>
        <a:xfrm>
          <a:off x="9467850" y="1244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C2D6216F-AAF6-434E-A725-A991A88EE439}"/>
            </a:ext>
          </a:extLst>
        </xdr:cNvPr>
        <xdr:cNvCxnSpPr/>
      </xdr:nvCxnSpPr>
      <xdr:spPr>
        <a:xfrm>
          <a:off x="9363075" y="126479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45" name="【福祉施設】&#10;一人当たり面積平均値テキスト">
          <a:extLst>
            <a:ext uri="{FF2B5EF4-FFF2-40B4-BE49-F238E27FC236}">
              <a16:creationId xmlns:a16="http://schemas.microsoft.com/office/drawing/2014/main" id="{1E01FE69-0C70-4FBF-B17D-686BA5525213}"/>
            </a:ext>
          </a:extLst>
        </xdr:cNvPr>
        <xdr:cNvSpPr txBox="1"/>
      </xdr:nvSpPr>
      <xdr:spPr>
        <a:xfrm>
          <a:off x="9467850" y="13456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3F9AB137-2F46-4998-BE28-9BF4F7615319}"/>
            </a:ext>
          </a:extLst>
        </xdr:cNvPr>
        <xdr:cNvSpPr/>
      </xdr:nvSpPr>
      <xdr:spPr>
        <a:xfrm>
          <a:off x="9401175" y="136112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66550769-486B-4F63-B4D4-16E209E3D280}"/>
            </a:ext>
          </a:extLst>
        </xdr:cNvPr>
        <xdr:cNvSpPr/>
      </xdr:nvSpPr>
      <xdr:spPr>
        <a:xfrm>
          <a:off x="8639175" y="136124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A89CCAFE-22A0-4C2C-BC24-6C2A1F9C926C}"/>
            </a:ext>
          </a:extLst>
        </xdr:cNvPr>
        <xdr:cNvSpPr/>
      </xdr:nvSpPr>
      <xdr:spPr>
        <a:xfrm>
          <a:off x="7839075" y="13632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DB99CCD3-ED80-4D25-810E-CE9BEDE6315D}"/>
            </a:ext>
          </a:extLst>
        </xdr:cNvPr>
        <xdr:cNvSpPr/>
      </xdr:nvSpPr>
      <xdr:spPr>
        <a:xfrm>
          <a:off x="7029450" y="13632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A32B7B19-DEF2-4CCF-B625-398CD1770CEE}"/>
            </a:ext>
          </a:extLst>
        </xdr:cNvPr>
        <xdr:cNvSpPr/>
      </xdr:nvSpPr>
      <xdr:spPr>
        <a:xfrm>
          <a:off x="6238875" y="13679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4960BA3-786A-4EE7-BC21-6EF00D504D5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FCE619D-0338-4AB6-A1AF-4AFF3D17B88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FF47D05-EBEC-4E07-B6D5-0971D6B31C3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218C096-49B4-43DD-9855-ED44BFBCC43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35BBE8-A121-4581-B5A9-793A3FA95EE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86361</xdr:rowOff>
    </xdr:from>
    <xdr:to>
      <xdr:col>55</xdr:col>
      <xdr:colOff>50800</xdr:colOff>
      <xdr:row>85</xdr:row>
      <xdr:rowOff>16511</xdr:rowOff>
    </xdr:to>
    <xdr:sp macro="" textlink="">
      <xdr:nvSpPr>
        <xdr:cNvPr id="356" name="楕円 355">
          <a:extLst>
            <a:ext uri="{FF2B5EF4-FFF2-40B4-BE49-F238E27FC236}">
              <a16:creationId xmlns:a16="http://schemas.microsoft.com/office/drawing/2014/main" id="{041CA542-2423-4CAE-826A-E2585CD4A1BB}"/>
            </a:ext>
          </a:extLst>
        </xdr:cNvPr>
        <xdr:cNvSpPr/>
      </xdr:nvSpPr>
      <xdr:spPr>
        <a:xfrm>
          <a:off x="9401175" y="1369441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64788</xdr:rowOff>
    </xdr:from>
    <xdr:ext cx="469744" cy="259045"/>
    <xdr:sp macro="" textlink="">
      <xdr:nvSpPr>
        <xdr:cNvPr id="357" name="【福祉施設】&#10;一人当たり面積該当値テキスト">
          <a:extLst>
            <a:ext uri="{FF2B5EF4-FFF2-40B4-BE49-F238E27FC236}">
              <a16:creationId xmlns:a16="http://schemas.microsoft.com/office/drawing/2014/main" id="{DA6C0F32-BB38-4968-BAB4-5886780FF171}"/>
            </a:ext>
          </a:extLst>
        </xdr:cNvPr>
        <xdr:cNvSpPr txBox="1"/>
      </xdr:nvSpPr>
      <xdr:spPr>
        <a:xfrm>
          <a:off x="9467850" y="1367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82550</xdr:rowOff>
    </xdr:from>
    <xdr:to>
      <xdr:col>50</xdr:col>
      <xdr:colOff>165100</xdr:colOff>
      <xdr:row>85</xdr:row>
      <xdr:rowOff>12700</xdr:rowOff>
    </xdr:to>
    <xdr:sp macro="" textlink="">
      <xdr:nvSpPr>
        <xdr:cNvPr id="358" name="楕円 357">
          <a:extLst>
            <a:ext uri="{FF2B5EF4-FFF2-40B4-BE49-F238E27FC236}">
              <a16:creationId xmlns:a16="http://schemas.microsoft.com/office/drawing/2014/main" id="{E8458A03-A5CC-445F-B4DC-F82B62DFD7B9}"/>
            </a:ext>
          </a:extLst>
        </xdr:cNvPr>
        <xdr:cNvSpPr/>
      </xdr:nvSpPr>
      <xdr:spPr>
        <a:xfrm>
          <a:off x="8639175" y="136969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133350</xdr:rowOff>
    </xdr:from>
    <xdr:to>
      <xdr:col>55</xdr:col>
      <xdr:colOff>0</xdr:colOff>
      <xdr:row>84</xdr:row>
      <xdr:rowOff>137161</xdr:rowOff>
    </xdr:to>
    <xdr:cxnSp macro="">
      <xdr:nvCxnSpPr>
        <xdr:cNvPr id="359" name="直線コネクタ 358">
          <a:extLst>
            <a:ext uri="{FF2B5EF4-FFF2-40B4-BE49-F238E27FC236}">
              <a16:creationId xmlns:a16="http://schemas.microsoft.com/office/drawing/2014/main" id="{59D5CCCB-BA5E-4B27-B29F-9EBBEEEACD7C}"/>
            </a:ext>
          </a:extLst>
        </xdr:cNvPr>
        <xdr:cNvCxnSpPr/>
      </xdr:nvCxnSpPr>
      <xdr:spPr>
        <a:xfrm>
          <a:off x="8686800" y="13744575"/>
          <a:ext cx="74295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86361</xdr:rowOff>
    </xdr:from>
    <xdr:to>
      <xdr:col>46</xdr:col>
      <xdr:colOff>38100</xdr:colOff>
      <xdr:row>85</xdr:row>
      <xdr:rowOff>16511</xdr:rowOff>
    </xdr:to>
    <xdr:sp macro="" textlink="">
      <xdr:nvSpPr>
        <xdr:cNvPr id="360" name="楕円 359">
          <a:extLst>
            <a:ext uri="{FF2B5EF4-FFF2-40B4-BE49-F238E27FC236}">
              <a16:creationId xmlns:a16="http://schemas.microsoft.com/office/drawing/2014/main" id="{340645F2-91DF-4FA0-9333-588964533C77}"/>
            </a:ext>
          </a:extLst>
        </xdr:cNvPr>
        <xdr:cNvSpPr/>
      </xdr:nvSpPr>
      <xdr:spPr>
        <a:xfrm>
          <a:off x="7839075" y="136944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133350</xdr:rowOff>
    </xdr:from>
    <xdr:to>
      <xdr:col>50</xdr:col>
      <xdr:colOff>114300</xdr:colOff>
      <xdr:row>84</xdr:row>
      <xdr:rowOff>137161</xdr:rowOff>
    </xdr:to>
    <xdr:cxnSp macro="">
      <xdr:nvCxnSpPr>
        <xdr:cNvPr id="361" name="直線コネクタ 360">
          <a:extLst>
            <a:ext uri="{FF2B5EF4-FFF2-40B4-BE49-F238E27FC236}">
              <a16:creationId xmlns:a16="http://schemas.microsoft.com/office/drawing/2014/main" id="{B176CEF6-BAE6-4A62-A01B-3612AFE27684}"/>
            </a:ext>
          </a:extLst>
        </xdr:cNvPr>
        <xdr:cNvCxnSpPr/>
      </xdr:nvCxnSpPr>
      <xdr:spPr>
        <a:xfrm flipV="1">
          <a:off x="7886700" y="13744575"/>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82550</xdr:rowOff>
    </xdr:from>
    <xdr:to>
      <xdr:col>41</xdr:col>
      <xdr:colOff>101600</xdr:colOff>
      <xdr:row>85</xdr:row>
      <xdr:rowOff>12700</xdr:rowOff>
    </xdr:to>
    <xdr:sp macro="" textlink="">
      <xdr:nvSpPr>
        <xdr:cNvPr id="362" name="楕円 361">
          <a:extLst>
            <a:ext uri="{FF2B5EF4-FFF2-40B4-BE49-F238E27FC236}">
              <a16:creationId xmlns:a16="http://schemas.microsoft.com/office/drawing/2014/main" id="{C88F5CE6-B3F6-478D-8305-6EE946E0DF01}"/>
            </a:ext>
          </a:extLst>
        </xdr:cNvPr>
        <xdr:cNvSpPr/>
      </xdr:nvSpPr>
      <xdr:spPr>
        <a:xfrm>
          <a:off x="7029450" y="136969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133350</xdr:rowOff>
    </xdr:from>
    <xdr:to>
      <xdr:col>45</xdr:col>
      <xdr:colOff>177800</xdr:colOff>
      <xdr:row>84</xdr:row>
      <xdr:rowOff>137161</xdr:rowOff>
    </xdr:to>
    <xdr:cxnSp macro="">
      <xdr:nvCxnSpPr>
        <xdr:cNvPr id="363" name="直線コネクタ 362">
          <a:extLst>
            <a:ext uri="{FF2B5EF4-FFF2-40B4-BE49-F238E27FC236}">
              <a16:creationId xmlns:a16="http://schemas.microsoft.com/office/drawing/2014/main" id="{DB6CF73F-BD71-4D3A-8FB7-300AA884B449}"/>
            </a:ext>
          </a:extLst>
        </xdr:cNvPr>
        <xdr:cNvCxnSpPr/>
      </xdr:nvCxnSpPr>
      <xdr:spPr>
        <a:xfrm>
          <a:off x="7077075" y="13744575"/>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78739</xdr:rowOff>
    </xdr:from>
    <xdr:to>
      <xdr:col>36</xdr:col>
      <xdr:colOff>165100</xdr:colOff>
      <xdr:row>85</xdr:row>
      <xdr:rowOff>8889</xdr:rowOff>
    </xdr:to>
    <xdr:sp macro="" textlink="">
      <xdr:nvSpPr>
        <xdr:cNvPr id="364" name="楕円 363">
          <a:extLst>
            <a:ext uri="{FF2B5EF4-FFF2-40B4-BE49-F238E27FC236}">
              <a16:creationId xmlns:a16="http://schemas.microsoft.com/office/drawing/2014/main" id="{675D778B-5BD0-4C20-8821-2D912698A2CF}"/>
            </a:ext>
          </a:extLst>
        </xdr:cNvPr>
        <xdr:cNvSpPr/>
      </xdr:nvSpPr>
      <xdr:spPr>
        <a:xfrm>
          <a:off x="6238875" y="136899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129539</xdr:rowOff>
    </xdr:from>
    <xdr:to>
      <xdr:col>41</xdr:col>
      <xdr:colOff>50800</xdr:colOff>
      <xdr:row>84</xdr:row>
      <xdr:rowOff>133350</xdr:rowOff>
    </xdr:to>
    <xdr:cxnSp macro="">
      <xdr:nvCxnSpPr>
        <xdr:cNvPr id="365" name="直線コネクタ 364">
          <a:extLst>
            <a:ext uri="{FF2B5EF4-FFF2-40B4-BE49-F238E27FC236}">
              <a16:creationId xmlns:a16="http://schemas.microsoft.com/office/drawing/2014/main" id="{3CB39E3B-A495-4DFC-9B70-0141D3586BEC}"/>
            </a:ext>
          </a:extLst>
        </xdr:cNvPr>
        <xdr:cNvCxnSpPr/>
      </xdr:nvCxnSpPr>
      <xdr:spPr>
        <a:xfrm>
          <a:off x="6286500" y="13737589"/>
          <a:ext cx="7905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366" name="n_1aveValue【福祉施設】&#10;一人当たり面積">
          <a:extLst>
            <a:ext uri="{FF2B5EF4-FFF2-40B4-BE49-F238E27FC236}">
              <a16:creationId xmlns:a16="http://schemas.microsoft.com/office/drawing/2014/main" id="{53844EA8-85B5-44C5-BF05-10EF1580D751}"/>
            </a:ext>
          </a:extLst>
        </xdr:cNvPr>
        <xdr:cNvSpPr txBox="1"/>
      </xdr:nvSpPr>
      <xdr:spPr>
        <a:xfrm>
          <a:off x="8458277" y="1340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367" name="n_2aveValue【福祉施設】&#10;一人当たり面積">
          <a:extLst>
            <a:ext uri="{FF2B5EF4-FFF2-40B4-BE49-F238E27FC236}">
              <a16:creationId xmlns:a16="http://schemas.microsoft.com/office/drawing/2014/main" id="{FB6CF561-48A1-49AB-BCCA-8BBAECFF3241}"/>
            </a:ext>
          </a:extLst>
        </xdr:cNvPr>
        <xdr:cNvSpPr txBox="1"/>
      </xdr:nvSpPr>
      <xdr:spPr>
        <a:xfrm>
          <a:off x="7677227" y="1343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368" name="n_3aveValue【福祉施設】&#10;一人当たり面積">
          <a:extLst>
            <a:ext uri="{FF2B5EF4-FFF2-40B4-BE49-F238E27FC236}">
              <a16:creationId xmlns:a16="http://schemas.microsoft.com/office/drawing/2014/main" id="{133F1BCD-D0AB-4693-B618-889DB92D52EA}"/>
            </a:ext>
          </a:extLst>
        </xdr:cNvPr>
        <xdr:cNvSpPr txBox="1"/>
      </xdr:nvSpPr>
      <xdr:spPr>
        <a:xfrm>
          <a:off x="6867602" y="1343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69" name="n_4aveValue【福祉施設】&#10;一人当たり面積">
          <a:extLst>
            <a:ext uri="{FF2B5EF4-FFF2-40B4-BE49-F238E27FC236}">
              <a16:creationId xmlns:a16="http://schemas.microsoft.com/office/drawing/2014/main" id="{B7AB24CF-141D-4476-8E07-0FA232E6F90D}"/>
            </a:ext>
          </a:extLst>
        </xdr:cNvPr>
        <xdr:cNvSpPr txBox="1"/>
      </xdr:nvSpPr>
      <xdr:spPr>
        <a:xfrm>
          <a:off x="6067502" y="1346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3827</xdr:rowOff>
    </xdr:from>
    <xdr:ext cx="469744" cy="259045"/>
    <xdr:sp macro="" textlink="">
      <xdr:nvSpPr>
        <xdr:cNvPr id="370" name="n_1mainValue【福祉施設】&#10;一人当たり面積">
          <a:extLst>
            <a:ext uri="{FF2B5EF4-FFF2-40B4-BE49-F238E27FC236}">
              <a16:creationId xmlns:a16="http://schemas.microsoft.com/office/drawing/2014/main" id="{64C5DD9F-4F22-42FF-8E45-487A7C6BD804}"/>
            </a:ext>
          </a:extLst>
        </xdr:cNvPr>
        <xdr:cNvSpPr txBox="1"/>
      </xdr:nvSpPr>
      <xdr:spPr>
        <a:xfrm>
          <a:off x="8458277" y="1378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7638</xdr:rowOff>
    </xdr:from>
    <xdr:ext cx="469744" cy="259045"/>
    <xdr:sp macro="" textlink="">
      <xdr:nvSpPr>
        <xdr:cNvPr id="371" name="n_2mainValue【福祉施設】&#10;一人当たり面積">
          <a:extLst>
            <a:ext uri="{FF2B5EF4-FFF2-40B4-BE49-F238E27FC236}">
              <a16:creationId xmlns:a16="http://schemas.microsoft.com/office/drawing/2014/main" id="{F47162E0-915C-48DA-AAAC-7F369394EE5C}"/>
            </a:ext>
          </a:extLst>
        </xdr:cNvPr>
        <xdr:cNvSpPr txBox="1"/>
      </xdr:nvSpPr>
      <xdr:spPr>
        <a:xfrm>
          <a:off x="7677227" y="1378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3827</xdr:rowOff>
    </xdr:from>
    <xdr:ext cx="469744" cy="259045"/>
    <xdr:sp macro="" textlink="">
      <xdr:nvSpPr>
        <xdr:cNvPr id="372" name="n_3mainValue【福祉施設】&#10;一人当たり面積">
          <a:extLst>
            <a:ext uri="{FF2B5EF4-FFF2-40B4-BE49-F238E27FC236}">
              <a16:creationId xmlns:a16="http://schemas.microsoft.com/office/drawing/2014/main" id="{04F5C118-A464-4CA9-85EE-3EF44A433BA7}"/>
            </a:ext>
          </a:extLst>
        </xdr:cNvPr>
        <xdr:cNvSpPr txBox="1"/>
      </xdr:nvSpPr>
      <xdr:spPr>
        <a:xfrm>
          <a:off x="6867602" y="1378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xdr:rowOff>
    </xdr:from>
    <xdr:ext cx="469744" cy="259045"/>
    <xdr:sp macro="" textlink="">
      <xdr:nvSpPr>
        <xdr:cNvPr id="373" name="n_4mainValue【福祉施設】&#10;一人当たり面積">
          <a:extLst>
            <a:ext uri="{FF2B5EF4-FFF2-40B4-BE49-F238E27FC236}">
              <a16:creationId xmlns:a16="http://schemas.microsoft.com/office/drawing/2014/main" id="{4807E12F-6A27-4B20-8075-82B169304981}"/>
            </a:ext>
          </a:extLst>
        </xdr:cNvPr>
        <xdr:cNvSpPr txBox="1"/>
      </xdr:nvSpPr>
      <xdr:spPr>
        <a:xfrm>
          <a:off x="6067502" y="1377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B5AE7ED-E3F8-457B-9C6C-72403E8D167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D7A4594-1696-4092-96A7-FE37EB0952C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C8E2FEF-4A69-40A5-ADC1-55BB7C6C3F2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C309E76B-009A-4723-9ADF-9712A543343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BBE349A8-84C0-458C-846A-6F594687637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8D7E8F7E-D666-4F6C-B914-56494309A75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210404ED-8D0B-4A52-9C39-1B70C5B125E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4828898-D5DC-4263-8A94-E789B9E6D04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2BA313C3-1D55-4E79-B398-7F1EF136C00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C208EA85-0085-4015-BA42-F4C5B6CA30DE}"/>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F1D96269-0784-4A2C-AADA-901C997BF42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22E4F5C5-AB54-465A-BE31-F5C0D76ACAD6}"/>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217883B9-2759-42DC-884B-95BCCD4EB6D1}"/>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D6B7399D-3FDC-439A-BE05-37972F1DEDBD}"/>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75BE51E9-AD0C-49BC-AECF-4AE888951883}"/>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B4ED4BA1-EC5F-4864-9E08-65A58197B921}"/>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5F0F1D0F-6012-4E4B-8F84-D95A3AEFE89D}"/>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A572CF5E-C1A3-4936-A96C-91D58C4B88FA}"/>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4E207858-3E0A-4AAC-A132-75400690EF3A}"/>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48FC9144-EE86-42A7-A063-2F6E3525CC23}"/>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4F1F7D1-73CC-410A-B84E-FDAF8CB39E85}"/>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B33E49CC-07B6-4424-B3DA-4145D5E81FB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45712310-4DE1-44C3-9162-F43337B425B1}"/>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28892B6-8A66-45C5-AAF1-7EF93FBB5C2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9F6F6DE2-B703-48A5-B84B-BAA966842B1D}"/>
            </a:ext>
          </a:extLst>
        </xdr:cNvPr>
        <xdr:cNvCxnSpPr/>
      </xdr:nvCxnSpPr>
      <xdr:spPr>
        <a:xfrm flipV="1">
          <a:off x="4180840" y="1624076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F02ED05D-9B22-49EF-B39D-26FF063DA2A3}"/>
            </a:ext>
          </a:extLst>
        </xdr:cNvPr>
        <xdr:cNvSpPr txBox="1"/>
      </xdr:nvSpPr>
      <xdr:spPr>
        <a:xfrm>
          <a:off x="4219575"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7263596C-747F-4F44-B8E4-07ECFEC30C90}"/>
            </a:ext>
          </a:extLst>
        </xdr:cNvPr>
        <xdr:cNvCxnSpPr/>
      </xdr:nvCxnSpPr>
      <xdr:spPr>
        <a:xfrm>
          <a:off x="4105275" y="17608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DE116ECA-602B-4754-B51F-BFEF0DF300BB}"/>
            </a:ext>
          </a:extLst>
        </xdr:cNvPr>
        <xdr:cNvSpPr txBox="1"/>
      </xdr:nvSpPr>
      <xdr:spPr>
        <a:xfrm>
          <a:off x="4219575" y="1601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25C4C474-9A46-4591-AA7D-3B6FFCB39993}"/>
            </a:ext>
          </a:extLst>
        </xdr:cNvPr>
        <xdr:cNvCxnSpPr/>
      </xdr:nvCxnSpPr>
      <xdr:spPr>
        <a:xfrm>
          <a:off x="4105275" y="16240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54147D07-9332-4B7E-AE3A-25324D0A3DA0}"/>
            </a:ext>
          </a:extLst>
        </xdr:cNvPr>
        <xdr:cNvSpPr txBox="1"/>
      </xdr:nvSpPr>
      <xdr:spPr>
        <a:xfrm>
          <a:off x="4219575" y="16889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C0DCA9C7-12D7-4683-81D5-7E61431D0ED4}"/>
            </a:ext>
          </a:extLst>
        </xdr:cNvPr>
        <xdr:cNvSpPr/>
      </xdr:nvSpPr>
      <xdr:spPr>
        <a:xfrm>
          <a:off x="4124325" y="170383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23BE3C2D-7E4C-4130-86C4-4B3514A4DD4C}"/>
            </a:ext>
          </a:extLst>
        </xdr:cNvPr>
        <xdr:cNvSpPr/>
      </xdr:nvSpPr>
      <xdr:spPr>
        <a:xfrm>
          <a:off x="3381375" y="17050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3A2C76DF-9237-47E1-99A6-C2DB33622B0E}"/>
            </a:ext>
          </a:extLst>
        </xdr:cNvPr>
        <xdr:cNvSpPr/>
      </xdr:nvSpPr>
      <xdr:spPr>
        <a:xfrm>
          <a:off x="2571750" y="170313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FB1331A6-7B4F-4A8C-8485-C463A98E952B}"/>
            </a:ext>
          </a:extLst>
        </xdr:cNvPr>
        <xdr:cNvSpPr/>
      </xdr:nvSpPr>
      <xdr:spPr>
        <a:xfrm>
          <a:off x="1781175" y="169995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6E2C4B60-ADB0-48D0-A3D8-43C468E68BF6}"/>
            </a:ext>
          </a:extLst>
        </xdr:cNvPr>
        <xdr:cNvSpPr/>
      </xdr:nvSpPr>
      <xdr:spPr>
        <a:xfrm>
          <a:off x="981075" y="169640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560C369-B63F-4066-BA7A-7541C8D7F88D}"/>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5ABC14B-5D95-4DD1-8E8F-F277058D317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92073C5-CAA7-48F3-954C-9687B9B4933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4D394FC-F28B-4001-9628-3B9838DD02FB}"/>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56BD7C5-C5B8-411D-9690-430DDE035CBD}"/>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116839</xdr:rowOff>
    </xdr:from>
    <xdr:to>
      <xdr:col>24</xdr:col>
      <xdr:colOff>114300</xdr:colOff>
      <xdr:row>106</xdr:row>
      <xdr:rowOff>46989</xdr:rowOff>
    </xdr:to>
    <xdr:sp macro="" textlink="">
      <xdr:nvSpPr>
        <xdr:cNvPr id="414" name="楕円 413">
          <a:extLst>
            <a:ext uri="{FF2B5EF4-FFF2-40B4-BE49-F238E27FC236}">
              <a16:creationId xmlns:a16="http://schemas.microsoft.com/office/drawing/2014/main" id="{F5DE2854-BAA7-40C7-99A9-1D60452186D0}"/>
            </a:ext>
          </a:extLst>
        </xdr:cNvPr>
        <xdr:cNvSpPr/>
      </xdr:nvSpPr>
      <xdr:spPr>
        <a:xfrm>
          <a:off x="4124325" y="172618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95266</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F5601E60-9044-4F70-B2EE-B1726C852D41}"/>
            </a:ext>
          </a:extLst>
        </xdr:cNvPr>
        <xdr:cNvSpPr txBox="1"/>
      </xdr:nvSpPr>
      <xdr:spPr>
        <a:xfrm>
          <a:off x="4219575" y="1724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78739</xdr:rowOff>
    </xdr:from>
    <xdr:to>
      <xdr:col>20</xdr:col>
      <xdr:colOff>38100</xdr:colOff>
      <xdr:row>106</xdr:row>
      <xdr:rowOff>8889</xdr:rowOff>
    </xdr:to>
    <xdr:sp macro="" textlink="">
      <xdr:nvSpPr>
        <xdr:cNvPr id="416" name="楕円 415">
          <a:extLst>
            <a:ext uri="{FF2B5EF4-FFF2-40B4-BE49-F238E27FC236}">
              <a16:creationId xmlns:a16="http://schemas.microsoft.com/office/drawing/2014/main" id="{F634C43D-2BBB-4208-B0C1-DD43CB27F7D2}"/>
            </a:ext>
          </a:extLst>
        </xdr:cNvPr>
        <xdr:cNvSpPr/>
      </xdr:nvSpPr>
      <xdr:spPr>
        <a:xfrm>
          <a:off x="3381375" y="17223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129539</xdr:rowOff>
    </xdr:from>
    <xdr:to>
      <xdr:col>24</xdr:col>
      <xdr:colOff>63500</xdr:colOff>
      <xdr:row>105</xdr:row>
      <xdr:rowOff>167639</xdr:rowOff>
    </xdr:to>
    <xdr:cxnSp macro="">
      <xdr:nvCxnSpPr>
        <xdr:cNvPr id="417" name="直線コネクタ 416">
          <a:extLst>
            <a:ext uri="{FF2B5EF4-FFF2-40B4-BE49-F238E27FC236}">
              <a16:creationId xmlns:a16="http://schemas.microsoft.com/office/drawing/2014/main" id="{C919A319-A7C2-4C30-A7C2-87379A6C27E6}"/>
            </a:ext>
          </a:extLst>
        </xdr:cNvPr>
        <xdr:cNvCxnSpPr/>
      </xdr:nvCxnSpPr>
      <xdr:spPr>
        <a:xfrm>
          <a:off x="3429000" y="17271364"/>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40639</xdr:rowOff>
    </xdr:from>
    <xdr:to>
      <xdr:col>15</xdr:col>
      <xdr:colOff>101600</xdr:colOff>
      <xdr:row>105</xdr:row>
      <xdr:rowOff>142239</xdr:rowOff>
    </xdr:to>
    <xdr:sp macro="" textlink="">
      <xdr:nvSpPr>
        <xdr:cNvPr id="418" name="楕円 417">
          <a:extLst>
            <a:ext uri="{FF2B5EF4-FFF2-40B4-BE49-F238E27FC236}">
              <a16:creationId xmlns:a16="http://schemas.microsoft.com/office/drawing/2014/main" id="{8BC009C7-BF53-4445-8BE1-BEB44E2F907C}"/>
            </a:ext>
          </a:extLst>
        </xdr:cNvPr>
        <xdr:cNvSpPr/>
      </xdr:nvSpPr>
      <xdr:spPr>
        <a:xfrm>
          <a:off x="2571750" y="171856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91439</xdr:rowOff>
    </xdr:from>
    <xdr:to>
      <xdr:col>19</xdr:col>
      <xdr:colOff>177800</xdr:colOff>
      <xdr:row>105</xdr:row>
      <xdr:rowOff>129539</xdr:rowOff>
    </xdr:to>
    <xdr:cxnSp macro="">
      <xdr:nvCxnSpPr>
        <xdr:cNvPr id="419" name="直線コネクタ 418">
          <a:extLst>
            <a:ext uri="{FF2B5EF4-FFF2-40B4-BE49-F238E27FC236}">
              <a16:creationId xmlns:a16="http://schemas.microsoft.com/office/drawing/2014/main" id="{DBF18975-7843-4A7E-8FE3-350E826A26DB}"/>
            </a:ext>
          </a:extLst>
        </xdr:cNvPr>
        <xdr:cNvCxnSpPr/>
      </xdr:nvCxnSpPr>
      <xdr:spPr>
        <a:xfrm>
          <a:off x="2619375" y="17233264"/>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168275</xdr:rowOff>
    </xdr:from>
    <xdr:to>
      <xdr:col>10</xdr:col>
      <xdr:colOff>165100</xdr:colOff>
      <xdr:row>105</xdr:row>
      <xdr:rowOff>98425</xdr:rowOff>
    </xdr:to>
    <xdr:sp macro="" textlink="">
      <xdr:nvSpPr>
        <xdr:cNvPr id="420" name="楕円 419">
          <a:extLst>
            <a:ext uri="{FF2B5EF4-FFF2-40B4-BE49-F238E27FC236}">
              <a16:creationId xmlns:a16="http://schemas.microsoft.com/office/drawing/2014/main" id="{7A61B600-3EE6-4F76-B1C6-90D60CDDC617}"/>
            </a:ext>
          </a:extLst>
        </xdr:cNvPr>
        <xdr:cNvSpPr/>
      </xdr:nvSpPr>
      <xdr:spPr>
        <a:xfrm>
          <a:off x="1781175" y="171418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47625</xdr:rowOff>
    </xdr:from>
    <xdr:to>
      <xdr:col>15</xdr:col>
      <xdr:colOff>50800</xdr:colOff>
      <xdr:row>105</xdr:row>
      <xdr:rowOff>91439</xdr:rowOff>
    </xdr:to>
    <xdr:cxnSp macro="">
      <xdr:nvCxnSpPr>
        <xdr:cNvPr id="421" name="直線コネクタ 420">
          <a:extLst>
            <a:ext uri="{FF2B5EF4-FFF2-40B4-BE49-F238E27FC236}">
              <a16:creationId xmlns:a16="http://schemas.microsoft.com/office/drawing/2014/main" id="{6049BF42-07FB-47EE-8F66-01EBCEE2313D}"/>
            </a:ext>
          </a:extLst>
        </xdr:cNvPr>
        <xdr:cNvCxnSpPr/>
      </xdr:nvCxnSpPr>
      <xdr:spPr>
        <a:xfrm>
          <a:off x="1828800" y="17189450"/>
          <a:ext cx="790575"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160655</xdr:rowOff>
    </xdr:from>
    <xdr:to>
      <xdr:col>6</xdr:col>
      <xdr:colOff>38100</xdr:colOff>
      <xdr:row>105</xdr:row>
      <xdr:rowOff>90805</xdr:rowOff>
    </xdr:to>
    <xdr:sp macro="" textlink="">
      <xdr:nvSpPr>
        <xdr:cNvPr id="422" name="楕円 421">
          <a:extLst>
            <a:ext uri="{FF2B5EF4-FFF2-40B4-BE49-F238E27FC236}">
              <a16:creationId xmlns:a16="http://schemas.microsoft.com/office/drawing/2014/main" id="{2AA0B167-40EF-4BCA-AD5A-50C20F9681EE}"/>
            </a:ext>
          </a:extLst>
        </xdr:cNvPr>
        <xdr:cNvSpPr/>
      </xdr:nvSpPr>
      <xdr:spPr>
        <a:xfrm>
          <a:off x="981075" y="171373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40005</xdr:rowOff>
    </xdr:from>
    <xdr:to>
      <xdr:col>10</xdr:col>
      <xdr:colOff>114300</xdr:colOff>
      <xdr:row>105</xdr:row>
      <xdr:rowOff>47625</xdr:rowOff>
    </xdr:to>
    <xdr:cxnSp macro="">
      <xdr:nvCxnSpPr>
        <xdr:cNvPr id="423" name="直線コネクタ 422">
          <a:extLst>
            <a:ext uri="{FF2B5EF4-FFF2-40B4-BE49-F238E27FC236}">
              <a16:creationId xmlns:a16="http://schemas.microsoft.com/office/drawing/2014/main" id="{A3D7CFBB-51E3-4BF3-8148-D180D01A9D32}"/>
            </a:ext>
          </a:extLst>
        </xdr:cNvPr>
        <xdr:cNvCxnSpPr/>
      </xdr:nvCxnSpPr>
      <xdr:spPr>
        <a:xfrm>
          <a:off x="1028700" y="17185005"/>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24" name="n_1aveValue【市民会館】&#10;有形固定資産減価償却率">
          <a:extLst>
            <a:ext uri="{FF2B5EF4-FFF2-40B4-BE49-F238E27FC236}">
              <a16:creationId xmlns:a16="http://schemas.microsoft.com/office/drawing/2014/main" id="{A7A16DD9-71A6-4A25-AC79-78BA8FA7F3E6}"/>
            </a:ext>
          </a:extLst>
        </xdr:cNvPr>
        <xdr:cNvSpPr txBox="1"/>
      </xdr:nvSpPr>
      <xdr:spPr>
        <a:xfrm>
          <a:off x="3239144"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425" name="n_2aveValue【市民会館】&#10;有形固定資産減価償却率">
          <a:extLst>
            <a:ext uri="{FF2B5EF4-FFF2-40B4-BE49-F238E27FC236}">
              <a16:creationId xmlns:a16="http://schemas.microsoft.com/office/drawing/2014/main" id="{085AADB2-8B20-41C9-9931-F96A4E8F1C71}"/>
            </a:ext>
          </a:extLst>
        </xdr:cNvPr>
        <xdr:cNvSpPr txBox="1"/>
      </xdr:nvSpPr>
      <xdr:spPr>
        <a:xfrm>
          <a:off x="2439044"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426" name="n_3aveValue【市民会館】&#10;有形固定資産減価償却率">
          <a:extLst>
            <a:ext uri="{FF2B5EF4-FFF2-40B4-BE49-F238E27FC236}">
              <a16:creationId xmlns:a16="http://schemas.microsoft.com/office/drawing/2014/main" id="{DC648158-26BD-494D-86C3-11D117CB0D2C}"/>
            </a:ext>
          </a:extLst>
        </xdr:cNvPr>
        <xdr:cNvSpPr txBox="1"/>
      </xdr:nvSpPr>
      <xdr:spPr>
        <a:xfrm>
          <a:off x="1648469" y="1677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C1B0DC9A-F3ED-4862-998B-8B57F6FEE53C}"/>
            </a:ext>
          </a:extLst>
        </xdr:cNvPr>
        <xdr:cNvSpPr txBox="1"/>
      </xdr:nvSpPr>
      <xdr:spPr>
        <a:xfrm>
          <a:off x="848369" y="1673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xdr:rowOff>
    </xdr:from>
    <xdr:ext cx="405111" cy="259045"/>
    <xdr:sp macro="" textlink="">
      <xdr:nvSpPr>
        <xdr:cNvPr id="428" name="n_1mainValue【市民会館】&#10;有形固定資産減価償却率">
          <a:extLst>
            <a:ext uri="{FF2B5EF4-FFF2-40B4-BE49-F238E27FC236}">
              <a16:creationId xmlns:a16="http://schemas.microsoft.com/office/drawing/2014/main" id="{9BA628A6-B8C8-4E40-9BCE-D8B33AC4CDF7}"/>
            </a:ext>
          </a:extLst>
        </xdr:cNvPr>
        <xdr:cNvSpPr txBox="1"/>
      </xdr:nvSpPr>
      <xdr:spPr>
        <a:xfrm>
          <a:off x="3239144" y="1731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133366</xdr:rowOff>
    </xdr:from>
    <xdr:ext cx="405111" cy="259045"/>
    <xdr:sp macro="" textlink="">
      <xdr:nvSpPr>
        <xdr:cNvPr id="429" name="n_2mainValue【市民会館】&#10;有形固定資産減価償却率">
          <a:extLst>
            <a:ext uri="{FF2B5EF4-FFF2-40B4-BE49-F238E27FC236}">
              <a16:creationId xmlns:a16="http://schemas.microsoft.com/office/drawing/2014/main" id="{706320EB-0A49-4B84-9DCD-294E2516E56E}"/>
            </a:ext>
          </a:extLst>
        </xdr:cNvPr>
        <xdr:cNvSpPr txBox="1"/>
      </xdr:nvSpPr>
      <xdr:spPr>
        <a:xfrm>
          <a:off x="2439044" y="17278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89552</xdr:rowOff>
    </xdr:from>
    <xdr:ext cx="405111" cy="259045"/>
    <xdr:sp macro="" textlink="">
      <xdr:nvSpPr>
        <xdr:cNvPr id="430" name="n_3mainValue【市民会館】&#10;有形固定資産減価償却率">
          <a:extLst>
            <a:ext uri="{FF2B5EF4-FFF2-40B4-BE49-F238E27FC236}">
              <a16:creationId xmlns:a16="http://schemas.microsoft.com/office/drawing/2014/main" id="{BEB2B64F-90CC-4F99-BA04-CD97B58B8871}"/>
            </a:ext>
          </a:extLst>
        </xdr:cNvPr>
        <xdr:cNvSpPr txBox="1"/>
      </xdr:nvSpPr>
      <xdr:spPr>
        <a:xfrm>
          <a:off x="1648469"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81932</xdr:rowOff>
    </xdr:from>
    <xdr:ext cx="405111" cy="259045"/>
    <xdr:sp macro="" textlink="">
      <xdr:nvSpPr>
        <xdr:cNvPr id="431" name="n_4mainValue【市民会館】&#10;有形固定資産減価償却率">
          <a:extLst>
            <a:ext uri="{FF2B5EF4-FFF2-40B4-BE49-F238E27FC236}">
              <a16:creationId xmlns:a16="http://schemas.microsoft.com/office/drawing/2014/main" id="{BE5FE3DA-46A4-4E28-BDE1-66567B2072D0}"/>
            </a:ext>
          </a:extLst>
        </xdr:cNvPr>
        <xdr:cNvSpPr txBox="1"/>
      </xdr:nvSpPr>
      <xdr:spPr>
        <a:xfrm>
          <a:off x="848369" y="1723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78E461DC-35DB-4BA3-9457-6C5474D9BFB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6F3890A8-5EF2-4908-B7AF-311640F5B9A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3C76527-2263-46D1-95D8-C3F9636B0CA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9A9CE9F-98DF-41C6-ADFD-A83B3B8348C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96EE6E51-8B95-44D7-AADF-73CC7952272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13179908-4BD1-4A7B-8660-A1BEAC0300C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42282191-DAD2-4C85-8AFD-31E4F63D2AF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26ABAE7D-7E32-4DD4-8C1A-B4AD1AF0D9A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B9259F41-5F5F-4AC8-8CD8-2D1CB0D8D2B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4FF89724-8E2B-4019-A148-DFE9C1363D9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8A97070B-4485-4D3A-9514-1BFBD11C53AE}"/>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5AD5BCF1-4EBE-4667-BDBD-DA5EF1D3E881}"/>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2338ED9A-0936-4D53-A9B0-0997F9AB8386}"/>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890AC0F2-BC61-4D1F-8424-7A386874A381}"/>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959D5782-C82A-4A9C-BC27-B39FBEA362EA}"/>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8252FF35-3771-4FC3-B721-E1754143E6B8}"/>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D22C7F01-5F79-4F9E-883F-A544062B20C3}"/>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161DABFA-B285-4186-91F7-901D8FFF7C8E}"/>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0FBA0A61-9C48-43CC-B287-0781E4C678E3}"/>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CCAB5317-0ECA-4625-A8FC-240098034931}"/>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B38CF9AB-F813-44EE-B8CA-3A0CBFAE4E2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EA080944-356A-41E2-A72F-85EB0998DA5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57ECCF73-4DEF-4D80-9CBD-23D4E7B91D1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1F1BEC31-53E8-4A98-9864-5835EB51A898}"/>
            </a:ext>
          </a:extLst>
        </xdr:cNvPr>
        <xdr:cNvCxnSpPr/>
      </xdr:nvCxnSpPr>
      <xdr:spPr>
        <a:xfrm flipV="1">
          <a:off x="9429115" y="16294736"/>
          <a:ext cx="0" cy="1391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71131804-D66D-447F-9482-C1F5DE1D2E7F}"/>
            </a:ext>
          </a:extLst>
        </xdr:cNvPr>
        <xdr:cNvSpPr txBox="1"/>
      </xdr:nvSpPr>
      <xdr:spPr>
        <a:xfrm>
          <a:off x="9467850"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15C8D39D-5E80-4664-A0F1-77BD6882D9E8}"/>
            </a:ext>
          </a:extLst>
        </xdr:cNvPr>
        <xdr:cNvCxnSpPr/>
      </xdr:nvCxnSpPr>
      <xdr:spPr>
        <a:xfrm>
          <a:off x="9363075" y="17686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480DFCA0-5C48-4BE0-8D0E-D6456C780ACF}"/>
            </a:ext>
          </a:extLst>
        </xdr:cNvPr>
        <xdr:cNvSpPr txBox="1"/>
      </xdr:nvSpPr>
      <xdr:spPr>
        <a:xfrm>
          <a:off x="9467850" y="1606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84B8ED12-7009-483F-9281-E1439B85AF94}"/>
            </a:ext>
          </a:extLst>
        </xdr:cNvPr>
        <xdr:cNvCxnSpPr/>
      </xdr:nvCxnSpPr>
      <xdr:spPr>
        <a:xfrm>
          <a:off x="9363075" y="162947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460" name="【市民会館】&#10;一人当たり面積平均値テキスト">
          <a:extLst>
            <a:ext uri="{FF2B5EF4-FFF2-40B4-BE49-F238E27FC236}">
              <a16:creationId xmlns:a16="http://schemas.microsoft.com/office/drawing/2014/main" id="{D92AD7C9-5E95-4F97-BC46-3C56BD963817}"/>
            </a:ext>
          </a:extLst>
        </xdr:cNvPr>
        <xdr:cNvSpPr txBox="1"/>
      </xdr:nvSpPr>
      <xdr:spPr>
        <a:xfrm>
          <a:off x="9467850" y="1692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DBC7D5C1-BC35-4F40-974E-A38D3609FA1B}"/>
            </a:ext>
          </a:extLst>
        </xdr:cNvPr>
        <xdr:cNvSpPr/>
      </xdr:nvSpPr>
      <xdr:spPr>
        <a:xfrm>
          <a:off x="9401175" y="170783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D9749954-4800-49C2-9827-73A4BDC85C36}"/>
            </a:ext>
          </a:extLst>
        </xdr:cNvPr>
        <xdr:cNvSpPr/>
      </xdr:nvSpPr>
      <xdr:spPr>
        <a:xfrm>
          <a:off x="8639175" y="170865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27BC4756-CD45-4316-BB2E-003761FEEF15}"/>
            </a:ext>
          </a:extLst>
        </xdr:cNvPr>
        <xdr:cNvSpPr/>
      </xdr:nvSpPr>
      <xdr:spPr>
        <a:xfrm>
          <a:off x="7839075" y="17109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44CF4750-CF80-4A44-A8F0-1442CE4581D7}"/>
            </a:ext>
          </a:extLst>
        </xdr:cNvPr>
        <xdr:cNvSpPr/>
      </xdr:nvSpPr>
      <xdr:spPr>
        <a:xfrm>
          <a:off x="7029450" y="17117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6A49723C-9005-4241-8380-F21F7496C825}"/>
            </a:ext>
          </a:extLst>
        </xdr:cNvPr>
        <xdr:cNvSpPr/>
      </xdr:nvSpPr>
      <xdr:spPr>
        <a:xfrm>
          <a:off x="6238875" y="17113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26C0E85-D4F6-4A08-91E5-2DB0C7621361}"/>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E08D6BA-CE8D-4448-9EFA-136489FD53C9}"/>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D474758-ED91-4897-BD5E-C0F46AF3AC93}"/>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D2393FB-0DC7-4B78-91BF-F97C30249D0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CCE8043-48AF-461F-A3DF-7D804665105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2539</xdr:rowOff>
    </xdr:from>
    <xdr:to>
      <xdr:col>55</xdr:col>
      <xdr:colOff>50800</xdr:colOff>
      <xdr:row>106</xdr:row>
      <xdr:rowOff>104139</xdr:rowOff>
    </xdr:to>
    <xdr:sp macro="" textlink="">
      <xdr:nvSpPr>
        <xdr:cNvPr id="471" name="楕円 470">
          <a:extLst>
            <a:ext uri="{FF2B5EF4-FFF2-40B4-BE49-F238E27FC236}">
              <a16:creationId xmlns:a16="http://schemas.microsoft.com/office/drawing/2014/main" id="{01BC83EE-7E5D-496D-B164-1D8A35B66481}"/>
            </a:ext>
          </a:extLst>
        </xdr:cNvPr>
        <xdr:cNvSpPr/>
      </xdr:nvSpPr>
      <xdr:spPr>
        <a:xfrm>
          <a:off x="9401175" y="1731898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152416</xdr:rowOff>
    </xdr:from>
    <xdr:ext cx="469744" cy="259045"/>
    <xdr:sp macro="" textlink="">
      <xdr:nvSpPr>
        <xdr:cNvPr id="472" name="【市民会館】&#10;一人当たり面積該当値テキスト">
          <a:extLst>
            <a:ext uri="{FF2B5EF4-FFF2-40B4-BE49-F238E27FC236}">
              <a16:creationId xmlns:a16="http://schemas.microsoft.com/office/drawing/2014/main" id="{5BB390FA-8C38-492A-B780-FE1FDC94AAC6}"/>
            </a:ext>
          </a:extLst>
        </xdr:cNvPr>
        <xdr:cNvSpPr txBox="1"/>
      </xdr:nvSpPr>
      <xdr:spPr>
        <a:xfrm>
          <a:off x="9467850"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170180</xdr:rowOff>
    </xdr:from>
    <xdr:to>
      <xdr:col>50</xdr:col>
      <xdr:colOff>165100</xdr:colOff>
      <xdr:row>106</xdr:row>
      <xdr:rowOff>100330</xdr:rowOff>
    </xdr:to>
    <xdr:sp macro="" textlink="">
      <xdr:nvSpPr>
        <xdr:cNvPr id="473" name="楕円 472">
          <a:extLst>
            <a:ext uri="{FF2B5EF4-FFF2-40B4-BE49-F238E27FC236}">
              <a16:creationId xmlns:a16="http://schemas.microsoft.com/office/drawing/2014/main" id="{D9DEA96C-6A75-4401-BE30-DDFA126DEEFD}"/>
            </a:ext>
          </a:extLst>
        </xdr:cNvPr>
        <xdr:cNvSpPr/>
      </xdr:nvSpPr>
      <xdr:spPr>
        <a:xfrm>
          <a:off x="8639175" y="17315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49530</xdr:rowOff>
    </xdr:from>
    <xdr:to>
      <xdr:col>55</xdr:col>
      <xdr:colOff>0</xdr:colOff>
      <xdr:row>106</xdr:row>
      <xdr:rowOff>53339</xdr:rowOff>
    </xdr:to>
    <xdr:cxnSp macro="">
      <xdr:nvCxnSpPr>
        <xdr:cNvPr id="474" name="直線コネクタ 473">
          <a:extLst>
            <a:ext uri="{FF2B5EF4-FFF2-40B4-BE49-F238E27FC236}">
              <a16:creationId xmlns:a16="http://schemas.microsoft.com/office/drawing/2014/main" id="{585B8633-620E-4359-B431-A0C25F3B9B56}"/>
            </a:ext>
          </a:extLst>
        </xdr:cNvPr>
        <xdr:cNvCxnSpPr/>
      </xdr:nvCxnSpPr>
      <xdr:spPr>
        <a:xfrm>
          <a:off x="8686800" y="17362805"/>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170180</xdr:rowOff>
    </xdr:from>
    <xdr:to>
      <xdr:col>46</xdr:col>
      <xdr:colOff>38100</xdr:colOff>
      <xdr:row>106</xdr:row>
      <xdr:rowOff>100330</xdr:rowOff>
    </xdr:to>
    <xdr:sp macro="" textlink="">
      <xdr:nvSpPr>
        <xdr:cNvPr id="475" name="楕円 474">
          <a:extLst>
            <a:ext uri="{FF2B5EF4-FFF2-40B4-BE49-F238E27FC236}">
              <a16:creationId xmlns:a16="http://schemas.microsoft.com/office/drawing/2014/main" id="{39A4BC73-85FE-4AD4-B117-29192716AEAF}"/>
            </a:ext>
          </a:extLst>
        </xdr:cNvPr>
        <xdr:cNvSpPr/>
      </xdr:nvSpPr>
      <xdr:spPr>
        <a:xfrm>
          <a:off x="7839075" y="173151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49530</xdr:rowOff>
    </xdr:from>
    <xdr:to>
      <xdr:col>50</xdr:col>
      <xdr:colOff>114300</xdr:colOff>
      <xdr:row>106</xdr:row>
      <xdr:rowOff>49530</xdr:rowOff>
    </xdr:to>
    <xdr:cxnSp macro="">
      <xdr:nvCxnSpPr>
        <xdr:cNvPr id="476" name="直線コネクタ 475">
          <a:extLst>
            <a:ext uri="{FF2B5EF4-FFF2-40B4-BE49-F238E27FC236}">
              <a16:creationId xmlns:a16="http://schemas.microsoft.com/office/drawing/2014/main" id="{012AD713-6B33-40DD-B766-F60311535CE6}"/>
            </a:ext>
          </a:extLst>
        </xdr:cNvPr>
        <xdr:cNvCxnSpPr/>
      </xdr:nvCxnSpPr>
      <xdr:spPr>
        <a:xfrm>
          <a:off x="7886700" y="173628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97789</xdr:rowOff>
    </xdr:from>
    <xdr:to>
      <xdr:col>41</xdr:col>
      <xdr:colOff>101600</xdr:colOff>
      <xdr:row>107</xdr:row>
      <xdr:rowOff>27939</xdr:rowOff>
    </xdr:to>
    <xdr:sp macro="" textlink="">
      <xdr:nvSpPr>
        <xdr:cNvPr id="477" name="楕円 476">
          <a:extLst>
            <a:ext uri="{FF2B5EF4-FFF2-40B4-BE49-F238E27FC236}">
              <a16:creationId xmlns:a16="http://schemas.microsoft.com/office/drawing/2014/main" id="{2FAA38DD-E8EB-40C7-87D4-5DC91B51A3AB}"/>
            </a:ext>
          </a:extLst>
        </xdr:cNvPr>
        <xdr:cNvSpPr/>
      </xdr:nvSpPr>
      <xdr:spPr>
        <a:xfrm>
          <a:off x="7029450" y="174142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49530</xdr:rowOff>
    </xdr:from>
    <xdr:to>
      <xdr:col>45</xdr:col>
      <xdr:colOff>177800</xdr:colOff>
      <xdr:row>106</xdr:row>
      <xdr:rowOff>148589</xdr:rowOff>
    </xdr:to>
    <xdr:cxnSp macro="">
      <xdr:nvCxnSpPr>
        <xdr:cNvPr id="478" name="直線コネクタ 477">
          <a:extLst>
            <a:ext uri="{FF2B5EF4-FFF2-40B4-BE49-F238E27FC236}">
              <a16:creationId xmlns:a16="http://schemas.microsoft.com/office/drawing/2014/main" id="{5A7EE823-835E-4EBE-9E0D-51F5C5644D53}"/>
            </a:ext>
          </a:extLst>
        </xdr:cNvPr>
        <xdr:cNvCxnSpPr/>
      </xdr:nvCxnSpPr>
      <xdr:spPr>
        <a:xfrm flipV="1">
          <a:off x="7077075" y="17362805"/>
          <a:ext cx="809625"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79" name="楕円 478">
          <a:extLst>
            <a:ext uri="{FF2B5EF4-FFF2-40B4-BE49-F238E27FC236}">
              <a16:creationId xmlns:a16="http://schemas.microsoft.com/office/drawing/2014/main" id="{8910F63E-7F09-4A46-9BFA-6E5378E9BC31}"/>
            </a:ext>
          </a:extLst>
        </xdr:cNvPr>
        <xdr:cNvSpPr/>
      </xdr:nvSpPr>
      <xdr:spPr>
        <a:xfrm>
          <a:off x="6238875" y="174104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144780</xdr:rowOff>
    </xdr:from>
    <xdr:to>
      <xdr:col>41</xdr:col>
      <xdr:colOff>50800</xdr:colOff>
      <xdr:row>106</xdr:row>
      <xdr:rowOff>148589</xdr:rowOff>
    </xdr:to>
    <xdr:cxnSp macro="">
      <xdr:nvCxnSpPr>
        <xdr:cNvPr id="480" name="直線コネクタ 479">
          <a:extLst>
            <a:ext uri="{FF2B5EF4-FFF2-40B4-BE49-F238E27FC236}">
              <a16:creationId xmlns:a16="http://schemas.microsoft.com/office/drawing/2014/main" id="{4E79E2F9-F20D-4B09-AB97-8DC6146A66C1}"/>
            </a:ext>
          </a:extLst>
        </xdr:cNvPr>
        <xdr:cNvCxnSpPr/>
      </xdr:nvCxnSpPr>
      <xdr:spPr>
        <a:xfrm>
          <a:off x="6286500" y="17458055"/>
          <a:ext cx="7905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481" name="n_1aveValue【市民会館】&#10;一人当たり面積">
          <a:extLst>
            <a:ext uri="{FF2B5EF4-FFF2-40B4-BE49-F238E27FC236}">
              <a16:creationId xmlns:a16="http://schemas.microsoft.com/office/drawing/2014/main" id="{34E21A49-215E-4E68-A925-801017961773}"/>
            </a:ext>
          </a:extLst>
        </xdr:cNvPr>
        <xdr:cNvSpPr txBox="1"/>
      </xdr:nvSpPr>
      <xdr:spPr>
        <a:xfrm>
          <a:off x="8458277" y="1686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82" name="n_2aveValue【市民会館】&#10;一人当たり面積">
          <a:extLst>
            <a:ext uri="{FF2B5EF4-FFF2-40B4-BE49-F238E27FC236}">
              <a16:creationId xmlns:a16="http://schemas.microsoft.com/office/drawing/2014/main" id="{84EC4CFC-5027-4269-8E51-B784A879028A}"/>
            </a:ext>
          </a:extLst>
        </xdr:cNvPr>
        <xdr:cNvSpPr txBox="1"/>
      </xdr:nvSpPr>
      <xdr:spPr>
        <a:xfrm>
          <a:off x="7677227" y="1688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83" name="n_3aveValue【市民会館】&#10;一人当たり面積">
          <a:extLst>
            <a:ext uri="{FF2B5EF4-FFF2-40B4-BE49-F238E27FC236}">
              <a16:creationId xmlns:a16="http://schemas.microsoft.com/office/drawing/2014/main" id="{D465D92F-C4BE-4433-9361-F2A6B62AEA81}"/>
            </a:ext>
          </a:extLst>
        </xdr:cNvPr>
        <xdr:cNvSpPr txBox="1"/>
      </xdr:nvSpPr>
      <xdr:spPr>
        <a:xfrm>
          <a:off x="6867602" y="1689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484" name="n_4aveValue【市民会館】&#10;一人当たり面積">
          <a:extLst>
            <a:ext uri="{FF2B5EF4-FFF2-40B4-BE49-F238E27FC236}">
              <a16:creationId xmlns:a16="http://schemas.microsoft.com/office/drawing/2014/main" id="{0305D860-BD78-4DD7-9795-9F9F5F4FB898}"/>
            </a:ext>
          </a:extLst>
        </xdr:cNvPr>
        <xdr:cNvSpPr txBox="1"/>
      </xdr:nvSpPr>
      <xdr:spPr>
        <a:xfrm>
          <a:off x="6067502" y="168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91457</xdr:rowOff>
    </xdr:from>
    <xdr:ext cx="469744" cy="259045"/>
    <xdr:sp macro="" textlink="">
      <xdr:nvSpPr>
        <xdr:cNvPr id="485" name="n_1mainValue【市民会館】&#10;一人当たり面積">
          <a:extLst>
            <a:ext uri="{FF2B5EF4-FFF2-40B4-BE49-F238E27FC236}">
              <a16:creationId xmlns:a16="http://schemas.microsoft.com/office/drawing/2014/main" id="{055DED61-33ED-4AD1-B86B-7315E697BCDF}"/>
            </a:ext>
          </a:extLst>
        </xdr:cNvPr>
        <xdr:cNvSpPr txBox="1"/>
      </xdr:nvSpPr>
      <xdr:spPr>
        <a:xfrm>
          <a:off x="8458277" y="1740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91457</xdr:rowOff>
    </xdr:from>
    <xdr:ext cx="469744" cy="259045"/>
    <xdr:sp macro="" textlink="">
      <xdr:nvSpPr>
        <xdr:cNvPr id="486" name="n_2mainValue【市民会館】&#10;一人当たり面積">
          <a:extLst>
            <a:ext uri="{FF2B5EF4-FFF2-40B4-BE49-F238E27FC236}">
              <a16:creationId xmlns:a16="http://schemas.microsoft.com/office/drawing/2014/main" id="{76A47D33-AC1C-413D-B580-1096BD7A2B2A}"/>
            </a:ext>
          </a:extLst>
        </xdr:cNvPr>
        <xdr:cNvSpPr txBox="1"/>
      </xdr:nvSpPr>
      <xdr:spPr>
        <a:xfrm>
          <a:off x="7677227" y="1740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19066</xdr:rowOff>
    </xdr:from>
    <xdr:ext cx="469744" cy="259045"/>
    <xdr:sp macro="" textlink="">
      <xdr:nvSpPr>
        <xdr:cNvPr id="487" name="n_3mainValue【市民会館】&#10;一人当たり面積">
          <a:extLst>
            <a:ext uri="{FF2B5EF4-FFF2-40B4-BE49-F238E27FC236}">
              <a16:creationId xmlns:a16="http://schemas.microsoft.com/office/drawing/2014/main" id="{083F8483-7DBA-4060-801A-DCF5156F0E09}"/>
            </a:ext>
          </a:extLst>
        </xdr:cNvPr>
        <xdr:cNvSpPr txBox="1"/>
      </xdr:nvSpPr>
      <xdr:spPr>
        <a:xfrm>
          <a:off x="6867602"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8" name="n_4mainValue【市民会館】&#10;一人当たり面積">
          <a:extLst>
            <a:ext uri="{FF2B5EF4-FFF2-40B4-BE49-F238E27FC236}">
              <a16:creationId xmlns:a16="http://schemas.microsoft.com/office/drawing/2014/main" id="{A35E0EE9-3F42-4005-9133-267D4BA51D5D}"/>
            </a:ext>
          </a:extLst>
        </xdr:cNvPr>
        <xdr:cNvSpPr txBox="1"/>
      </xdr:nvSpPr>
      <xdr:spPr>
        <a:xfrm>
          <a:off x="60675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8B70EBE1-EF7E-401E-B640-53FA3D397B9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599DFCC8-BB83-44DF-970D-A7051734E2F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BB7B0E99-242C-4AD6-A7AB-091CB0060FE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50BC3E6D-2A82-4373-A671-1E6F644BE9A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215B2D3-7112-4A04-BFDA-2E26DA7B15F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BB16BC54-1E22-4A38-B2D4-290B00ABC34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6D29136D-06E3-41F2-A669-89BBB299A56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4778E13B-7D1F-4877-A96E-CBA1F444210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2482DB81-3430-466D-A17F-73D66AAD8D0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A6859C0B-D12C-4A32-8FA5-0C2CFAF520D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EA59668A-1CF3-430A-BD36-8B4D05BF2C6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B66BAD3A-8DD3-4819-B6D0-BFB7D32D3CF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80FB9C87-4AA4-4928-8827-91EF612A0B9E}"/>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FB08F97A-B617-4DD5-9FD7-9A9A9FC1F4A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1642AA18-4512-4F74-BE32-6FD1AEC920CE}"/>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CE352E93-3595-441F-AF1F-64037C4A123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98CCE7B4-E769-4F6A-A72B-B6DAF192D031}"/>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3EF415D2-01A8-4B2C-A69C-1C66F678051E}"/>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11FD50D0-BF83-4106-A21D-A3C95346728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EC82742C-F05B-4CD9-8AF9-678D52E67A8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C2835E30-D94D-4341-B168-DB6EB6024488}"/>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1FB9B2E3-7A37-44B6-BC6E-25680830D11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81BD48CE-6337-4D28-BA1A-F562F07C2FBE}"/>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3884205B-6F78-4D86-95AA-C78CC7FAC3D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11BB2225-326A-42CE-B756-0898EDE3AB35}"/>
            </a:ext>
          </a:extLst>
        </xdr:cNvPr>
        <xdr:cNvCxnSpPr/>
      </xdr:nvCxnSpPr>
      <xdr:spPr>
        <a:xfrm flipV="1">
          <a:off x="14696439" y="553593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92F6320A-ABA3-417A-8F4C-2584B41FFFE0}"/>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B53A5A75-3717-4FF4-BC2D-415EDBA0C498}"/>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F4695E47-E3AA-450B-8BCA-3F3C2C8BC28D}"/>
            </a:ext>
          </a:extLst>
        </xdr:cNvPr>
        <xdr:cNvSpPr txBox="1"/>
      </xdr:nvSpPr>
      <xdr:spPr>
        <a:xfrm>
          <a:off x="14735175" y="533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38A28FFB-5BE3-4872-946D-79DC5FE5F6B8}"/>
            </a:ext>
          </a:extLst>
        </xdr:cNvPr>
        <xdr:cNvCxnSpPr/>
      </xdr:nvCxnSpPr>
      <xdr:spPr>
        <a:xfrm>
          <a:off x="14611350" y="5535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A4CCE98B-1CAE-4369-932B-8DAB1FD3E2B6}"/>
            </a:ext>
          </a:extLst>
        </xdr:cNvPr>
        <xdr:cNvSpPr txBox="1"/>
      </xdr:nvSpPr>
      <xdr:spPr>
        <a:xfrm>
          <a:off x="14735175" y="6170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B1CC4143-AC6B-4088-8D78-9D12E62091D8}"/>
            </a:ext>
          </a:extLst>
        </xdr:cNvPr>
        <xdr:cNvSpPr/>
      </xdr:nvSpPr>
      <xdr:spPr>
        <a:xfrm>
          <a:off x="14649450" y="61925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6207880A-8548-4F5A-99CC-90D94FE85887}"/>
            </a:ext>
          </a:extLst>
        </xdr:cNvPr>
        <xdr:cNvSpPr/>
      </xdr:nvSpPr>
      <xdr:spPr>
        <a:xfrm>
          <a:off x="13887450" y="61715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E768ECC1-83BF-4DB8-8509-D4BC9762266F}"/>
            </a:ext>
          </a:extLst>
        </xdr:cNvPr>
        <xdr:cNvSpPr/>
      </xdr:nvSpPr>
      <xdr:spPr>
        <a:xfrm>
          <a:off x="13096875" y="6102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5A0D0A4C-123B-436E-A6D3-F5112D259F03}"/>
            </a:ext>
          </a:extLst>
        </xdr:cNvPr>
        <xdr:cNvSpPr/>
      </xdr:nvSpPr>
      <xdr:spPr>
        <a:xfrm>
          <a:off x="12296775" y="60648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494708D5-3B30-4BF3-8ADE-FAA497E13DDF}"/>
            </a:ext>
          </a:extLst>
        </xdr:cNvPr>
        <xdr:cNvSpPr/>
      </xdr:nvSpPr>
      <xdr:spPr>
        <a:xfrm>
          <a:off x="11487150" y="6067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34A394E-7268-40DD-8051-13DC3933DA8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7BD8CF6-6D51-47F0-979E-BF4A1778748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BBCA4E2-FCDA-460E-A88F-B82A81F553A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3F18602-84F3-4E49-80BF-A15DA965D0C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4654D27-5E81-4B46-97CD-D5FEF6042F6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59690</xdr:rowOff>
    </xdr:from>
    <xdr:to>
      <xdr:col>85</xdr:col>
      <xdr:colOff>177800</xdr:colOff>
      <xdr:row>36</xdr:row>
      <xdr:rowOff>161290</xdr:rowOff>
    </xdr:to>
    <xdr:sp macro="" textlink="">
      <xdr:nvSpPr>
        <xdr:cNvPr id="529" name="楕円 528">
          <a:extLst>
            <a:ext uri="{FF2B5EF4-FFF2-40B4-BE49-F238E27FC236}">
              <a16:creationId xmlns:a16="http://schemas.microsoft.com/office/drawing/2014/main" id="{AB79E0E0-25D1-40FE-9C8B-7E17FD966F14}"/>
            </a:ext>
          </a:extLst>
        </xdr:cNvPr>
        <xdr:cNvSpPr/>
      </xdr:nvSpPr>
      <xdr:spPr>
        <a:xfrm>
          <a:off x="14649450" y="58985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82567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CF075C9C-42FF-4947-84DC-5749874C51D2}"/>
            </a:ext>
          </a:extLst>
        </xdr:cNvPr>
        <xdr:cNvSpPr txBox="1"/>
      </xdr:nvSpPr>
      <xdr:spPr>
        <a:xfrm>
          <a:off x="14735175" y="576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12065</xdr:rowOff>
    </xdr:from>
    <xdr:to>
      <xdr:col>81</xdr:col>
      <xdr:colOff>101600</xdr:colOff>
      <xdr:row>36</xdr:row>
      <xdr:rowOff>113665</xdr:rowOff>
    </xdr:to>
    <xdr:sp macro="" textlink="">
      <xdr:nvSpPr>
        <xdr:cNvPr id="531" name="楕円 530">
          <a:extLst>
            <a:ext uri="{FF2B5EF4-FFF2-40B4-BE49-F238E27FC236}">
              <a16:creationId xmlns:a16="http://schemas.microsoft.com/office/drawing/2014/main" id="{DC56718C-6783-433D-AF36-EA8D64E7377C}"/>
            </a:ext>
          </a:extLst>
        </xdr:cNvPr>
        <xdr:cNvSpPr/>
      </xdr:nvSpPr>
      <xdr:spPr>
        <a:xfrm>
          <a:off x="13887450" y="58477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62865</xdr:rowOff>
    </xdr:from>
    <xdr:to>
      <xdr:col>85</xdr:col>
      <xdr:colOff>127000</xdr:colOff>
      <xdr:row>36</xdr:row>
      <xdr:rowOff>110490</xdr:rowOff>
    </xdr:to>
    <xdr:cxnSp macro="">
      <xdr:nvCxnSpPr>
        <xdr:cNvPr id="532" name="直線コネクタ 531">
          <a:extLst>
            <a:ext uri="{FF2B5EF4-FFF2-40B4-BE49-F238E27FC236}">
              <a16:creationId xmlns:a16="http://schemas.microsoft.com/office/drawing/2014/main" id="{9B10085A-6C40-497A-B628-49742F85D804}"/>
            </a:ext>
          </a:extLst>
        </xdr:cNvPr>
        <xdr:cNvCxnSpPr/>
      </xdr:nvCxnSpPr>
      <xdr:spPr>
        <a:xfrm>
          <a:off x="13935075" y="5904865"/>
          <a:ext cx="7620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164465</xdr:rowOff>
    </xdr:from>
    <xdr:to>
      <xdr:col>76</xdr:col>
      <xdr:colOff>165100</xdr:colOff>
      <xdr:row>34</xdr:row>
      <xdr:rowOff>94615</xdr:rowOff>
    </xdr:to>
    <xdr:sp macro="" textlink="">
      <xdr:nvSpPr>
        <xdr:cNvPr id="533" name="楕円 532">
          <a:extLst>
            <a:ext uri="{FF2B5EF4-FFF2-40B4-BE49-F238E27FC236}">
              <a16:creationId xmlns:a16="http://schemas.microsoft.com/office/drawing/2014/main" id="{6B8D777B-6A1A-4602-B60F-FB1103C46A51}"/>
            </a:ext>
          </a:extLst>
        </xdr:cNvPr>
        <xdr:cNvSpPr/>
      </xdr:nvSpPr>
      <xdr:spPr>
        <a:xfrm>
          <a:off x="13096875" y="55143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43815</xdr:rowOff>
    </xdr:from>
    <xdr:to>
      <xdr:col>81</xdr:col>
      <xdr:colOff>50800</xdr:colOff>
      <xdr:row>36</xdr:row>
      <xdr:rowOff>62865</xdr:rowOff>
    </xdr:to>
    <xdr:cxnSp macro="">
      <xdr:nvCxnSpPr>
        <xdr:cNvPr id="534" name="直線コネクタ 533">
          <a:extLst>
            <a:ext uri="{FF2B5EF4-FFF2-40B4-BE49-F238E27FC236}">
              <a16:creationId xmlns:a16="http://schemas.microsoft.com/office/drawing/2014/main" id="{A5D4821A-2DE0-4BE3-BD9C-F35991B94CEB}"/>
            </a:ext>
          </a:extLst>
        </xdr:cNvPr>
        <xdr:cNvCxnSpPr/>
      </xdr:nvCxnSpPr>
      <xdr:spPr>
        <a:xfrm>
          <a:off x="13144500" y="5561965"/>
          <a:ext cx="790575"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92075</xdr:rowOff>
    </xdr:from>
    <xdr:to>
      <xdr:col>72</xdr:col>
      <xdr:colOff>38100</xdr:colOff>
      <xdr:row>34</xdr:row>
      <xdr:rowOff>22225</xdr:rowOff>
    </xdr:to>
    <xdr:sp macro="" textlink="">
      <xdr:nvSpPr>
        <xdr:cNvPr id="535" name="楕円 534">
          <a:extLst>
            <a:ext uri="{FF2B5EF4-FFF2-40B4-BE49-F238E27FC236}">
              <a16:creationId xmlns:a16="http://schemas.microsoft.com/office/drawing/2014/main" id="{6184C410-9167-4376-BB08-E1E5CD7FFE80}"/>
            </a:ext>
          </a:extLst>
        </xdr:cNvPr>
        <xdr:cNvSpPr/>
      </xdr:nvSpPr>
      <xdr:spPr>
        <a:xfrm>
          <a:off x="12296775" y="54451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142875</xdr:rowOff>
    </xdr:from>
    <xdr:to>
      <xdr:col>76</xdr:col>
      <xdr:colOff>114300</xdr:colOff>
      <xdr:row>34</xdr:row>
      <xdr:rowOff>43815</xdr:rowOff>
    </xdr:to>
    <xdr:cxnSp macro="">
      <xdr:nvCxnSpPr>
        <xdr:cNvPr id="536" name="直線コネクタ 535">
          <a:extLst>
            <a:ext uri="{FF2B5EF4-FFF2-40B4-BE49-F238E27FC236}">
              <a16:creationId xmlns:a16="http://schemas.microsoft.com/office/drawing/2014/main" id="{D06EEEB3-64B2-424B-9223-B3A7EEF461DF}"/>
            </a:ext>
          </a:extLst>
        </xdr:cNvPr>
        <xdr:cNvCxnSpPr/>
      </xdr:nvCxnSpPr>
      <xdr:spPr>
        <a:xfrm>
          <a:off x="12344400" y="5492750"/>
          <a:ext cx="80010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168275</xdr:rowOff>
    </xdr:from>
    <xdr:to>
      <xdr:col>67</xdr:col>
      <xdr:colOff>101600</xdr:colOff>
      <xdr:row>34</xdr:row>
      <xdr:rowOff>98425</xdr:rowOff>
    </xdr:to>
    <xdr:sp macro="" textlink="">
      <xdr:nvSpPr>
        <xdr:cNvPr id="537" name="楕円 536">
          <a:extLst>
            <a:ext uri="{FF2B5EF4-FFF2-40B4-BE49-F238E27FC236}">
              <a16:creationId xmlns:a16="http://schemas.microsoft.com/office/drawing/2014/main" id="{E029DC09-9769-44F2-B895-62BA688B26BB}"/>
            </a:ext>
          </a:extLst>
        </xdr:cNvPr>
        <xdr:cNvSpPr/>
      </xdr:nvSpPr>
      <xdr:spPr>
        <a:xfrm>
          <a:off x="11487150" y="55118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142875</xdr:rowOff>
    </xdr:from>
    <xdr:to>
      <xdr:col>71</xdr:col>
      <xdr:colOff>177800</xdr:colOff>
      <xdr:row>34</xdr:row>
      <xdr:rowOff>47625</xdr:rowOff>
    </xdr:to>
    <xdr:cxnSp macro="">
      <xdr:nvCxnSpPr>
        <xdr:cNvPr id="538" name="直線コネクタ 537">
          <a:extLst>
            <a:ext uri="{FF2B5EF4-FFF2-40B4-BE49-F238E27FC236}">
              <a16:creationId xmlns:a16="http://schemas.microsoft.com/office/drawing/2014/main" id="{C148EDF7-37A0-4F3B-B75C-BF71874BA7B2}"/>
            </a:ext>
          </a:extLst>
        </xdr:cNvPr>
        <xdr:cNvCxnSpPr/>
      </xdr:nvCxnSpPr>
      <xdr:spPr>
        <a:xfrm flipV="1">
          <a:off x="11534775" y="5492750"/>
          <a:ext cx="80962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F2EA98FE-A4E3-4310-A352-F15310074443}"/>
            </a:ext>
          </a:extLst>
        </xdr:cNvPr>
        <xdr:cNvSpPr txBox="1"/>
      </xdr:nvSpPr>
      <xdr:spPr>
        <a:xfrm>
          <a:off x="13745219"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60D04AAE-4971-4583-8574-A3FF0230004E}"/>
            </a:ext>
          </a:extLst>
        </xdr:cNvPr>
        <xdr:cNvSpPr txBox="1"/>
      </xdr:nvSpPr>
      <xdr:spPr>
        <a:xfrm>
          <a:off x="12964169" y="619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B52D4D80-7757-403E-9AD5-3B7EA5F05474}"/>
            </a:ext>
          </a:extLst>
        </xdr:cNvPr>
        <xdr:cNvSpPr txBox="1"/>
      </xdr:nvSpPr>
      <xdr:spPr>
        <a:xfrm>
          <a:off x="12164069" y="6163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F0C0D9F1-6C86-42E4-8A42-0E7F4861C8FC}"/>
            </a:ext>
          </a:extLst>
        </xdr:cNvPr>
        <xdr:cNvSpPr txBox="1"/>
      </xdr:nvSpPr>
      <xdr:spPr>
        <a:xfrm>
          <a:off x="11354444" y="616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130192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3B4D7F97-2996-4A4C-A3B3-0ADEA16A431C}"/>
            </a:ext>
          </a:extLst>
        </xdr:cNvPr>
        <xdr:cNvSpPr txBox="1"/>
      </xdr:nvSpPr>
      <xdr:spPr>
        <a:xfrm>
          <a:off x="13745219" y="56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111142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B1835DB6-6A42-4347-B537-CC7E837C86A7}"/>
            </a:ext>
          </a:extLst>
        </xdr:cNvPr>
        <xdr:cNvSpPr txBox="1"/>
      </xdr:nvSpPr>
      <xdr:spPr>
        <a:xfrm>
          <a:off x="12964169" y="530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38752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3DF0FB3F-CCB4-4216-8262-385E856B8CD4}"/>
            </a:ext>
          </a:extLst>
        </xdr:cNvPr>
        <xdr:cNvSpPr txBox="1"/>
      </xdr:nvSpPr>
      <xdr:spPr>
        <a:xfrm>
          <a:off x="12164069" y="52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114952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996023A5-A649-43D8-952D-A47E33A3543B}"/>
            </a:ext>
          </a:extLst>
        </xdr:cNvPr>
        <xdr:cNvSpPr txBox="1"/>
      </xdr:nvSpPr>
      <xdr:spPr>
        <a:xfrm>
          <a:off x="11354444" y="53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29348E08-7040-46FA-B75E-21AD69930DD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98A6783B-9472-45D6-8A20-5137A2ED6C9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DD3C000A-3D07-401B-85ED-57BF441F750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146E6A4A-12D1-4071-815C-7379DF4131C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3A9D4C1C-36D3-4722-95FC-492F5C3EB3E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73AFBF31-4433-470E-B279-19941725C05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B02EF5EA-AD3C-49C7-BDF1-AE6CA639590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77E49DE1-CBC8-4EB9-BD89-413A5D2C5ED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FC8AE7FF-51DD-4280-964B-C5E485204AB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162BDED9-3E2A-401C-A99B-BCD61001595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EAA642CB-91A4-40C6-8488-57A869A46B44}"/>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4B83BFCA-7B27-4AE7-8860-8EF48B8D8CE2}"/>
            </a:ext>
          </a:extLst>
        </xdr:cNvPr>
        <xdr:cNvSpPr txBox="1"/>
      </xdr:nvSpPr>
      <xdr:spPr>
        <a:xfrm>
          <a:off x="16248514" y="653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DCEDB395-AF66-4605-BBA4-F2D074C1C748}"/>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74A02EF6-0339-492A-8361-BCD361C9AF9A}"/>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A2579E1B-F47E-408D-85D1-5F2C58135364}"/>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93B531BD-1317-41E0-B3BB-A4C32CD7141F}"/>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55D61282-D5CD-4C1A-A6C5-50B95509CE7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4D526F09-701E-48C7-BA37-3B368DCC6DD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94AA7F3A-8DA4-4348-9014-4FAA02A6E5B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2F6F1591-A3EB-4093-B7E1-57AA13F943E7}"/>
            </a:ext>
          </a:extLst>
        </xdr:cNvPr>
        <xdr:cNvCxnSpPr/>
      </xdr:nvCxnSpPr>
      <xdr:spPr>
        <a:xfrm flipV="1">
          <a:off x="19954239" y="5514304"/>
          <a:ext cx="0" cy="115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CFACAB4C-A9CF-413B-A663-FDE4DBD87A8F}"/>
            </a:ext>
          </a:extLst>
        </xdr:cNvPr>
        <xdr:cNvSpPr txBox="1"/>
      </xdr:nvSpPr>
      <xdr:spPr>
        <a:xfrm>
          <a:off x="19992975" y="6669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D6969EF1-61FE-4535-A3CE-CF2D74EA9F86}"/>
            </a:ext>
          </a:extLst>
        </xdr:cNvPr>
        <xdr:cNvCxnSpPr/>
      </xdr:nvCxnSpPr>
      <xdr:spPr>
        <a:xfrm>
          <a:off x="19878675" y="6665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27617EB5-A411-4FB0-A9D4-B8C207670998}"/>
            </a:ext>
          </a:extLst>
        </xdr:cNvPr>
        <xdr:cNvSpPr txBox="1"/>
      </xdr:nvSpPr>
      <xdr:spPr>
        <a:xfrm>
          <a:off x="19992975" y="5299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9409DB35-99D4-4C40-8EF3-253E885824E5}"/>
            </a:ext>
          </a:extLst>
        </xdr:cNvPr>
        <xdr:cNvCxnSpPr/>
      </xdr:nvCxnSpPr>
      <xdr:spPr>
        <a:xfrm>
          <a:off x="19878675" y="55143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7871239E-0C0A-4E0F-A970-607E0DDC3803}"/>
            </a:ext>
          </a:extLst>
        </xdr:cNvPr>
        <xdr:cNvSpPr txBox="1"/>
      </xdr:nvSpPr>
      <xdr:spPr>
        <a:xfrm>
          <a:off x="19992975" y="61931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C70F3949-9A94-42D9-AC30-184403C44C72}"/>
            </a:ext>
          </a:extLst>
        </xdr:cNvPr>
        <xdr:cNvSpPr/>
      </xdr:nvSpPr>
      <xdr:spPr>
        <a:xfrm>
          <a:off x="19897725" y="62084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CD7A1E33-685D-4E96-86FA-9EE946D44ACA}"/>
            </a:ext>
          </a:extLst>
        </xdr:cNvPr>
        <xdr:cNvSpPr/>
      </xdr:nvSpPr>
      <xdr:spPr>
        <a:xfrm>
          <a:off x="19154775" y="62022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A9E7C7D3-60C9-4DBA-BA44-DCD2BA058E96}"/>
            </a:ext>
          </a:extLst>
        </xdr:cNvPr>
        <xdr:cNvSpPr/>
      </xdr:nvSpPr>
      <xdr:spPr>
        <a:xfrm>
          <a:off x="18345150" y="616440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747EE81C-2830-4038-93CF-B50B38266209}"/>
            </a:ext>
          </a:extLst>
        </xdr:cNvPr>
        <xdr:cNvSpPr/>
      </xdr:nvSpPr>
      <xdr:spPr>
        <a:xfrm>
          <a:off x="17554575" y="61626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D657E194-EDA1-4F1A-B5C4-7D9609EA6365}"/>
            </a:ext>
          </a:extLst>
        </xdr:cNvPr>
        <xdr:cNvSpPr/>
      </xdr:nvSpPr>
      <xdr:spPr>
        <a:xfrm>
          <a:off x="16754475" y="6192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DC76D46-E65A-405C-8397-72A14453462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2BD458F7-F8EA-4724-97EB-B9257E9F8CD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66FEC878-1AEF-4563-B6DA-13F8932F6F3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2E23E632-A0DC-4714-A430-6AE6B083FAD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25BC78B-6FCD-4C1A-B711-08F826DD8DAB}"/>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38425</xdr:rowOff>
    </xdr:from>
    <xdr:to>
      <xdr:col>116</xdr:col>
      <xdr:colOff>114300</xdr:colOff>
      <xdr:row>38</xdr:row>
      <xdr:rowOff>140025</xdr:rowOff>
    </xdr:to>
    <xdr:sp macro="" textlink="">
      <xdr:nvSpPr>
        <xdr:cNvPr id="582" name="楕円 581">
          <a:extLst>
            <a:ext uri="{FF2B5EF4-FFF2-40B4-BE49-F238E27FC236}">
              <a16:creationId xmlns:a16="http://schemas.microsoft.com/office/drawing/2014/main" id="{9BEE7C58-5716-415E-9977-B3AD552249FB}"/>
            </a:ext>
          </a:extLst>
        </xdr:cNvPr>
        <xdr:cNvSpPr/>
      </xdr:nvSpPr>
      <xdr:spPr>
        <a:xfrm>
          <a:off x="19897725" y="62011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61301</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0AE3C38E-49B1-467A-A763-557B643D1862}"/>
            </a:ext>
          </a:extLst>
        </xdr:cNvPr>
        <xdr:cNvSpPr txBox="1"/>
      </xdr:nvSpPr>
      <xdr:spPr>
        <a:xfrm>
          <a:off x="19992975" y="606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33624</xdr:rowOff>
    </xdr:from>
    <xdr:to>
      <xdr:col>112</xdr:col>
      <xdr:colOff>38100</xdr:colOff>
      <xdr:row>38</xdr:row>
      <xdr:rowOff>135224</xdr:rowOff>
    </xdr:to>
    <xdr:sp macro="" textlink="">
      <xdr:nvSpPr>
        <xdr:cNvPr id="584" name="楕円 583">
          <a:extLst>
            <a:ext uri="{FF2B5EF4-FFF2-40B4-BE49-F238E27FC236}">
              <a16:creationId xmlns:a16="http://schemas.microsoft.com/office/drawing/2014/main" id="{5BD57064-C51A-49F2-8671-09A26F2442AD}"/>
            </a:ext>
          </a:extLst>
        </xdr:cNvPr>
        <xdr:cNvSpPr/>
      </xdr:nvSpPr>
      <xdr:spPr>
        <a:xfrm>
          <a:off x="19154775" y="61931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84424</xdr:rowOff>
    </xdr:from>
    <xdr:to>
      <xdr:col>116</xdr:col>
      <xdr:colOff>63500</xdr:colOff>
      <xdr:row>38</xdr:row>
      <xdr:rowOff>89225</xdr:rowOff>
    </xdr:to>
    <xdr:cxnSp macro="">
      <xdr:nvCxnSpPr>
        <xdr:cNvPr id="585" name="直線コネクタ 584">
          <a:extLst>
            <a:ext uri="{FF2B5EF4-FFF2-40B4-BE49-F238E27FC236}">
              <a16:creationId xmlns:a16="http://schemas.microsoft.com/office/drawing/2014/main" id="{8D91BE8E-4E3E-4266-BC41-D38A406D7FB4}"/>
            </a:ext>
          </a:extLst>
        </xdr:cNvPr>
        <xdr:cNvCxnSpPr/>
      </xdr:nvCxnSpPr>
      <xdr:spPr>
        <a:xfrm>
          <a:off x="19202400" y="625027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71023</xdr:rowOff>
    </xdr:from>
    <xdr:to>
      <xdr:col>107</xdr:col>
      <xdr:colOff>101600</xdr:colOff>
      <xdr:row>35</xdr:row>
      <xdr:rowOff>1173</xdr:rowOff>
    </xdr:to>
    <xdr:sp macro="" textlink="">
      <xdr:nvSpPr>
        <xdr:cNvPr id="586" name="楕円 585">
          <a:extLst>
            <a:ext uri="{FF2B5EF4-FFF2-40B4-BE49-F238E27FC236}">
              <a16:creationId xmlns:a16="http://schemas.microsoft.com/office/drawing/2014/main" id="{49AE401E-929A-42C6-A0D6-FB3A7CA5D676}"/>
            </a:ext>
          </a:extLst>
        </xdr:cNvPr>
        <xdr:cNvSpPr/>
      </xdr:nvSpPr>
      <xdr:spPr>
        <a:xfrm>
          <a:off x="18345150" y="55828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121823</xdr:rowOff>
    </xdr:from>
    <xdr:to>
      <xdr:col>111</xdr:col>
      <xdr:colOff>177800</xdr:colOff>
      <xdr:row>38</xdr:row>
      <xdr:rowOff>84424</xdr:rowOff>
    </xdr:to>
    <xdr:cxnSp macro="">
      <xdr:nvCxnSpPr>
        <xdr:cNvPr id="587" name="直線コネクタ 586">
          <a:extLst>
            <a:ext uri="{FF2B5EF4-FFF2-40B4-BE49-F238E27FC236}">
              <a16:creationId xmlns:a16="http://schemas.microsoft.com/office/drawing/2014/main" id="{7488B61C-EF20-44D7-9B31-691DA6340C70}"/>
            </a:ext>
          </a:extLst>
        </xdr:cNvPr>
        <xdr:cNvCxnSpPr/>
      </xdr:nvCxnSpPr>
      <xdr:spPr>
        <a:xfrm>
          <a:off x="18392775" y="5639973"/>
          <a:ext cx="809625" cy="61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143952</xdr:rowOff>
    </xdr:from>
    <xdr:to>
      <xdr:col>102</xdr:col>
      <xdr:colOff>165100</xdr:colOff>
      <xdr:row>35</xdr:row>
      <xdr:rowOff>74102</xdr:rowOff>
    </xdr:to>
    <xdr:sp macro="" textlink="">
      <xdr:nvSpPr>
        <xdr:cNvPr id="588" name="楕円 587">
          <a:extLst>
            <a:ext uri="{FF2B5EF4-FFF2-40B4-BE49-F238E27FC236}">
              <a16:creationId xmlns:a16="http://schemas.microsoft.com/office/drawing/2014/main" id="{A19F388D-A2F8-46A3-B0B0-110691BDBF4C}"/>
            </a:ext>
          </a:extLst>
        </xdr:cNvPr>
        <xdr:cNvSpPr/>
      </xdr:nvSpPr>
      <xdr:spPr>
        <a:xfrm>
          <a:off x="17554575" y="56557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121823</xdr:rowOff>
    </xdr:from>
    <xdr:to>
      <xdr:col>107</xdr:col>
      <xdr:colOff>50800</xdr:colOff>
      <xdr:row>35</xdr:row>
      <xdr:rowOff>23302</xdr:rowOff>
    </xdr:to>
    <xdr:cxnSp macro="">
      <xdr:nvCxnSpPr>
        <xdr:cNvPr id="589" name="直線コネクタ 588">
          <a:extLst>
            <a:ext uri="{FF2B5EF4-FFF2-40B4-BE49-F238E27FC236}">
              <a16:creationId xmlns:a16="http://schemas.microsoft.com/office/drawing/2014/main" id="{2BB3D47E-3E58-43BA-AD44-4761F08AC8E3}"/>
            </a:ext>
          </a:extLst>
        </xdr:cNvPr>
        <xdr:cNvCxnSpPr/>
      </xdr:nvCxnSpPr>
      <xdr:spPr>
        <a:xfrm flipV="1">
          <a:off x="17602200" y="5639973"/>
          <a:ext cx="790575" cy="6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125750</xdr:rowOff>
    </xdr:from>
    <xdr:to>
      <xdr:col>98</xdr:col>
      <xdr:colOff>38100</xdr:colOff>
      <xdr:row>36</xdr:row>
      <xdr:rowOff>55900</xdr:rowOff>
    </xdr:to>
    <xdr:sp macro="" textlink="">
      <xdr:nvSpPr>
        <xdr:cNvPr id="590" name="楕円 589">
          <a:extLst>
            <a:ext uri="{FF2B5EF4-FFF2-40B4-BE49-F238E27FC236}">
              <a16:creationId xmlns:a16="http://schemas.microsoft.com/office/drawing/2014/main" id="{E1D0C9FA-2131-4D6D-820C-944869245321}"/>
            </a:ext>
          </a:extLst>
        </xdr:cNvPr>
        <xdr:cNvSpPr/>
      </xdr:nvSpPr>
      <xdr:spPr>
        <a:xfrm>
          <a:off x="16754475" y="5799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23302</xdr:rowOff>
    </xdr:from>
    <xdr:to>
      <xdr:col>102</xdr:col>
      <xdr:colOff>114300</xdr:colOff>
      <xdr:row>36</xdr:row>
      <xdr:rowOff>5100</xdr:rowOff>
    </xdr:to>
    <xdr:cxnSp macro="">
      <xdr:nvCxnSpPr>
        <xdr:cNvPr id="591" name="直線コネクタ 590">
          <a:extLst>
            <a:ext uri="{FF2B5EF4-FFF2-40B4-BE49-F238E27FC236}">
              <a16:creationId xmlns:a16="http://schemas.microsoft.com/office/drawing/2014/main" id="{73B4D69D-C595-4028-BD2B-D3BA97DAE2DC}"/>
            </a:ext>
          </a:extLst>
        </xdr:cNvPr>
        <xdr:cNvCxnSpPr/>
      </xdr:nvCxnSpPr>
      <xdr:spPr>
        <a:xfrm flipV="1">
          <a:off x="16802100" y="5703377"/>
          <a:ext cx="800100" cy="14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C8DE9C8B-CFB2-4E26-9161-4BEFA0475533}"/>
            </a:ext>
          </a:extLst>
        </xdr:cNvPr>
        <xdr:cNvSpPr txBox="1"/>
      </xdr:nvSpPr>
      <xdr:spPr>
        <a:xfrm>
          <a:off x="18944736" y="629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01C88E3A-3D8C-4057-A98E-2860C2C21758}"/>
            </a:ext>
          </a:extLst>
        </xdr:cNvPr>
        <xdr:cNvSpPr txBox="1"/>
      </xdr:nvSpPr>
      <xdr:spPr>
        <a:xfrm>
          <a:off x="18163686" y="625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F3EB2BA9-A8AF-4E3F-872C-E698F32FE809}"/>
            </a:ext>
          </a:extLst>
        </xdr:cNvPr>
        <xdr:cNvSpPr txBox="1"/>
      </xdr:nvSpPr>
      <xdr:spPr>
        <a:xfrm>
          <a:off x="17354061" y="625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708D588C-7BE9-4B36-BA44-72CAE0E6DD1E}"/>
            </a:ext>
          </a:extLst>
        </xdr:cNvPr>
        <xdr:cNvSpPr txBox="1"/>
      </xdr:nvSpPr>
      <xdr:spPr>
        <a:xfrm>
          <a:off x="16563486" y="628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151751</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1AC41A1D-DCA5-462C-A8C2-6CED9F1E2983}"/>
            </a:ext>
          </a:extLst>
        </xdr:cNvPr>
        <xdr:cNvSpPr txBox="1"/>
      </xdr:nvSpPr>
      <xdr:spPr>
        <a:xfrm>
          <a:off x="18944736" y="599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17700</xdr:rowOff>
    </xdr:from>
    <xdr:ext cx="599010" cy="259045"/>
    <xdr:sp macro="" textlink="">
      <xdr:nvSpPr>
        <xdr:cNvPr id="597" name="n_2mainValue【一般廃棄物処理施設】&#10;一人当たり有形固定資産（償却資産）額">
          <a:extLst>
            <a:ext uri="{FF2B5EF4-FFF2-40B4-BE49-F238E27FC236}">
              <a16:creationId xmlns:a16="http://schemas.microsoft.com/office/drawing/2014/main" id="{AE47A1E1-974F-41EE-8ADB-E818B5B9D725}"/>
            </a:ext>
          </a:extLst>
        </xdr:cNvPr>
        <xdr:cNvSpPr txBox="1"/>
      </xdr:nvSpPr>
      <xdr:spPr>
        <a:xfrm>
          <a:off x="18134545" y="537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90629</xdr:rowOff>
    </xdr:from>
    <xdr:ext cx="599010" cy="259045"/>
    <xdr:sp macro="" textlink="">
      <xdr:nvSpPr>
        <xdr:cNvPr id="598" name="n_3mainValue【一般廃棄物処理施設】&#10;一人当たり有形固定資産（償却資産）額">
          <a:extLst>
            <a:ext uri="{FF2B5EF4-FFF2-40B4-BE49-F238E27FC236}">
              <a16:creationId xmlns:a16="http://schemas.microsoft.com/office/drawing/2014/main" id="{3C2A6B3E-79C7-4A84-A4BA-2A74F3180859}"/>
            </a:ext>
          </a:extLst>
        </xdr:cNvPr>
        <xdr:cNvSpPr txBox="1"/>
      </xdr:nvSpPr>
      <xdr:spPr>
        <a:xfrm>
          <a:off x="17324920" y="5440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72427</xdr:rowOff>
    </xdr:from>
    <xdr:ext cx="599010" cy="259045"/>
    <xdr:sp macro="" textlink="">
      <xdr:nvSpPr>
        <xdr:cNvPr id="599" name="n_4mainValue【一般廃棄物処理施設】&#10;一人当たり有形固定資産（償却資産）額">
          <a:extLst>
            <a:ext uri="{FF2B5EF4-FFF2-40B4-BE49-F238E27FC236}">
              <a16:creationId xmlns:a16="http://schemas.microsoft.com/office/drawing/2014/main" id="{1B4BE06F-004F-419B-B15E-D728B7A0168A}"/>
            </a:ext>
          </a:extLst>
        </xdr:cNvPr>
        <xdr:cNvSpPr txBox="1"/>
      </xdr:nvSpPr>
      <xdr:spPr>
        <a:xfrm>
          <a:off x="16524820" y="558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43D2A0D-0731-49DF-8732-4D03326372B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72B44703-5F83-4DA9-AE7F-5E5DB63373E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6F7EFF58-B06B-40AD-A72E-05BC333C8F5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ECF51A94-F56B-4146-93A9-8CDFB376074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0E35F107-A0BB-4F75-A7B4-F108F91F084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26EFF8EB-4ACB-4B88-9AE1-D134CAC94DE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5D583484-7C8E-47A1-AE86-6684E2FDCB3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FC8BB371-79EE-4150-AA8C-B12F0D5F9D53}"/>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8" name="正方形/長方形 607">
          <a:extLst>
            <a:ext uri="{FF2B5EF4-FFF2-40B4-BE49-F238E27FC236}">
              <a16:creationId xmlns:a16="http://schemas.microsoft.com/office/drawing/2014/main" id="{A1B874BB-4BC0-499F-9786-13D3E0A825F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09" name="正方形/長方形 608">
          <a:extLst>
            <a:ext uri="{FF2B5EF4-FFF2-40B4-BE49-F238E27FC236}">
              <a16:creationId xmlns:a16="http://schemas.microsoft.com/office/drawing/2014/main" id="{E5F742B3-DEA5-4370-966B-4B9A2A0A5C9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0" name="正方形/長方形 609">
          <a:extLst>
            <a:ext uri="{FF2B5EF4-FFF2-40B4-BE49-F238E27FC236}">
              <a16:creationId xmlns:a16="http://schemas.microsoft.com/office/drawing/2014/main" id="{FF82749B-BF6C-4326-B156-5033B80D68E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1" name="正方形/長方形 610">
          <a:extLst>
            <a:ext uri="{FF2B5EF4-FFF2-40B4-BE49-F238E27FC236}">
              <a16:creationId xmlns:a16="http://schemas.microsoft.com/office/drawing/2014/main" id="{0458E6BE-B134-4EB1-8902-2FCF7CA33BB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2" name="正方形/長方形 611">
          <a:extLst>
            <a:ext uri="{FF2B5EF4-FFF2-40B4-BE49-F238E27FC236}">
              <a16:creationId xmlns:a16="http://schemas.microsoft.com/office/drawing/2014/main" id="{7091683D-6E21-47C6-901F-65DCF33E6BB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3" name="正方形/長方形 612">
          <a:extLst>
            <a:ext uri="{FF2B5EF4-FFF2-40B4-BE49-F238E27FC236}">
              <a16:creationId xmlns:a16="http://schemas.microsoft.com/office/drawing/2014/main" id="{55091E08-4FF4-42E1-B373-90553C09678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4" name="正方形/長方形 613">
          <a:extLst>
            <a:ext uri="{FF2B5EF4-FFF2-40B4-BE49-F238E27FC236}">
              <a16:creationId xmlns:a16="http://schemas.microsoft.com/office/drawing/2014/main" id="{435A2954-F803-4775-BC9C-6B2F1B51BFF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5" name="正方形/長方形 614">
          <a:extLst>
            <a:ext uri="{FF2B5EF4-FFF2-40B4-BE49-F238E27FC236}">
              <a16:creationId xmlns:a16="http://schemas.microsoft.com/office/drawing/2014/main" id="{B3321E6E-AF00-4D97-8DBE-CF95E150C16A}"/>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25892729-500F-4316-B242-3D7B5623C98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C3ACB7B9-6C3D-4685-850C-A911A641B8D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A64661CE-EE64-4DCB-A5EE-35C90DD0CB4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1C3D7F36-E46B-4890-82E1-0063BBEBA18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6D0E5C27-15A0-4E8F-B3D2-B5DB28FE6405}"/>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3DDD7A5F-61A0-4F4A-A354-544CC8DE20F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3DDD7DF3-52B4-406C-89D6-F564DB17441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B841574F-F0C3-4254-B6D2-F17D43895E9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3C38151F-4F7A-4429-9438-CE13289AB97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7090E2E1-2596-4466-86A6-D01C90810E7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2835FBDA-38B6-4B4D-8D03-FD0E50AAA327}"/>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45BBE16C-0149-4D36-B840-017ADC3BA71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4DF68628-0BDC-4014-A121-AFCFCFD4BB3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B38298BD-FCB8-4F4A-83BE-B39C0A67774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1561933D-A727-4FB5-9827-F076130F477E}"/>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8A038717-A233-482B-B39D-60679656F06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66DE62A6-C594-4C96-9297-4E094DB0E7E1}"/>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8B34F232-5BAB-4FD2-B11C-06F11C8B5677}"/>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594C6400-C527-429C-8A1B-752BF5E89164}"/>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A5DD9E03-C85F-4BEC-BE61-4920A18ADAC2}"/>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38EFB4DD-703E-4E62-A20D-9C36AC2D6683}"/>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8DD5E0C6-B483-472B-A76C-916B65FE974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051CACBF-1876-4D99-9B26-8E14DFF2BF57}"/>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消防施設】&#10;有形固定資産減価償却率グラフ枠">
          <a:extLst>
            <a:ext uri="{FF2B5EF4-FFF2-40B4-BE49-F238E27FC236}">
              <a16:creationId xmlns:a16="http://schemas.microsoft.com/office/drawing/2014/main" id="{CD96BC0A-EE06-40EA-9AD6-404201F77AA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0" name="直線コネクタ 639">
          <a:extLst>
            <a:ext uri="{FF2B5EF4-FFF2-40B4-BE49-F238E27FC236}">
              <a16:creationId xmlns:a16="http://schemas.microsoft.com/office/drawing/2014/main" id="{5B815087-9DC4-440B-92D3-0A62894AA0CA}"/>
            </a:ext>
          </a:extLst>
        </xdr:cNvPr>
        <xdr:cNvCxnSpPr/>
      </xdr:nvCxnSpPr>
      <xdr:spPr>
        <a:xfrm flipV="1">
          <a:off x="14696439" y="12822555"/>
          <a:ext cx="0" cy="116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1" name="【消防施設】&#10;有形固定資産減価償却率最小値テキスト">
          <a:extLst>
            <a:ext uri="{FF2B5EF4-FFF2-40B4-BE49-F238E27FC236}">
              <a16:creationId xmlns:a16="http://schemas.microsoft.com/office/drawing/2014/main" id="{E33EF6CD-973A-4426-8BFC-CEBD45A0AD29}"/>
            </a:ext>
          </a:extLst>
        </xdr:cNvPr>
        <xdr:cNvSpPr txBox="1"/>
      </xdr:nvSpPr>
      <xdr:spPr>
        <a:xfrm>
          <a:off x="14735175" y="1399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2" name="直線コネクタ 641">
          <a:extLst>
            <a:ext uri="{FF2B5EF4-FFF2-40B4-BE49-F238E27FC236}">
              <a16:creationId xmlns:a16="http://schemas.microsoft.com/office/drawing/2014/main" id="{D2D04CDD-EEB7-4CE4-8F66-ECBA3545D39F}"/>
            </a:ext>
          </a:extLst>
        </xdr:cNvPr>
        <xdr:cNvCxnSpPr/>
      </xdr:nvCxnSpPr>
      <xdr:spPr>
        <a:xfrm>
          <a:off x="14611350" y="1399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3" name="【消防施設】&#10;有形固定資産減価償却率最大値テキスト">
          <a:extLst>
            <a:ext uri="{FF2B5EF4-FFF2-40B4-BE49-F238E27FC236}">
              <a16:creationId xmlns:a16="http://schemas.microsoft.com/office/drawing/2014/main" id="{B14DDB1F-24A6-42F2-827E-93B00EE3E4C5}"/>
            </a:ext>
          </a:extLst>
        </xdr:cNvPr>
        <xdr:cNvSpPr txBox="1"/>
      </xdr:nvSpPr>
      <xdr:spPr>
        <a:xfrm>
          <a:off x="14735175" y="1262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4" name="直線コネクタ 643">
          <a:extLst>
            <a:ext uri="{FF2B5EF4-FFF2-40B4-BE49-F238E27FC236}">
              <a16:creationId xmlns:a16="http://schemas.microsoft.com/office/drawing/2014/main" id="{93755FE3-35C5-4C8B-9352-36EA52BE2CDC}"/>
            </a:ext>
          </a:extLst>
        </xdr:cNvPr>
        <xdr:cNvCxnSpPr/>
      </xdr:nvCxnSpPr>
      <xdr:spPr>
        <a:xfrm>
          <a:off x="14611350" y="12822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5" name="【消防施設】&#10;有形固定資産減価償却率平均値テキスト">
          <a:extLst>
            <a:ext uri="{FF2B5EF4-FFF2-40B4-BE49-F238E27FC236}">
              <a16:creationId xmlns:a16="http://schemas.microsoft.com/office/drawing/2014/main" id="{898AE5B9-219B-4E29-8AA6-F3A103361969}"/>
            </a:ext>
          </a:extLst>
        </xdr:cNvPr>
        <xdr:cNvSpPr txBox="1"/>
      </xdr:nvSpPr>
      <xdr:spPr>
        <a:xfrm>
          <a:off x="14735175" y="13208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6" name="フローチャート: 判断 645">
          <a:extLst>
            <a:ext uri="{FF2B5EF4-FFF2-40B4-BE49-F238E27FC236}">
              <a16:creationId xmlns:a16="http://schemas.microsoft.com/office/drawing/2014/main" id="{CCB30F46-7984-4874-BC91-244087075517}"/>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7" name="フローチャート: 判断 646">
          <a:extLst>
            <a:ext uri="{FF2B5EF4-FFF2-40B4-BE49-F238E27FC236}">
              <a16:creationId xmlns:a16="http://schemas.microsoft.com/office/drawing/2014/main" id="{F0ED8358-44E4-4057-9F6A-563BA8F5E527}"/>
            </a:ext>
          </a:extLst>
        </xdr:cNvPr>
        <xdr:cNvSpPr/>
      </xdr:nvSpPr>
      <xdr:spPr>
        <a:xfrm>
          <a:off x="13887450" y="13208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48" name="フローチャート: 判断 647">
          <a:extLst>
            <a:ext uri="{FF2B5EF4-FFF2-40B4-BE49-F238E27FC236}">
              <a16:creationId xmlns:a16="http://schemas.microsoft.com/office/drawing/2014/main" id="{0928BEE2-0FD8-43A9-A9A3-D3B2988C233A}"/>
            </a:ext>
          </a:extLst>
        </xdr:cNvPr>
        <xdr:cNvSpPr/>
      </xdr:nvSpPr>
      <xdr:spPr>
        <a:xfrm>
          <a:off x="13096875" y="1317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49" name="フローチャート: 判断 648">
          <a:extLst>
            <a:ext uri="{FF2B5EF4-FFF2-40B4-BE49-F238E27FC236}">
              <a16:creationId xmlns:a16="http://schemas.microsoft.com/office/drawing/2014/main" id="{91D70089-EAFF-4955-9167-CEB183E44FA7}"/>
            </a:ext>
          </a:extLst>
        </xdr:cNvPr>
        <xdr:cNvSpPr/>
      </xdr:nvSpPr>
      <xdr:spPr>
        <a:xfrm>
          <a:off x="12296775" y="13132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50" name="フローチャート: 判断 649">
          <a:extLst>
            <a:ext uri="{FF2B5EF4-FFF2-40B4-BE49-F238E27FC236}">
              <a16:creationId xmlns:a16="http://schemas.microsoft.com/office/drawing/2014/main" id="{09A3BF05-8795-4323-A9CC-F22D33AB7B54}"/>
            </a:ext>
          </a:extLst>
        </xdr:cNvPr>
        <xdr:cNvSpPr/>
      </xdr:nvSpPr>
      <xdr:spPr>
        <a:xfrm>
          <a:off x="11487150" y="13145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80DE0850-D6F6-456B-B8AE-0150DDB423C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79C799AA-60CB-4FCC-965B-3F33391CD721}"/>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33A68628-8C37-4BE5-A2EB-BA2B72FABA4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E12C798C-41FB-42C2-A763-E119AD75945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8B787E4C-8639-4B21-BA6F-399BE1B117E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164464</xdr:rowOff>
    </xdr:from>
    <xdr:to>
      <xdr:col>85</xdr:col>
      <xdr:colOff>177800</xdr:colOff>
      <xdr:row>79</xdr:row>
      <xdr:rowOff>94614</xdr:rowOff>
    </xdr:to>
    <xdr:sp macro="" textlink="">
      <xdr:nvSpPr>
        <xdr:cNvPr id="656" name="楕円 655">
          <a:extLst>
            <a:ext uri="{FF2B5EF4-FFF2-40B4-BE49-F238E27FC236}">
              <a16:creationId xmlns:a16="http://schemas.microsoft.com/office/drawing/2014/main" id="{9277858E-5BAA-43FE-B7D3-A10FA3F6D981}"/>
            </a:ext>
          </a:extLst>
        </xdr:cNvPr>
        <xdr:cNvSpPr/>
      </xdr:nvSpPr>
      <xdr:spPr>
        <a:xfrm>
          <a:off x="14649450" y="128009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94631</xdr:rowOff>
    </xdr:from>
    <xdr:ext cx="405111" cy="259045"/>
    <xdr:sp macro="" textlink="">
      <xdr:nvSpPr>
        <xdr:cNvPr id="657" name="【消防施設】&#10;有形固定資産減価償却率該当値テキスト">
          <a:extLst>
            <a:ext uri="{FF2B5EF4-FFF2-40B4-BE49-F238E27FC236}">
              <a16:creationId xmlns:a16="http://schemas.microsoft.com/office/drawing/2014/main" id="{6A337C13-4188-4DBF-BC8B-DACE2ACD3359}"/>
            </a:ext>
          </a:extLst>
        </xdr:cNvPr>
        <xdr:cNvSpPr txBox="1"/>
      </xdr:nvSpPr>
      <xdr:spPr>
        <a:xfrm>
          <a:off x="14735175" y="12734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2539</xdr:rowOff>
    </xdr:from>
    <xdr:to>
      <xdr:col>81</xdr:col>
      <xdr:colOff>101600</xdr:colOff>
      <xdr:row>79</xdr:row>
      <xdr:rowOff>104139</xdr:rowOff>
    </xdr:to>
    <xdr:sp macro="" textlink="">
      <xdr:nvSpPr>
        <xdr:cNvPr id="658" name="楕円 657">
          <a:extLst>
            <a:ext uri="{FF2B5EF4-FFF2-40B4-BE49-F238E27FC236}">
              <a16:creationId xmlns:a16="http://schemas.microsoft.com/office/drawing/2014/main" id="{AC5D6461-F3AA-45D8-B683-132666F2FE0E}"/>
            </a:ext>
          </a:extLst>
        </xdr:cNvPr>
        <xdr:cNvSpPr/>
      </xdr:nvSpPr>
      <xdr:spPr>
        <a:xfrm>
          <a:off x="13887450" y="128041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43814</xdr:rowOff>
    </xdr:from>
    <xdr:to>
      <xdr:col>85</xdr:col>
      <xdr:colOff>127000</xdr:colOff>
      <xdr:row>79</xdr:row>
      <xdr:rowOff>53339</xdr:rowOff>
    </xdr:to>
    <xdr:cxnSp macro="">
      <xdr:nvCxnSpPr>
        <xdr:cNvPr id="659" name="直線コネクタ 658">
          <a:extLst>
            <a:ext uri="{FF2B5EF4-FFF2-40B4-BE49-F238E27FC236}">
              <a16:creationId xmlns:a16="http://schemas.microsoft.com/office/drawing/2014/main" id="{9C80B595-0A62-4425-BBBB-5BD621E25BF4}"/>
            </a:ext>
          </a:extLst>
        </xdr:cNvPr>
        <xdr:cNvCxnSpPr/>
      </xdr:nvCxnSpPr>
      <xdr:spPr>
        <a:xfrm flipV="1">
          <a:off x="13935075" y="12848589"/>
          <a:ext cx="762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151130</xdr:rowOff>
    </xdr:from>
    <xdr:to>
      <xdr:col>76</xdr:col>
      <xdr:colOff>165100</xdr:colOff>
      <xdr:row>80</xdr:row>
      <xdr:rowOff>81280</xdr:rowOff>
    </xdr:to>
    <xdr:sp macro="" textlink="">
      <xdr:nvSpPr>
        <xdr:cNvPr id="660" name="楕円 659">
          <a:extLst>
            <a:ext uri="{FF2B5EF4-FFF2-40B4-BE49-F238E27FC236}">
              <a16:creationId xmlns:a16="http://schemas.microsoft.com/office/drawing/2014/main" id="{D029DFE5-8B3B-4033-9CAA-2D8522FAB08B}"/>
            </a:ext>
          </a:extLst>
        </xdr:cNvPr>
        <xdr:cNvSpPr/>
      </xdr:nvSpPr>
      <xdr:spPr>
        <a:xfrm>
          <a:off x="13096875" y="12952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53339</xdr:rowOff>
    </xdr:from>
    <xdr:to>
      <xdr:col>81</xdr:col>
      <xdr:colOff>50800</xdr:colOff>
      <xdr:row>80</xdr:row>
      <xdr:rowOff>30480</xdr:rowOff>
    </xdr:to>
    <xdr:cxnSp macro="">
      <xdr:nvCxnSpPr>
        <xdr:cNvPr id="661" name="直線コネクタ 660">
          <a:extLst>
            <a:ext uri="{FF2B5EF4-FFF2-40B4-BE49-F238E27FC236}">
              <a16:creationId xmlns:a16="http://schemas.microsoft.com/office/drawing/2014/main" id="{53A6BCE7-A5FA-4542-BB38-35D435B50564}"/>
            </a:ext>
          </a:extLst>
        </xdr:cNvPr>
        <xdr:cNvCxnSpPr/>
      </xdr:nvCxnSpPr>
      <xdr:spPr>
        <a:xfrm flipV="1">
          <a:off x="13144500" y="12851764"/>
          <a:ext cx="790575" cy="13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84455</xdr:rowOff>
    </xdr:from>
    <xdr:to>
      <xdr:col>72</xdr:col>
      <xdr:colOff>38100</xdr:colOff>
      <xdr:row>80</xdr:row>
      <xdr:rowOff>14605</xdr:rowOff>
    </xdr:to>
    <xdr:sp macro="" textlink="">
      <xdr:nvSpPr>
        <xdr:cNvPr id="662" name="楕円 661">
          <a:extLst>
            <a:ext uri="{FF2B5EF4-FFF2-40B4-BE49-F238E27FC236}">
              <a16:creationId xmlns:a16="http://schemas.microsoft.com/office/drawing/2014/main" id="{B1967EE6-CCD6-45D8-835A-7764B24987FD}"/>
            </a:ext>
          </a:extLst>
        </xdr:cNvPr>
        <xdr:cNvSpPr/>
      </xdr:nvSpPr>
      <xdr:spPr>
        <a:xfrm>
          <a:off x="12296775" y="128892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135255</xdr:rowOff>
    </xdr:from>
    <xdr:to>
      <xdr:col>76</xdr:col>
      <xdr:colOff>114300</xdr:colOff>
      <xdr:row>80</xdr:row>
      <xdr:rowOff>30480</xdr:rowOff>
    </xdr:to>
    <xdr:cxnSp macro="">
      <xdr:nvCxnSpPr>
        <xdr:cNvPr id="663" name="直線コネクタ 662">
          <a:extLst>
            <a:ext uri="{FF2B5EF4-FFF2-40B4-BE49-F238E27FC236}">
              <a16:creationId xmlns:a16="http://schemas.microsoft.com/office/drawing/2014/main" id="{4463F9DE-72E7-448E-A554-D43398D016B9}"/>
            </a:ext>
          </a:extLst>
        </xdr:cNvPr>
        <xdr:cNvCxnSpPr/>
      </xdr:nvCxnSpPr>
      <xdr:spPr>
        <a:xfrm>
          <a:off x="12344400" y="12936855"/>
          <a:ext cx="8001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19686</xdr:rowOff>
    </xdr:from>
    <xdr:to>
      <xdr:col>67</xdr:col>
      <xdr:colOff>101600</xdr:colOff>
      <xdr:row>79</xdr:row>
      <xdr:rowOff>121286</xdr:rowOff>
    </xdr:to>
    <xdr:sp macro="" textlink="">
      <xdr:nvSpPr>
        <xdr:cNvPr id="664" name="楕円 663">
          <a:extLst>
            <a:ext uri="{FF2B5EF4-FFF2-40B4-BE49-F238E27FC236}">
              <a16:creationId xmlns:a16="http://schemas.microsoft.com/office/drawing/2014/main" id="{F1E14868-B285-4350-986A-5FFAE36A722C}"/>
            </a:ext>
          </a:extLst>
        </xdr:cNvPr>
        <xdr:cNvSpPr/>
      </xdr:nvSpPr>
      <xdr:spPr>
        <a:xfrm>
          <a:off x="11487150" y="128212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70486</xdr:rowOff>
    </xdr:from>
    <xdr:to>
      <xdr:col>71</xdr:col>
      <xdr:colOff>177800</xdr:colOff>
      <xdr:row>79</xdr:row>
      <xdr:rowOff>135255</xdr:rowOff>
    </xdr:to>
    <xdr:cxnSp macro="">
      <xdr:nvCxnSpPr>
        <xdr:cNvPr id="665" name="直線コネクタ 664">
          <a:extLst>
            <a:ext uri="{FF2B5EF4-FFF2-40B4-BE49-F238E27FC236}">
              <a16:creationId xmlns:a16="http://schemas.microsoft.com/office/drawing/2014/main" id="{CA37AD12-1798-4BBC-BDF8-CF90F46C5303}"/>
            </a:ext>
          </a:extLst>
        </xdr:cNvPr>
        <xdr:cNvCxnSpPr/>
      </xdr:nvCxnSpPr>
      <xdr:spPr>
        <a:xfrm>
          <a:off x="11534775" y="12868911"/>
          <a:ext cx="809625" cy="6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66" name="n_1aveValue【消防施設】&#10;有形固定資産減価償却率">
          <a:extLst>
            <a:ext uri="{FF2B5EF4-FFF2-40B4-BE49-F238E27FC236}">
              <a16:creationId xmlns:a16="http://schemas.microsoft.com/office/drawing/2014/main" id="{9E68B33D-E09A-46B6-B4CC-EEC8280E4E10}"/>
            </a:ext>
          </a:extLst>
        </xdr:cNvPr>
        <xdr:cNvSpPr txBox="1"/>
      </xdr:nvSpPr>
      <xdr:spPr>
        <a:xfrm>
          <a:off x="13745219" y="13298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67" name="n_2aveValue【消防施設】&#10;有形固定資産減価償却率">
          <a:extLst>
            <a:ext uri="{FF2B5EF4-FFF2-40B4-BE49-F238E27FC236}">
              <a16:creationId xmlns:a16="http://schemas.microsoft.com/office/drawing/2014/main" id="{D62DF2DD-153D-414F-B492-8DCAAEE4B3F3}"/>
            </a:ext>
          </a:extLst>
        </xdr:cNvPr>
        <xdr:cNvSpPr txBox="1"/>
      </xdr:nvSpPr>
      <xdr:spPr>
        <a:xfrm>
          <a:off x="12964169"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68" name="n_3aveValue【消防施設】&#10;有形固定資産減価償却率">
          <a:extLst>
            <a:ext uri="{FF2B5EF4-FFF2-40B4-BE49-F238E27FC236}">
              <a16:creationId xmlns:a16="http://schemas.microsoft.com/office/drawing/2014/main" id="{4CF9CD05-FB45-4B74-8B4D-6EB80F06A96B}"/>
            </a:ext>
          </a:extLst>
        </xdr:cNvPr>
        <xdr:cNvSpPr txBox="1"/>
      </xdr:nvSpPr>
      <xdr:spPr>
        <a:xfrm>
          <a:off x="12164069" y="13231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69" name="n_4aveValue【消防施設】&#10;有形固定資産減価償却率">
          <a:extLst>
            <a:ext uri="{FF2B5EF4-FFF2-40B4-BE49-F238E27FC236}">
              <a16:creationId xmlns:a16="http://schemas.microsoft.com/office/drawing/2014/main" id="{7D589A74-6274-4E57-BE64-14BA1630FCE4}"/>
            </a:ext>
          </a:extLst>
        </xdr:cNvPr>
        <xdr:cNvSpPr txBox="1"/>
      </xdr:nvSpPr>
      <xdr:spPr>
        <a:xfrm>
          <a:off x="11354444" y="1323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120666</xdr:rowOff>
    </xdr:from>
    <xdr:ext cx="405111" cy="259045"/>
    <xdr:sp macro="" textlink="">
      <xdr:nvSpPr>
        <xdr:cNvPr id="670" name="n_1mainValue【消防施設】&#10;有形固定資産減価償却率">
          <a:extLst>
            <a:ext uri="{FF2B5EF4-FFF2-40B4-BE49-F238E27FC236}">
              <a16:creationId xmlns:a16="http://schemas.microsoft.com/office/drawing/2014/main" id="{DCB87CAE-FDD4-447E-8600-28E49AED58AA}"/>
            </a:ext>
          </a:extLst>
        </xdr:cNvPr>
        <xdr:cNvSpPr txBox="1"/>
      </xdr:nvSpPr>
      <xdr:spPr>
        <a:xfrm>
          <a:off x="13745219" y="12601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97807</xdr:rowOff>
    </xdr:from>
    <xdr:ext cx="405111" cy="259045"/>
    <xdr:sp macro="" textlink="">
      <xdr:nvSpPr>
        <xdr:cNvPr id="671" name="n_2mainValue【消防施設】&#10;有形固定資産減価償却率">
          <a:extLst>
            <a:ext uri="{FF2B5EF4-FFF2-40B4-BE49-F238E27FC236}">
              <a16:creationId xmlns:a16="http://schemas.microsoft.com/office/drawing/2014/main" id="{1A14D58F-D331-4DD4-9844-01384B765828}"/>
            </a:ext>
          </a:extLst>
        </xdr:cNvPr>
        <xdr:cNvSpPr txBox="1"/>
      </xdr:nvSpPr>
      <xdr:spPr>
        <a:xfrm>
          <a:off x="12964169" y="1273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31132</xdr:rowOff>
    </xdr:from>
    <xdr:ext cx="405111" cy="259045"/>
    <xdr:sp macro="" textlink="">
      <xdr:nvSpPr>
        <xdr:cNvPr id="672" name="n_3mainValue【消防施設】&#10;有形固定資産減価償却率">
          <a:extLst>
            <a:ext uri="{FF2B5EF4-FFF2-40B4-BE49-F238E27FC236}">
              <a16:creationId xmlns:a16="http://schemas.microsoft.com/office/drawing/2014/main" id="{7009CA8E-E19D-4324-97F3-EC2B6BC0D95C}"/>
            </a:ext>
          </a:extLst>
        </xdr:cNvPr>
        <xdr:cNvSpPr txBox="1"/>
      </xdr:nvSpPr>
      <xdr:spPr>
        <a:xfrm>
          <a:off x="12164069" y="1266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137813</xdr:rowOff>
    </xdr:from>
    <xdr:ext cx="405111" cy="259045"/>
    <xdr:sp macro="" textlink="">
      <xdr:nvSpPr>
        <xdr:cNvPr id="673" name="n_4mainValue【消防施設】&#10;有形固定資産減価償却率">
          <a:extLst>
            <a:ext uri="{FF2B5EF4-FFF2-40B4-BE49-F238E27FC236}">
              <a16:creationId xmlns:a16="http://schemas.microsoft.com/office/drawing/2014/main" id="{24BDB13E-1749-4C68-843E-B2E626235234}"/>
            </a:ext>
          </a:extLst>
        </xdr:cNvPr>
        <xdr:cNvSpPr txBox="1"/>
      </xdr:nvSpPr>
      <xdr:spPr>
        <a:xfrm>
          <a:off x="11354444" y="12618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95914A6A-CD0E-411C-A59E-214FD44BD1C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1D131375-C0A7-42E2-A230-1D40811F6E4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70DFE38C-D326-4E1F-9D06-75FCE0BE42C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066E1FF4-6A4B-4B43-AEC3-47317F257AD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74D31877-F268-4E8B-A5CA-9782B7525EE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C186FAB7-2A78-4878-90ED-99834E2035E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D86AADBA-2FD0-47AB-ADA2-5301A684136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80BC68C7-4512-4663-A984-67EC9E411A2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D701F25E-F1E4-4511-A60E-4BE139859FB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E196F238-D9DC-4332-B135-2812E4B3C57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4" name="直線コネクタ 683">
          <a:extLst>
            <a:ext uri="{FF2B5EF4-FFF2-40B4-BE49-F238E27FC236}">
              <a16:creationId xmlns:a16="http://schemas.microsoft.com/office/drawing/2014/main" id="{3422E50A-F061-4F11-9B4C-3E2EFE271AD9}"/>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5" name="テキスト ボックス 684">
          <a:extLst>
            <a:ext uri="{FF2B5EF4-FFF2-40B4-BE49-F238E27FC236}">
              <a16:creationId xmlns:a16="http://schemas.microsoft.com/office/drawing/2014/main" id="{B2EC9CA3-9698-4239-B168-1055D9AE3D48}"/>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6" name="直線コネクタ 685">
          <a:extLst>
            <a:ext uri="{FF2B5EF4-FFF2-40B4-BE49-F238E27FC236}">
              <a16:creationId xmlns:a16="http://schemas.microsoft.com/office/drawing/2014/main" id="{9C7D8759-3B95-4B00-8A43-21DA6DABD6CB}"/>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7" name="テキスト ボックス 686">
          <a:extLst>
            <a:ext uri="{FF2B5EF4-FFF2-40B4-BE49-F238E27FC236}">
              <a16:creationId xmlns:a16="http://schemas.microsoft.com/office/drawing/2014/main" id="{119BAA5E-2AD3-4C09-B30D-2B962EAD20C9}"/>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8" name="直線コネクタ 687">
          <a:extLst>
            <a:ext uri="{FF2B5EF4-FFF2-40B4-BE49-F238E27FC236}">
              <a16:creationId xmlns:a16="http://schemas.microsoft.com/office/drawing/2014/main" id="{B9043D4F-48F7-43FC-A8A6-5297323A39B9}"/>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9" name="テキスト ボックス 688">
          <a:extLst>
            <a:ext uri="{FF2B5EF4-FFF2-40B4-BE49-F238E27FC236}">
              <a16:creationId xmlns:a16="http://schemas.microsoft.com/office/drawing/2014/main" id="{CEEE0271-3D29-4EF6-9D98-24E6BEECA22A}"/>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0" name="直線コネクタ 689">
          <a:extLst>
            <a:ext uri="{FF2B5EF4-FFF2-40B4-BE49-F238E27FC236}">
              <a16:creationId xmlns:a16="http://schemas.microsoft.com/office/drawing/2014/main" id="{93133B8C-F090-4770-9FEE-32C44F59F807}"/>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1" name="テキスト ボックス 690">
          <a:extLst>
            <a:ext uri="{FF2B5EF4-FFF2-40B4-BE49-F238E27FC236}">
              <a16:creationId xmlns:a16="http://schemas.microsoft.com/office/drawing/2014/main" id="{48EB5206-E862-4740-AA19-33C318F3B3F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a:extLst>
            <a:ext uri="{FF2B5EF4-FFF2-40B4-BE49-F238E27FC236}">
              <a16:creationId xmlns:a16="http://schemas.microsoft.com/office/drawing/2014/main" id="{DF135B8F-35E7-46E1-8333-CBF008A97A5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a:extLst>
            <a:ext uri="{FF2B5EF4-FFF2-40B4-BE49-F238E27FC236}">
              <a16:creationId xmlns:a16="http://schemas.microsoft.com/office/drawing/2014/main" id="{8FB2D057-DEE2-4CBA-B522-6F900F5AC85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消防施設】&#10;一人当たり面積グラフ枠">
          <a:extLst>
            <a:ext uri="{FF2B5EF4-FFF2-40B4-BE49-F238E27FC236}">
              <a16:creationId xmlns:a16="http://schemas.microsoft.com/office/drawing/2014/main" id="{78DA8611-AA1E-4D13-B645-DB243D60382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5" name="直線コネクタ 694">
          <a:extLst>
            <a:ext uri="{FF2B5EF4-FFF2-40B4-BE49-F238E27FC236}">
              <a16:creationId xmlns:a16="http://schemas.microsoft.com/office/drawing/2014/main" id="{E465DCF3-7247-47A0-8EDA-E2AEAEC34258}"/>
            </a:ext>
          </a:extLst>
        </xdr:cNvPr>
        <xdr:cNvCxnSpPr/>
      </xdr:nvCxnSpPr>
      <xdr:spPr>
        <a:xfrm flipV="1">
          <a:off x="19954239" y="12773788"/>
          <a:ext cx="0" cy="1135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6" name="【消防施設】&#10;一人当たり面積最小値テキスト">
          <a:extLst>
            <a:ext uri="{FF2B5EF4-FFF2-40B4-BE49-F238E27FC236}">
              <a16:creationId xmlns:a16="http://schemas.microsoft.com/office/drawing/2014/main" id="{BE18DA1F-D0D4-40F8-9236-85CB1E19EC06}"/>
            </a:ext>
          </a:extLst>
        </xdr:cNvPr>
        <xdr:cNvSpPr txBox="1"/>
      </xdr:nvSpPr>
      <xdr:spPr>
        <a:xfrm>
          <a:off x="19992975" y="1391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7" name="直線コネクタ 696">
          <a:extLst>
            <a:ext uri="{FF2B5EF4-FFF2-40B4-BE49-F238E27FC236}">
              <a16:creationId xmlns:a16="http://schemas.microsoft.com/office/drawing/2014/main" id="{67110A47-6396-476D-9B4D-19A4D20523F0}"/>
            </a:ext>
          </a:extLst>
        </xdr:cNvPr>
        <xdr:cNvCxnSpPr/>
      </xdr:nvCxnSpPr>
      <xdr:spPr>
        <a:xfrm>
          <a:off x="19878675" y="13909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98" name="【消防施設】&#10;一人当たり面積最大値テキスト">
          <a:extLst>
            <a:ext uri="{FF2B5EF4-FFF2-40B4-BE49-F238E27FC236}">
              <a16:creationId xmlns:a16="http://schemas.microsoft.com/office/drawing/2014/main" id="{EC6CF3C8-27FA-4933-A9AE-D9F3E50C55FC}"/>
            </a:ext>
          </a:extLst>
        </xdr:cNvPr>
        <xdr:cNvSpPr txBox="1"/>
      </xdr:nvSpPr>
      <xdr:spPr>
        <a:xfrm>
          <a:off x="19992975" y="1256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99" name="直線コネクタ 698">
          <a:extLst>
            <a:ext uri="{FF2B5EF4-FFF2-40B4-BE49-F238E27FC236}">
              <a16:creationId xmlns:a16="http://schemas.microsoft.com/office/drawing/2014/main" id="{A61DC46A-9B9B-413D-925F-1DA69658978D}"/>
            </a:ext>
          </a:extLst>
        </xdr:cNvPr>
        <xdr:cNvCxnSpPr/>
      </xdr:nvCxnSpPr>
      <xdr:spPr>
        <a:xfrm>
          <a:off x="19878675" y="127737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00" name="【消防施設】&#10;一人当たり面積平均値テキスト">
          <a:extLst>
            <a:ext uri="{FF2B5EF4-FFF2-40B4-BE49-F238E27FC236}">
              <a16:creationId xmlns:a16="http://schemas.microsoft.com/office/drawing/2014/main" id="{84497D54-8EC1-4002-A815-E104C9700571}"/>
            </a:ext>
          </a:extLst>
        </xdr:cNvPr>
        <xdr:cNvSpPr txBox="1"/>
      </xdr:nvSpPr>
      <xdr:spPr>
        <a:xfrm>
          <a:off x="19992975" y="13458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1" name="フローチャート: 判断 700">
          <a:extLst>
            <a:ext uri="{FF2B5EF4-FFF2-40B4-BE49-F238E27FC236}">
              <a16:creationId xmlns:a16="http://schemas.microsoft.com/office/drawing/2014/main" id="{A940BA77-4DD3-42AF-8598-904F6904B960}"/>
            </a:ext>
          </a:extLst>
        </xdr:cNvPr>
        <xdr:cNvSpPr/>
      </xdr:nvSpPr>
      <xdr:spPr>
        <a:xfrm>
          <a:off x="19897725" y="136034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2" name="フローチャート: 判断 701">
          <a:extLst>
            <a:ext uri="{FF2B5EF4-FFF2-40B4-BE49-F238E27FC236}">
              <a16:creationId xmlns:a16="http://schemas.microsoft.com/office/drawing/2014/main" id="{739EB8EB-8691-4B5E-A3C8-1D208ACBC3E2}"/>
            </a:ext>
          </a:extLst>
        </xdr:cNvPr>
        <xdr:cNvSpPr/>
      </xdr:nvSpPr>
      <xdr:spPr>
        <a:xfrm>
          <a:off x="19154775" y="135929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3" name="フローチャート: 判断 702">
          <a:extLst>
            <a:ext uri="{FF2B5EF4-FFF2-40B4-BE49-F238E27FC236}">
              <a16:creationId xmlns:a16="http://schemas.microsoft.com/office/drawing/2014/main" id="{49BB1BE6-2485-424C-B26C-171927635CBC}"/>
            </a:ext>
          </a:extLst>
        </xdr:cNvPr>
        <xdr:cNvSpPr/>
      </xdr:nvSpPr>
      <xdr:spPr>
        <a:xfrm>
          <a:off x="18345150" y="13591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4" name="フローチャート: 判断 703">
          <a:extLst>
            <a:ext uri="{FF2B5EF4-FFF2-40B4-BE49-F238E27FC236}">
              <a16:creationId xmlns:a16="http://schemas.microsoft.com/office/drawing/2014/main" id="{3B5D0A39-1531-4410-9856-3A570148CD86}"/>
            </a:ext>
          </a:extLst>
        </xdr:cNvPr>
        <xdr:cNvSpPr/>
      </xdr:nvSpPr>
      <xdr:spPr>
        <a:xfrm>
          <a:off x="17554575" y="135989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5" name="フローチャート: 判断 704">
          <a:extLst>
            <a:ext uri="{FF2B5EF4-FFF2-40B4-BE49-F238E27FC236}">
              <a16:creationId xmlns:a16="http://schemas.microsoft.com/office/drawing/2014/main" id="{311A3156-74AB-4957-A7F7-5F4D2EE8CBDC}"/>
            </a:ext>
          </a:extLst>
        </xdr:cNvPr>
        <xdr:cNvSpPr/>
      </xdr:nvSpPr>
      <xdr:spPr>
        <a:xfrm>
          <a:off x="16754475" y="13591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660EE9AB-1826-4BA0-ACAC-B5A1DCCC4FE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1FB98C2C-524F-43E8-81FA-FE5006C7BA9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61E29948-8EDE-40A6-B74A-DD7456C1402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18B3460-1FE7-48B9-AAB0-409F65783F9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6286FA9B-3184-4F48-BB1B-D746B4033465}"/>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65024</xdr:rowOff>
    </xdr:from>
    <xdr:to>
      <xdr:col>116</xdr:col>
      <xdr:colOff>114300</xdr:colOff>
      <xdr:row>84</xdr:row>
      <xdr:rowOff>166624</xdr:rowOff>
    </xdr:to>
    <xdr:sp macro="" textlink="">
      <xdr:nvSpPr>
        <xdr:cNvPr id="711" name="楕円 710">
          <a:extLst>
            <a:ext uri="{FF2B5EF4-FFF2-40B4-BE49-F238E27FC236}">
              <a16:creationId xmlns:a16="http://schemas.microsoft.com/office/drawing/2014/main" id="{16026D13-55F4-47BB-9F12-117433B0024D}"/>
            </a:ext>
          </a:extLst>
        </xdr:cNvPr>
        <xdr:cNvSpPr/>
      </xdr:nvSpPr>
      <xdr:spPr>
        <a:xfrm>
          <a:off x="19897725" y="136794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43451</xdr:rowOff>
    </xdr:from>
    <xdr:ext cx="469744" cy="259045"/>
    <xdr:sp macro="" textlink="">
      <xdr:nvSpPr>
        <xdr:cNvPr id="712" name="【消防施設】&#10;一人当たり面積該当値テキスト">
          <a:extLst>
            <a:ext uri="{FF2B5EF4-FFF2-40B4-BE49-F238E27FC236}">
              <a16:creationId xmlns:a16="http://schemas.microsoft.com/office/drawing/2014/main" id="{2864D728-022B-4170-AB3E-81BCBA955500}"/>
            </a:ext>
          </a:extLst>
        </xdr:cNvPr>
        <xdr:cNvSpPr txBox="1"/>
      </xdr:nvSpPr>
      <xdr:spPr>
        <a:xfrm>
          <a:off x="19992975" y="136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13" name="楕円 712">
          <a:extLst>
            <a:ext uri="{FF2B5EF4-FFF2-40B4-BE49-F238E27FC236}">
              <a16:creationId xmlns:a16="http://schemas.microsoft.com/office/drawing/2014/main" id="{A0830C80-2078-4A33-A27B-27645E040ABD}"/>
            </a:ext>
          </a:extLst>
        </xdr:cNvPr>
        <xdr:cNvSpPr/>
      </xdr:nvSpPr>
      <xdr:spPr>
        <a:xfrm>
          <a:off x="191547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115824</xdr:rowOff>
    </xdr:to>
    <xdr:cxnSp macro="">
      <xdr:nvCxnSpPr>
        <xdr:cNvPr id="714" name="直線コネクタ 713">
          <a:extLst>
            <a:ext uri="{FF2B5EF4-FFF2-40B4-BE49-F238E27FC236}">
              <a16:creationId xmlns:a16="http://schemas.microsoft.com/office/drawing/2014/main" id="{EFDDFAFE-813C-4264-9AD0-540D40203D39}"/>
            </a:ext>
          </a:extLst>
        </xdr:cNvPr>
        <xdr:cNvCxnSpPr/>
      </xdr:nvCxnSpPr>
      <xdr:spPr>
        <a:xfrm>
          <a:off x="19202400" y="13714730"/>
          <a:ext cx="7524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xdr:rowOff>
    </xdr:from>
    <xdr:to>
      <xdr:col>107</xdr:col>
      <xdr:colOff>101600</xdr:colOff>
      <xdr:row>84</xdr:row>
      <xdr:rowOff>116332</xdr:rowOff>
    </xdr:to>
    <xdr:sp macro="" textlink="">
      <xdr:nvSpPr>
        <xdr:cNvPr id="715" name="楕円 714">
          <a:extLst>
            <a:ext uri="{FF2B5EF4-FFF2-40B4-BE49-F238E27FC236}">
              <a16:creationId xmlns:a16="http://schemas.microsoft.com/office/drawing/2014/main" id="{292B7B44-1604-4BE8-84EC-4753E786DBD2}"/>
            </a:ext>
          </a:extLst>
        </xdr:cNvPr>
        <xdr:cNvSpPr/>
      </xdr:nvSpPr>
      <xdr:spPr>
        <a:xfrm>
          <a:off x="18345150" y="136227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65532</xdr:rowOff>
    </xdr:from>
    <xdr:to>
      <xdr:col>111</xdr:col>
      <xdr:colOff>177800</xdr:colOff>
      <xdr:row>84</xdr:row>
      <xdr:rowOff>106680</xdr:rowOff>
    </xdr:to>
    <xdr:cxnSp macro="">
      <xdr:nvCxnSpPr>
        <xdr:cNvPr id="716" name="直線コネクタ 715">
          <a:extLst>
            <a:ext uri="{FF2B5EF4-FFF2-40B4-BE49-F238E27FC236}">
              <a16:creationId xmlns:a16="http://schemas.microsoft.com/office/drawing/2014/main" id="{2127A342-83DF-4E9D-9AE8-FAF97F8D15E4}"/>
            </a:ext>
          </a:extLst>
        </xdr:cNvPr>
        <xdr:cNvCxnSpPr/>
      </xdr:nvCxnSpPr>
      <xdr:spPr>
        <a:xfrm>
          <a:off x="18392775" y="13679932"/>
          <a:ext cx="809625"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7" name="楕円 716">
          <a:extLst>
            <a:ext uri="{FF2B5EF4-FFF2-40B4-BE49-F238E27FC236}">
              <a16:creationId xmlns:a16="http://schemas.microsoft.com/office/drawing/2014/main" id="{7C2C61D5-D6B7-4F73-87B0-68990F8AEA5A}"/>
            </a:ext>
          </a:extLst>
        </xdr:cNvPr>
        <xdr:cNvSpPr/>
      </xdr:nvSpPr>
      <xdr:spPr>
        <a:xfrm>
          <a:off x="17554575" y="136227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65532</xdr:rowOff>
    </xdr:from>
    <xdr:to>
      <xdr:col>107</xdr:col>
      <xdr:colOff>50800</xdr:colOff>
      <xdr:row>84</xdr:row>
      <xdr:rowOff>65532</xdr:rowOff>
    </xdr:to>
    <xdr:cxnSp macro="">
      <xdr:nvCxnSpPr>
        <xdr:cNvPr id="718" name="直線コネクタ 717">
          <a:extLst>
            <a:ext uri="{FF2B5EF4-FFF2-40B4-BE49-F238E27FC236}">
              <a16:creationId xmlns:a16="http://schemas.microsoft.com/office/drawing/2014/main" id="{D626A8A6-D8C3-470F-B109-9840A29E7B7D}"/>
            </a:ext>
          </a:extLst>
        </xdr:cNvPr>
        <xdr:cNvCxnSpPr/>
      </xdr:nvCxnSpPr>
      <xdr:spPr>
        <a:xfrm>
          <a:off x="17602200" y="136799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97028</xdr:rowOff>
    </xdr:from>
    <xdr:to>
      <xdr:col>98</xdr:col>
      <xdr:colOff>38100</xdr:colOff>
      <xdr:row>85</xdr:row>
      <xdr:rowOff>27178</xdr:rowOff>
    </xdr:to>
    <xdr:sp macro="" textlink="">
      <xdr:nvSpPr>
        <xdr:cNvPr id="719" name="楕円 718">
          <a:extLst>
            <a:ext uri="{FF2B5EF4-FFF2-40B4-BE49-F238E27FC236}">
              <a16:creationId xmlns:a16="http://schemas.microsoft.com/office/drawing/2014/main" id="{5166CEDC-F672-406B-A4B2-22F8CBD643D9}"/>
            </a:ext>
          </a:extLst>
        </xdr:cNvPr>
        <xdr:cNvSpPr/>
      </xdr:nvSpPr>
      <xdr:spPr>
        <a:xfrm>
          <a:off x="16754475" y="137082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65532</xdr:rowOff>
    </xdr:from>
    <xdr:to>
      <xdr:col>102</xdr:col>
      <xdr:colOff>114300</xdr:colOff>
      <xdr:row>84</xdr:row>
      <xdr:rowOff>147828</xdr:rowOff>
    </xdr:to>
    <xdr:cxnSp macro="">
      <xdr:nvCxnSpPr>
        <xdr:cNvPr id="720" name="直線コネクタ 719">
          <a:extLst>
            <a:ext uri="{FF2B5EF4-FFF2-40B4-BE49-F238E27FC236}">
              <a16:creationId xmlns:a16="http://schemas.microsoft.com/office/drawing/2014/main" id="{A3B39E48-D2E0-4B14-AA1C-568E27F176D9}"/>
            </a:ext>
          </a:extLst>
        </xdr:cNvPr>
        <xdr:cNvCxnSpPr/>
      </xdr:nvCxnSpPr>
      <xdr:spPr>
        <a:xfrm flipV="1">
          <a:off x="16802100" y="13679932"/>
          <a:ext cx="800100"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721" name="n_1aveValue【消防施設】&#10;一人当たり面積">
          <a:extLst>
            <a:ext uri="{FF2B5EF4-FFF2-40B4-BE49-F238E27FC236}">
              <a16:creationId xmlns:a16="http://schemas.microsoft.com/office/drawing/2014/main" id="{1542DB1A-FF47-4BC4-9056-18BE26EA1179}"/>
            </a:ext>
          </a:extLst>
        </xdr:cNvPr>
        <xdr:cNvSpPr txBox="1"/>
      </xdr:nvSpPr>
      <xdr:spPr>
        <a:xfrm>
          <a:off x="18983402"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722" name="n_2aveValue【消防施設】&#10;一人当たり面積">
          <a:extLst>
            <a:ext uri="{FF2B5EF4-FFF2-40B4-BE49-F238E27FC236}">
              <a16:creationId xmlns:a16="http://schemas.microsoft.com/office/drawing/2014/main" id="{A742E935-CCCE-4FD0-9C55-5BAE914591AB}"/>
            </a:ext>
          </a:extLst>
        </xdr:cNvPr>
        <xdr:cNvSpPr txBox="1"/>
      </xdr:nvSpPr>
      <xdr:spPr>
        <a:xfrm>
          <a:off x="18183302"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723" name="n_3aveValue【消防施設】&#10;一人当たり面積">
          <a:extLst>
            <a:ext uri="{FF2B5EF4-FFF2-40B4-BE49-F238E27FC236}">
              <a16:creationId xmlns:a16="http://schemas.microsoft.com/office/drawing/2014/main" id="{8E7EA116-D942-4C9C-8BB1-D331245C1A86}"/>
            </a:ext>
          </a:extLst>
        </xdr:cNvPr>
        <xdr:cNvSpPr txBox="1"/>
      </xdr:nvSpPr>
      <xdr:spPr>
        <a:xfrm>
          <a:off x="17383202" y="1338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724" name="n_4aveValue【消防施設】&#10;一人当たり面積">
          <a:extLst>
            <a:ext uri="{FF2B5EF4-FFF2-40B4-BE49-F238E27FC236}">
              <a16:creationId xmlns:a16="http://schemas.microsoft.com/office/drawing/2014/main" id="{73544EA8-E46F-4C7D-8009-3586A349EEFA}"/>
            </a:ext>
          </a:extLst>
        </xdr:cNvPr>
        <xdr:cNvSpPr txBox="1"/>
      </xdr:nvSpPr>
      <xdr:spPr>
        <a:xfrm>
          <a:off x="16592627"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25" name="n_1mainValue【消防施設】&#10;一人当たり面積">
          <a:extLst>
            <a:ext uri="{FF2B5EF4-FFF2-40B4-BE49-F238E27FC236}">
              <a16:creationId xmlns:a16="http://schemas.microsoft.com/office/drawing/2014/main" id="{4C37616B-8C0E-449E-8E96-7E1D4FF67F09}"/>
            </a:ext>
          </a:extLst>
        </xdr:cNvPr>
        <xdr:cNvSpPr txBox="1"/>
      </xdr:nvSpPr>
      <xdr:spPr>
        <a:xfrm>
          <a:off x="189834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107459</xdr:rowOff>
    </xdr:from>
    <xdr:ext cx="469744" cy="259045"/>
    <xdr:sp macro="" textlink="">
      <xdr:nvSpPr>
        <xdr:cNvPr id="726" name="n_2mainValue【消防施設】&#10;一人当たり面積">
          <a:extLst>
            <a:ext uri="{FF2B5EF4-FFF2-40B4-BE49-F238E27FC236}">
              <a16:creationId xmlns:a16="http://schemas.microsoft.com/office/drawing/2014/main" id="{021B11EA-6FB0-4008-B46A-0B6A59C6DEEB}"/>
            </a:ext>
          </a:extLst>
        </xdr:cNvPr>
        <xdr:cNvSpPr txBox="1"/>
      </xdr:nvSpPr>
      <xdr:spPr>
        <a:xfrm>
          <a:off x="1818330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27" name="n_3mainValue【消防施設】&#10;一人当たり面積">
          <a:extLst>
            <a:ext uri="{FF2B5EF4-FFF2-40B4-BE49-F238E27FC236}">
              <a16:creationId xmlns:a16="http://schemas.microsoft.com/office/drawing/2014/main" id="{162CE96D-5E19-4D43-96E3-7076E29C9FA5}"/>
            </a:ext>
          </a:extLst>
        </xdr:cNvPr>
        <xdr:cNvSpPr txBox="1"/>
      </xdr:nvSpPr>
      <xdr:spPr>
        <a:xfrm>
          <a:off x="1738320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18305</xdr:rowOff>
    </xdr:from>
    <xdr:ext cx="469744" cy="259045"/>
    <xdr:sp macro="" textlink="">
      <xdr:nvSpPr>
        <xdr:cNvPr id="728" name="n_4mainValue【消防施設】&#10;一人当たり面積">
          <a:extLst>
            <a:ext uri="{FF2B5EF4-FFF2-40B4-BE49-F238E27FC236}">
              <a16:creationId xmlns:a16="http://schemas.microsoft.com/office/drawing/2014/main" id="{03499D33-FD93-4944-BACF-EF74F169C9E0}"/>
            </a:ext>
          </a:extLst>
        </xdr:cNvPr>
        <xdr:cNvSpPr txBox="1"/>
      </xdr:nvSpPr>
      <xdr:spPr>
        <a:xfrm>
          <a:off x="16592627" y="1379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9" name="正方形/長方形 728">
          <a:extLst>
            <a:ext uri="{FF2B5EF4-FFF2-40B4-BE49-F238E27FC236}">
              <a16:creationId xmlns:a16="http://schemas.microsoft.com/office/drawing/2014/main" id="{42AC197C-D17B-4891-ADD8-B82892A6F59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0" name="正方形/長方形 729">
          <a:extLst>
            <a:ext uri="{FF2B5EF4-FFF2-40B4-BE49-F238E27FC236}">
              <a16:creationId xmlns:a16="http://schemas.microsoft.com/office/drawing/2014/main" id="{6AAA2EEA-D7F1-4443-BF14-E171BE66EED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1" name="正方形/長方形 730">
          <a:extLst>
            <a:ext uri="{FF2B5EF4-FFF2-40B4-BE49-F238E27FC236}">
              <a16:creationId xmlns:a16="http://schemas.microsoft.com/office/drawing/2014/main" id="{D8C429D8-66A8-4C6C-ACBF-53956ABE219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2" name="正方形/長方形 731">
          <a:extLst>
            <a:ext uri="{FF2B5EF4-FFF2-40B4-BE49-F238E27FC236}">
              <a16:creationId xmlns:a16="http://schemas.microsoft.com/office/drawing/2014/main" id="{31A918B0-35EB-4806-8FD1-D2FC392B266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3" name="正方形/長方形 732">
          <a:extLst>
            <a:ext uri="{FF2B5EF4-FFF2-40B4-BE49-F238E27FC236}">
              <a16:creationId xmlns:a16="http://schemas.microsoft.com/office/drawing/2014/main" id="{3DA612B3-EC39-4CAA-831A-72397909E51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4" name="正方形/長方形 733">
          <a:extLst>
            <a:ext uri="{FF2B5EF4-FFF2-40B4-BE49-F238E27FC236}">
              <a16:creationId xmlns:a16="http://schemas.microsoft.com/office/drawing/2014/main" id="{89222E6D-7A2F-4CBF-B5C2-7CBA6B2EE73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5" name="正方形/長方形 734">
          <a:extLst>
            <a:ext uri="{FF2B5EF4-FFF2-40B4-BE49-F238E27FC236}">
              <a16:creationId xmlns:a16="http://schemas.microsoft.com/office/drawing/2014/main" id="{B486B29A-8A05-482C-AE8B-6B48FEF633A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正方形/長方形 735">
          <a:extLst>
            <a:ext uri="{FF2B5EF4-FFF2-40B4-BE49-F238E27FC236}">
              <a16:creationId xmlns:a16="http://schemas.microsoft.com/office/drawing/2014/main" id="{F23F3788-AFEF-432E-8512-9B631ED2199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7" name="テキスト ボックス 736">
          <a:extLst>
            <a:ext uri="{FF2B5EF4-FFF2-40B4-BE49-F238E27FC236}">
              <a16:creationId xmlns:a16="http://schemas.microsoft.com/office/drawing/2014/main" id="{E600FC3C-6229-4AE0-809F-6916CC6664BA}"/>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8" name="直線コネクタ 737">
          <a:extLst>
            <a:ext uri="{FF2B5EF4-FFF2-40B4-BE49-F238E27FC236}">
              <a16:creationId xmlns:a16="http://schemas.microsoft.com/office/drawing/2014/main" id="{1734D98E-78D7-41CA-AE42-227F6E17477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9" name="テキスト ボックス 738">
          <a:extLst>
            <a:ext uri="{FF2B5EF4-FFF2-40B4-BE49-F238E27FC236}">
              <a16:creationId xmlns:a16="http://schemas.microsoft.com/office/drawing/2014/main" id="{AE69A596-0138-4A7C-AAFE-2E9C1C69577A}"/>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0" name="直線コネクタ 739">
          <a:extLst>
            <a:ext uri="{FF2B5EF4-FFF2-40B4-BE49-F238E27FC236}">
              <a16:creationId xmlns:a16="http://schemas.microsoft.com/office/drawing/2014/main" id="{6D2B7E83-9CCF-43DE-B4D2-DE52BA8D387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1" name="テキスト ボックス 740">
          <a:extLst>
            <a:ext uri="{FF2B5EF4-FFF2-40B4-BE49-F238E27FC236}">
              <a16:creationId xmlns:a16="http://schemas.microsoft.com/office/drawing/2014/main" id="{4F7206C0-3B1E-4515-9642-C2F48219F922}"/>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2" name="直線コネクタ 741">
          <a:extLst>
            <a:ext uri="{FF2B5EF4-FFF2-40B4-BE49-F238E27FC236}">
              <a16:creationId xmlns:a16="http://schemas.microsoft.com/office/drawing/2014/main" id="{D5D52224-07E5-457A-86C4-17A3E18B28B5}"/>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3" name="テキスト ボックス 742">
          <a:extLst>
            <a:ext uri="{FF2B5EF4-FFF2-40B4-BE49-F238E27FC236}">
              <a16:creationId xmlns:a16="http://schemas.microsoft.com/office/drawing/2014/main" id="{981C3000-1328-4E1A-949C-A05E2F9B082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4" name="直線コネクタ 743">
          <a:extLst>
            <a:ext uri="{FF2B5EF4-FFF2-40B4-BE49-F238E27FC236}">
              <a16:creationId xmlns:a16="http://schemas.microsoft.com/office/drawing/2014/main" id="{4BA41025-9C93-4DAC-83BC-5346B2FFBEE9}"/>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5" name="テキスト ボックス 744">
          <a:extLst>
            <a:ext uri="{FF2B5EF4-FFF2-40B4-BE49-F238E27FC236}">
              <a16:creationId xmlns:a16="http://schemas.microsoft.com/office/drawing/2014/main" id="{4BDE7BE3-75AC-4112-9DC1-8ACA51B61B13}"/>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6" name="直線コネクタ 745">
          <a:extLst>
            <a:ext uri="{FF2B5EF4-FFF2-40B4-BE49-F238E27FC236}">
              <a16:creationId xmlns:a16="http://schemas.microsoft.com/office/drawing/2014/main" id="{95FE7F35-2F08-40EA-86D1-4F1B962795EA}"/>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7" name="テキスト ボックス 746">
          <a:extLst>
            <a:ext uri="{FF2B5EF4-FFF2-40B4-BE49-F238E27FC236}">
              <a16:creationId xmlns:a16="http://schemas.microsoft.com/office/drawing/2014/main" id="{2E063DA1-554F-4B67-BE48-3640071F94B1}"/>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8" name="直線コネクタ 747">
          <a:extLst>
            <a:ext uri="{FF2B5EF4-FFF2-40B4-BE49-F238E27FC236}">
              <a16:creationId xmlns:a16="http://schemas.microsoft.com/office/drawing/2014/main" id="{260A77E6-60DD-4C1C-9499-606CDF3D827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9" name="テキスト ボックス 748">
          <a:extLst>
            <a:ext uri="{FF2B5EF4-FFF2-40B4-BE49-F238E27FC236}">
              <a16:creationId xmlns:a16="http://schemas.microsoft.com/office/drawing/2014/main" id="{805DEC80-52D4-45CE-9C5C-F19418C5D00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0" name="直線コネクタ 749">
          <a:extLst>
            <a:ext uri="{FF2B5EF4-FFF2-40B4-BE49-F238E27FC236}">
              <a16:creationId xmlns:a16="http://schemas.microsoft.com/office/drawing/2014/main" id="{DAB3409E-981F-4CE5-BA0E-1B7975664C5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1" name="テキスト ボックス 750">
          <a:extLst>
            <a:ext uri="{FF2B5EF4-FFF2-40B4-BE49-F238E27FC236}">
              <a16:creationId xmlns:a16="http://schemas.microsoft.com/office/drawing/2014/main" id="{D729F7D3-0CB7-4DE1-A602-05535E0B6489}"/>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1116AAF6-D2C5-428D-95A5-BD664DCF12B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庁舎】&#10;有形固定資産減価償却率グラフ枠">
          <a:extLst>
            <a:ext uri="{FF2B5EF4-FFF2-40B4-BE49-F238E27FC236}">
              <a16:creationId xmlns:a16="http://schemas.microsoft.com/office/drawing/2014/main" id="{B4A94C66-D51F-4E7B-A4DB-9BC533FFE00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4" name="直線コネクタ 753">
          <a:extLst>
            <a:ext uri="{FF2B5EF4-FFF2-40B4-BE49-F238E27FC236}">
              <a16:creationId xmlns:a16="http://schemas.microsoft.com/office/drawing/2014/main" id="{38D53ACC-F602-493B-A245-2F4EF9A430C4}"/>
            </a:ext>
          </a:extLst>
        </xdr:cNvPr>
        <xdr:cNvCxnSpPr/>
      </xdr:nvCxnSpPr>
      <xdr:spPr>
        <a:xfrm flipV="1">
          <a:off x="14696439" y="16313241"/>
          <a:ext cx="0" cy="1530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5" name="【庁舎】&#10;有形固定資産減価償却率最小値テキスト">
          <a:extLst>
            <a:ext uri="{FF2B5EF4-FFF2-40B4-BE49-F238E27FC236}">
              <a16:creationId xmlns:a16="http://schemas.microsoft.com/office/drawing/2014/main" id="{17430F43-9F82-4ECE-8E9A-2FF817826CE9}"/>
            </a:ext>
          </a:extLst>
        </xdr:cNvPr>
        <xdr:cNvSpPr txBox="1"/>
      </xdr:nvSpPr>
      <xdr:spPr>
        <a:xfrm>
          <a:off x="14735175" y="1785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6" name="直線コネクタ 755">
          <a:extLst>
            <a:ext uri="{FF2B5EF4-FFF2-40B4-BE49-F238E27FC236}">
              <a16:creationId xmlns:a16="http://schemas.microsoft.com/office/drawing/2014/main" id="{E6799EA5-3E27-4EE2-BB00-23C2C0AF7FBC}"/>
            </a:ext>
          </a:extLst>
        </xdr:cNvPr>
        <xdr:cNvCxnSpPr/>
      </xdr:nvCxnSpPr>
      <xdr:spPr>
        <a:xfrm>
          <a:off x="14611350" y="178434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7" name="【庁舎】&#10;有形固定資産減価償却率最大値テキスト">
          <a:extLst>
            <a:ext uri="{FF2B5EF4-FFF2-40B4-BE49-F238E27FC236}">
              <a16:creationId xmlns:a16="http://schemas.microsoft.com/office/drawing/2014/main" id="{D945337C-405E-45DE-A251-ACFBA849782E}"/>
            </a:ext>
          </a:extLst>
        </xdr:cNvPr>
        <xdr:cNvSpPr txBox="1"/>
      </xdr:nvSpPr>
      <xdr:spPr>
        <a:xfrm>
          <a:off x="14735175" y="160884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58" name="直線コネクタ 757">
          <a:extLst>
            <a:ext uri="{FF2B5EF4-FFF2-40B4-BE49-F238E27FC236}">
              <a16:creationId xmlns:a16="http://schemas.microsoft.com/office/drawing/2014/main" id="{E7620F59-0FA3-48D1-A0D9-1AC5D5CA85F0}"/>
            </a:ext>
          </a:extLst>
        </xdr:cNvPr>
        <xdr:cNvCxnSpPr/>
      </xdr:nvCxnSpPr>
      <xdr:spPr>
        <a:xfrm>
          <a:off x="14611350" y="163132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60977</xdr:rowOff>
    </xdr:from>
    <xdr:ext cx="405111" cy="259045"/>
    <xdr:sp macro="" textlink="">
      <xdr:nvSpPr>
        <xdr:cNvPr id="759" name="【庁舎】&#10;有形固定資産減価償却率平均値テキスト">
          <a:extLst>
            <a:ext uri="{FF2B5EF4-FFF2-40B4-BE49-F238E27FC236}">
              <a16:creationId xmlns:a16="http://schemas.microsoft.com/office/drawing/2014/main" id="{F6C5105D-FEE2-4F30-93AE-F8CC45BD6E77}"/>
            </a:ext>
          </a:extLst>
        </xdr:cNvPr>
        <xdr:cNvSpPr txBox="1"/>
      </xdr:nvSpPr>
      <xdr:spPr>
        <a:xfrm>
          <a:off x="14735175" y="17037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0" name="フローチャート: 判断 759">
          <a:extLst>
            <a:ext uri="{FF2B5EF4-FFF2-40B4-BE49-F238E27FC236}">
              <a16:creationId xmlns:a16="http://schemas.microsoft.com/office/drawing/2014/main" id="{FDEE228B-3B4A-4523-A52F-3E26A77D9322}"/>
            </a:ext>
          </a:extLst>
        </xdr:cNvPr>
        <xdr:cNvSpPr/>
      </xdr:nvSpPr>
      <xdr:spPr>
        <a:xfrm>
          <a:off x="14649450" y="17059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1" name="フローチャート: 判断 760">
          <a:extLst>
            <a:ext uri="{FF2B5EF4-FFF2-40B4-BE49-F238E27FC236}">
              <a16:creationId xmlns:a16="http://schemas.microsoft.com/office/drawing/2014/main" id="{2DC76B70-1BEA-40C3-874F-A28608EE176B}"/>
            </a:ext>
          </a:extLst>
        </xdr:cNvPr>
        <xdr:cNvSpPr/>
      </xdr:nvSpPr>
      <xdr:spPr>
        <a:xfrm>
          <a:off x="13887450" y="17155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2" name="フローチャート: 判断 761">
          <a:extLst>
            <a:ext uri="{FF2B5EF4-FFF2-40B4-BE49-F238E27FC236}">
              <a16:creationId xmlns:a16="http://schemas.microsoft.com/office/drawing/2014/main" id="{399784A6-B8C0-41F6-9427-A31A40F6BF09}"/>
            </a:ext>
          </a:extLst>
        </xdr:cNvPr>
        <xdr:cNvSpPr/>
      </xdr:nvSpPr>
      <xdr:spPr>
        <a:xfrm>
          <a:off x="13096875" y="171000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3" name="フローチャート: 判断 762">
          <a:extLst>
            <a:ext uri="{FF2B5EF4-FFF2-40B4-BE49-F238E27FC236}">
              <a16:creationId xmlns:a16="http://schemas.microsoft.com/office/drawing/2014/main" id="{A2C18CC9-8B15-4158-9711-D74B6CD8F650}"/>
            </a:ext>
          </a:extLst>
        </xdr:cNvPr>
        <xdr:cNvSpPr/>
      </xdr:nvSpPr>
      <xdr:spPr>
        <a:xfrm>
          <a:off x="12296775" y="170594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4" name="フローチャート: 判断 763">
          <a:extLst>
            <a:ext uri="{FF2B5EF4-FFF2-40B4-BE49-F238E27FC236}">
              <a16:creationId xmlns:a16="http://schemas.microsoft.com/office/drawing/2014/main" id="{84D7895F-1977-49EE-A611-0E4B3E5BCBEE}"/>
            </a:ext>
          </a:extLst>
        </xdr:cNvPr>
        <xdr:cNvSpPr/>
      </xdr:nvSpPr>
      <xdr:spPr>
        <a:xfrm>
          <a:off x="11487150" y="171099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566B0D91-3A0F-4714-86D5-8772AEC45EF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F9D27CA3-8D3B-4DA3-AEFE-DE6C563A060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3C7EEDC6-CA11-4C34-A52A-027D79B4E13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F965DB3-03E6-41F6-AC7D-EBB5F9D9277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B99E677-1EA1-4365-96D2-0C4EE9091F2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4173</xdr:rowOff>
    </xdr:from>
    <xdr:to>
      <xdr:col>85</xdr:col>
      <xdr:colOff>177800</xdr:colOff>
      <xdr:row>100</xdr:row>
      <xdr:rowOff>105773</xdr:rowOff>
    </xdr:to>
    <xdr:sp macro="" textlink="">
      <xdr:nvSpPr>
        <xdr:cNvPr id="770" name="楕円 769">
          <a:extLst>
            <a:ext uri="{FF2B5EF4-FFF2-40B4-BE49-F238E27FC236}">
              <a16:creationId xmlns:a16="http://schemas.microsoft.com/office/drawing/2014/main" id="{DD589C51-025C-486F-B995-BEE1DAE792C9}"/>
            </a:ext>
          </a:extLst>
        </xdr:cNvPr>
        <xdr:cNvSpPr/>
      </xdr:nvSpPr>
      <xdr:spPr>
        <a:xfrm>
          <a:off x="14649450" y="162950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95993</xdr:rowOff>
    </xdr:from>
    <xdr:ext cx="340478" cy="259045"/>
    <xdr:sp macro="" textlink="">
      <xdr:nvSpPr>
        <xdr:cNvPr id="771" name="【庁舎】&#10;有形固定資産減価償却率該当値テキスト">
          <a:extLst>
            <a:ext uri="{FF2B5EF4-FFF2-40B4-BE49-F238E27FC236}">
              <a16:creationId xmlns:a16="http://schemas.microsoft.com/office/drawing/2014/main" id="{0AC85540-B605-4009-A710-774ADC26768A}"/>
            </a:ext>
          </a:extLst>
        </xdr:cNvPr>
        <xdr:cNvSpPr txBox="1"/>
      </xdr:nvSpPr>
      <xdr:spPr>
        <a:xfrm>
          <a:off x="14735175" y="162122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141332</xdr:rowOff>
    </xdr:from>
    <xdr:to>
      <xdr:col>81</xdr:col>
      <xdr:colOff>101600</xdr:colOff>
      <xdr:row>100</xdr:row>
      <xdr:rowOff>71482</xdr:rowOff>
    </xdr:to>
    <xdr:sp macro="" textlink="">
      <xdr:nvSpPr>
        <xdr:cNvPr id="772" name="楕円 771">
          <a:extLst>
            <a:ext uri="{FF2B5EF4-FFF2-40B4-BE49-F238E27FC236}">
              <a16:creationId xmlns:a16="http://schemas.microsoft.com/office/drawing/2014/main" id="{EDC34F71-6BF3-4A9D-8707-342B63A68908}"/>
            </a:ext>
          </a:extLst>
        </xdr:cNvPr>
        <xdr:cNvSpPr/>
      </xdr:nvSpPr>
      <xdr:spPr>
        <a:xfrm>
          <a:off x="13887450" y="162608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20682</xdr:rowOff>
    </xdr:from>
    <xdr:to>
      <xdr:col>85</xdr:col>
      <xdr:colOff>127000</xdr:colOff>
      <xdr:row>100</xdr:row>
      <xdr:rowOff>54973</xdr:rowOff>
    </xdr:to>
    <xdr:cxnSp macro="">
      <xdr:nvCxnSpPr>
        <xdr:cNvPr id="773" name="直線コネクタ 772">
          <a:extLst>
            <a:ext uri="{FF2B5EF4-FFF2-40B4-BE49-F238E27FC236}">
              <a16:creationId xmlns:a16="http://schemas.microsoft.com/office/drawing/2014/main" id="{BCE08CE4-8290-449F-9CED-20AEE734E9B9}"/>
            </a:ext>
          </a:extLst>
        </xdr:cNvPr>
        <xdr:cNvCxnSpPr/>
      </xdr:nvCxnSpPr>
      <xdr:spPr>
        <a:xfrm>
          <a:off x="13935075" y="16308432"/>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136434</xdr:rowOff>
    </xdr:from>
    <xdr:to>
      <xdr:col>76</xdr:col>
      <xdr:colOff>165100</xdr:colOff>
      <xdr:row>100</xdr:row>
      <xdr:rowOff>66584</xdr:rowOff>
    </xdr:to>
    <xdr:sp macro="" textlink="">
      <xdr:nvSpPr>
        <xdr:cNvPr id="774" name="楕円 773">
          <a:extLst>
            <a:ext uri="{FF2B5EF4-FFF2-40B4-BE49-F238E27FC236}">
              <a16:creationId xmlns:a16="http://schemas.microsoft.com/office/drawing/2014/main" id="{068BBDE1-C3BD-4C7F-99D7-F672A5F63FD7}"/>
            </a:ext>
          </a:extLst>
        </xdr:cNvPr>
        <xdr:cNvSpPr/>
      </xdr:nvSpPr>
      <xdr:spPr>
        <a:xfrm>
          <a:off x="13096875" y="162527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15784</xdr:rowOff>
    </xdr:from>
    <xdr:to>
      <xdr:col>81</xdr:col>
      <xdr:colOff>50800</xdr:colOff>
      <xdr:row>100</xdr:row>
      <xdr:rowOff>20682</xdr:rowOff>
    </xdr:to>
    <xdr:cxnSp macro="">
      <xdr:nvCxnSpPr>
        <xdr:cNvPr id="775" name="直線コネクタ 774">
          <a:extLst>
            <a:ext uri="{FF2B5EF4-FFF2-40B4-BE49-F238E27FC236}">
              <a16:creationId xmlns:a16="http://schemas.microsoft.com/office/drawing/2014/main" id="{1D1F77C3-649B-40CC-B16C-2C5DF7EF97EC}"/>
            </a:ext>
          </a:extLst>
        </xdr:cNvPr>
        <xdr:cNvCxnSpPr/>
      </xdr:nvCxnSpPr>
      <xdr:spPr>
        <a:xfrm>
          <a:off x="13144500" y="16300359"/>
          <a:ext cx="7905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100512</xdr:rowOff>
    </xdr:from>
    <xdr:to>
      <xdr:col>72</xdr:col>
      <xdr:colOff>38100</xdr:colOff>
      <xdr:row>100</xdr:row>
      <xdr:rowOff>30662</xdr:rowOff>
    </xdr:to>
    <xdr:sp macro="" textlink="">
      <xdr:nvSpPr>
        <xdr:cNvPr id="776" name="楕円 775">
          <a:extLst>
            <a:ext uri="{FF2B5EF4-FFF2-40B4-BE49-F238E27FC236}">
              <a16:creationId xmlns:a16="http://schemas.microsoft.com/office/drawing/2014/main" id="{16F04A85-25B4-4B1A-8622-4E95B34D7C7F}"/>
            </a:ext>
          </a:extLst>
        </xdr:cNvPr>
        <xdr:cNvSpPr/>
      </xdr:nvSpPr>
      <xdr:spPr>
        <a:xfrm>
          <a:off x="12296775" y="162199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151312</xdr:rowOff>
    </xdr:from>
    <xdr:to>
      <xdr:col>76</xdr:col>
      <xdr:colOff>114300</xdr:colOff>
      <xdr:row>100</xdr:row>
      <xdr:rowOff>15784</xdr:rowOff>
    </xdr:to>
    <xdr:cxnSp macro="">
      <xdr:nvCxnSpPr>
        <xdr:cNvPr id="777" name="直線コネクタ 776">
          <a:extLst>
            <a:ext uri="{FF2B5EF4-FFF2-40B4-BE49-F238E27FC236}">
              <a16:creationId xmlns:a16="http://schemas.microsoft.com/office/drawing/2014/main" id="{31799220-85BE-44B3-BBB0-09D77288E81E}"/>
            </a:ext>
          </a:extLst>
        </xdr:cNvPr>
        <xdr:cNvCxnSpPr/>
      </xdr:nvCxnSpPr>
      <xdr:spPr>
        <a:xfrm>
          <a:off x="12344400" y="16267612"/>
          <a:ext cx="8001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134801</xdr:rowOff>
    </xdr:from>
    <xdr:to>
      <xdr:col>67</xdr:col>
      <xdr:colOff>101600</xdr:colOff>
      <xdr:row>104</xdr:row>
      <xdr:rowOff>64951</xdr:rowOff>
    </xdr:to>
    <xdr:sp macro="" textlink="">
      <xdr:nvSpPr>
        <xdr:cNvPr id="778" name="楕円 777">
          <a:extLst>
            <a:ext uri="{FF2B5EF4-FFF2-40B4-BE49-F238E27FC236}">
              <a16:creationId xmlns:a16="http://schemas.microsoft.com/office/drawing/2014/main" id="{1543EC0A-831F-4526-B2E0-581589AA1CD7}"/>
            </a:ext>
          </a:extLst>
        </xdr:cNvPr>
        <xdr:cNvSpPr/>
      </xdr:nvSpPr>
      <xdr:spPr>
        <a:xfrm>
          <a:off x="11487150" y="169369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151312</xdr:rowOff>
    </xdr:from>
    <xdr:to>
      <xdr:col>71</xdr:col>
      <xdr:colOff>177800</xdr:colOff>
      <xdr:row>104</xdr:row>
      <xdr:rowOff>14151</xdr:rowOff>
    </xdr:to>
    <xdr:cxnSp macro="">
      <xdr:nvCxnSpPr>
        <xdr:cNvPr id="779" name="直線コネクタ 778">
          <a:extLst>
            <a:ext uri="{FF2B5EF4-FFF2-40B4-BE49-F238E27FC236}">
              <a16:creationId xmlns:a16="http://schemas.microsoft.com/office/drawing/2014/main" id="{EB773113-6859-4D07-9BD9-BFB0E27B36F6}"/>
            </a:ext>
          </a:extLst>
        </xdr:cNvPr>
        <xdr:cNvCxnSpPr/>
      </xdr:nvCxnSpPr>
      <xdr:spPr>
        <a:xfrm flipV="1">
          <a:off x="11534775" y="16267612"/>
          <a:ext cx="809625" cy="71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780" name="n_1aveValue【庁舎】&#10;有形固定資産減価償却率">
          <a:extLst>
            <a:ext uri="{FF2B5EF4-FFF2-40B4-BE49-F238E27FC236}">
              <a16:creationId xmlns:a16="http://schemas.microsoft.com/office/drawing/2014/main" id="{43F38B6C-D769-4506-9552-827A45D049AA}"/>
            </a:ext>
          </a:extLst>
        </xdr:cNvPr>
        <xdr:cNvSpPr txBox="1"/>
      </xdr:nvSpPr>
      <xdr:spPr>
        <a:xfrm>
          <a:off x="13745219" y="1724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781" name="n_2aveValue【庁舎】&#10;有形固定資産減価償却率">
          <a:extLst>
            <a:ext uri="{FF2B5EF4-FFF2-40B4-BE49-F238E27FC236}">
              <a16:creationId xmlns:a16="http://schemas.microsoft.com/office/drawing/2014/main" id="{8ABE371B-B3A4-4A70-AFF6-FE3CC72638E1}"/>
            </a:ext>
          </a:extLst>
        </xdr:cNvPr>
        <xdr:cNvSpPr txBox="1"/>
      </xdr:nvSpPr>
      <xdr:spPr>
        <a:xfrm>
          <a:off x="12964169" y="17192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782" name="n_3aveValue【庁舎】&#10;有形固定資産減価償却率">
          <a:extLst>
            <a:ext uri="{FF2B5EF4-FFF2-40B4-BE49-F238E27FC236}">
              <a16:creationId xmlns:a16="http://schemas.microsoft.com/office/drawing/2014/main" id="{522257C3-EBCF-4FCD-9462-8FE9A41AE139}"/>
            </a:ext>
          </a:extLst>
        </xdr:cNvPr>
        <xdr:cNvSpPr txBox="1"/>
      </xdr:nvSpPr>
      <xdr:spPr>
        <a:xfrm>
          <a:off x="12164069" y="1715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783" name="n_4aveValue【庁舎】&#10;有形固定資産減価償却率">
          <a:extLst>
            <a:ext uri="{FF2B5EF4-FFF2-40B4-BE49-F238E27FC236}">
              <a16:creationId xmlns:a16="http://schemas.microsoft.com/office/drawing/2014/main" id="{55097036-78C4-4450-A3D5-7455C566C6CF}"/>
            </a:ext>
          </a:extLst>
        </xdr:cNvPr>
        <xdr:cNvSpPr txBox="1"/>
      </xdr:nvSpPr>
      <xdr:spPr>
        <a:xfrm>
          <a:off x="11354444" y="1720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88009</xdr:rowOff>
    </xdr:from>
    <xdr:ext cx="340478" cy="259045"/>
    <xdr:sp macro="" textlink="">
      <xdr:nvSpPr>
        <xdr:cNvPr id="784" name="n_1mainValue【庁舎】&#10;有形固定資産減価償却率">
          <a:extLst>
            <a:ext uri="{FF2B5EF4-FFF2-40B4-BE49-F238E27FC236}">
              <a16:creationId xmlns:a16="http://schemas.microsoft.com/office/drawing/2014/main" id="{21971F43-23FC-4E56-BA88-173C03315742}"/>
            </a:ext>
          </a:extLst>
        </xdr:cNvPr>
        <xdr:cNvSpPr txBox="1"/>
      </xdr:nvSpPr>
      <xdr:spPr>
        <a:xfrm>
          <a:off x="13774361" y="160296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83111</xdr:rowOff>
    </xdr:from>
    <xdr:ext cx="340478" cy="259045"/>
    <xdr:sp macro="" textlink="">
      <xdr:nvSpPr>
        <xdr:cNvPr id="785" name="n_2mainValue【庁舎】&#10;有形固定資産減価償却率">
          <a:extLst>
            <a:ext uri="{FF2B5EF4-FFF2-40B4-BE49-F238E27FC236}">
              <a16:creationId xmlns:a16="http://schemas.microsoft.com/office/drawing/2014/main" id="{C3BAB684-566D-4B57-B217-492B38D73537}"/>
            </a:ext>
          </a:extLst>
        </xdr:cNvPr>
        <xdr:cNvSpPr txBox="1"/>
      </xdr:nvSpPr>
      <xdr:spPr>
        <a:xfrm>
          <a:off x="12993311" y="160311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47189</xdr:rowOff>
    </xdr:from>
    <xdr:ext cx="340478" cy="259045"/>
    <xdr:sp macro="" textlink="">
      <xdr:nvSpPr>
        <xdr:cNvPr id="786" name="n_3mainValue【庁舎】&#10;有形固定資産減価償却率">
          <a:extLst>
            <a:ext uri="{FF2B5EF4-FFF2-40B4-BE49-F238E27FC236}">
              <a16:creationId xmlns:a16="http://schemas.microsoft.com/office/drawing/2014/main" id="{33B55195-9AA1-4890-8072-06EAF2BDC932}"/>
            </a:ext>
          </a:extLst>
        </xdr:cNvPr>
        <xdr:cNvSpPr txBox="1"/>
      </xdr:nvSpPr>
      <xdr:spPr>
        <a:xfrm>
          <a:off x="12183686" y="159952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81478</xdr:rowOff>
    </xdr:from>
    <xdr:ext cx="405111" cy="259045"/>
    <xdr:sp macro="" textlink="">
      <xdr:nvSpPr>
        <xdr:cNvPr id="787" name="n_4mainValue【庁舎】&#10;有形固定資産減価償却率">
          <a:extLst>
            <a:ext uri="{FF2B5EF4-FFF2-40B4-BE49-F238E27FC236}">
              <a16:creationId xmlns:a16="http://schemas.microsoft.com/office/drawing/2014/main" id="{6B3EA543-2640-4961-801E-F8A64F3B35C0}"/>
            </a:ext>
          </a:extLst>
        </xdr:cNvPr>
        <xdr:cNvSpPr txBox="1"/>
      </xdr:nvSpPr>
      <xdr:spPr>
        <a:xfrm>
          <a:off x="11354444" y="1671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6694DF84-F46A-49B4-8DB2-23147A8A2EB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08DFF9B6-65C8-47E9-BCA7-0374F2A20F1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29AC6234-8DDE-4A75-9129-089BA07CDE5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61F1857A-F7C9-4942-95B4-0CF86915AE8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39300620-E24C-4A51-A32C-65338BD7A9F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A19F1390-B344-466E-A4A4-DA5D87D0ED7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6C5A4AC3-CB28-4E6E-A68D-27E07A4C36F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85C66AF2-487B-48BB-8C9F-8C36EA9588E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38ED35B2-09B2-4C13-90F9-3B196742187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F06DC60A-0E9F-429B-8A84-7058E6825FA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8" name="直線コネクタ 797">
          <a:extLst>
            <a:ext uri="{FF2B5EF4-FFF2-40B4-BE49-F238E27FC236}">
              <a16:creationId xmlns:a16="http://schemas.microsoft.com/office/drawing/2014/main" id="{3B2F05EF-D800-4384-9506-98836B899177}"/>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9" name="テキスト ボックス 798">
          <a:extLst>
            <a:ext uri="{FF2B5EF4-FFF2-40B4-BE49-F238E27FC236}">
              <a16:creationId xmlns:a16="http://schemas.microsoft.com/office/drawing/2014/main" id="{8854E0D4-21E5-4E62-891B-7DEC7F1CB2BD}"/>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0" name="直線コネクタ 799">
          <a:extLst>
            <a:ext uri="{FF2B5EF4-FFF2-40B4-BE49-F238E27FC236}">
              <a16:creationId xmlns:a16="http://schemas.microsoft.com/office/drawing/2014/main" id="{9790602D-7F1B-4265-BA4D-72C7890261D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1" name="テキスト ボックス 800">
          <a:extLst>
            <a:ext uri="{FF2B5EF4-FFF2-40B4-BE49-F238E27FC236}">
              <a16:creationId xmlns:a16="http://schemas.microsoft.com/office/drawing/2014/main" id="{33151311-482D-4305-83E0-6B9416C5A0FB}"/>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a:extLst>
            <a:ext uri="{FF2B5EF4-FFF2-40B4-BE49-F238E27FC236}">
              <a16:creationId xmlns:a16="http://schemas.microsoft.com/office/drawing/2014/main" id="{C010E9A2-1673-4AB5-998F-B768012E1D22}"/>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a:extLst>
            <a:ext uri="{FF2B5EF4-FFF2-40B4-BE49-F238E27FC236}">
              <a16:creationId xmlns:a16="http://schemas.microsoft.com/office/drawing/2014/main" id="{8AE5424E-4793-4489-BE40-A44A09F630BC}"/>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4" name="直線コネクタ 803">
          <a:extLst>
            <a:ext uri="{FF2B5EF4-FFF2-40B4-BE49-F238E27FC236}">
              <a16:creationId xmlns:a16="http://schemas.microsoft.com/office/drawing/2014/main" id="{2EB9D8E6-A8A8-4A5D-AA6F-F76ABAA312C0}"/>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5" name="テキスト ボックス 804">
          <a:extLst>
            <a:ext uri="{FF2B5EF4-FFF2-40B4-BE49-F238E27FC236}">
              <a16:creationId xmlns:a16="http://schemas.microsoft.com/office/drawing/2014/main" id="{86C7D0B9-190F-49B5-8EC0-6D85ECB2FB2F}"/>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6" name="直線コネクタ 805">
          <a:extLst>
            <a:ext uri="{FF2B5EF4-FFF2-40B4-BE49-F238E27FC236}">
              <a16:creationId xmlns:a16="http://schemas.microsoft.com/office/drawing/2014/main" id="{81127A72-AABD-4581-B249-54FA3827B571}"/>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7" name="テキスト ボックス 806">
          <a:extLst>
            <a:ext uri="{FF2B5EF4-FFF2-40B4-BE49-F238E27FC236}">
              <a16:creationId xmlns:a16="http://schemas.microsoft.com/office/drawing/2014/main" id="{9ABBD098-6044-419F-8D3C-2F4A4F6F1796}"/>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0835731A-A49F-4C13-9A8A-3744C69AC52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8527F301-D85F-4530-BE28-D3C2F824BEA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A0373316-AECB-4433-9B90-30D3CB2441E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1" name="直線コネクタ 810">
          <a:extLst>
            <a:ext uri="{FF2B5EF4-FFF2-40B4-BE49-F238E27FC236}">
              <a16:creationId xmlns:a16="http://schemas.microsoft.com/office/drawing/2014/main" id="{A6A45D32-F720-4C01-A333-B8AC24E5EFDD}"/>
            </a:ext>
          </a:extLst>
        </xdr:cNvPr>
        <xdr:cNvCxnSpPr/>
      </xdr:nvCxnSpPr>
      <xdr:spPr>
        <a:xfrm flipV="1">
          <a:off x="19954239" y="16505555"/>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2" name="【庁舎】&#10;一人当たり面積最小値テキスト">
          <a:extLst>
            <a:ext uri="{FF2B5EF4-FFF2-40B4-BE49-F238E27FC236}">
              <a16:creationId xmlns:a16="http://schemas.microsoft.com/office/drawing/2014/main" id="{8C597938-5132-4B94-8EDB-D07086B23094}"/>
            </a:ext>
          </a:extLst>
        </xdr:cNvPr>
        <xdr:cNvSpPr txBox="1"/>
      </xdr:nvSpPr>
      <xdr:spPr>
        <a:xfrm>
          <a:off x="19992975"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3" name="直線コネクタ 812">
          <a:extLst>
            <a:ext uri="{FF2B5EF4-FFF2-40B4-BE49-F238E27FC236}">
              <a16:creationId xmlns:a16="http://schemas.microsoft.com/office/drawing/2014/main" id="{31353FF1-7A59-471A-8712-DE44DC4726BC}"/>
            </a:ext>
          </a:extLst>
        </xdr:cNvPr>
        <xdr:cNvCxnSpPr/>
      </xdr:nvCxnSpPr>
      <xdr:spPr>
        <a:xfrm>
          <a:off x="19878675" y="17627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4" name="【庁舎】&#10;一人当たり面積最大値テキスト">
          <a:extLst>
            <a:ext uri="{FF2B5EF4-FFF2-40B4-BE49-F238E27FC236}">
              <a16:creationId xmlns:a16="http://schemas.microsoft.com/office/drawing/2014/main" id="{5F40E4C5-8C14-4A3A-93CD-5C66742D127D}"/>
            </a:ext>
          </a:extLst>
        </xdr:cNvPr>
        <xdr:cNvSpPr txBox="1"/>
      </xdr:nvSpPr>
      <xdr:spPr>
        <a:xfrm>
          <a:off x="19992975" y="1628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5" name="直線コネクタ 814">
          <a:extLst>
            <a:ext uri="{FF2B5EF4-FFF2-40B4-BE49-F238E27FC236}">
              <a16:creationId xmlns:a16="http://schemas.microsoft.com/office/drawing/2014/main" id="{C8A650F2-1143-430C-83CC-24B068EA1A0E}"/>
            </a:ext>
          </a:extLst>
        </xdr:cNvPr>
        <xdr:cNvCxnSpPr/>
      </xdr:nvCxnSpPr>
      <xdr:spPr>
        <a:xfrm>
          <a:off x="19878675" y="16505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6" name="【庁舎】&#10;一人当たり面積平均値テキスト">
          <a:extLst>
            <a:ext uri="{FF2B5EF4-FFF2-40B4-BE49-F238E27FC236}">
              <a16:creationId xmlns:a16="http://schemas.microsoft.com/office/drawing/2014/main" id="{F1DE12DF-1610-45AB-A1D8-62D00BB8B0E8}"/>
            </a:ext>
          </a:extLst>
        </xdr:cNvPr>
        <xdr:cNvSpPr txBox="1"/>
      </xdr:nvSpPr>
      <xdr:spPr>
        <a:xfrm>
          <a:off x="19992975" y="17115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7" name="フローチャート: 判断 816">
          <a:extLst>
            <a:ext uri="{FF2B5EF4-FFF2-40B4-BE49-F238E27FC236}">
              <a16:creationId xmlns:a16="http://schemas.microsoft.com/office/drawing/2014/main" id="{1684A3E2-1B3D-4F3C-9A6A-263814A8FA46}"/>
            </a:ext>
          </a:extLst>
        </xdr:cNvPr>
        <xdr:cNvSpPr/>
      </xdr:nvSpPr>
      <xdr:spPr>
        <a:xfrm>
          <a:off x="19897725" y="17270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18" name="フローチャート: 判断 817">
          <a:extLst>
            <a:ext uri="{FF2B5EF4-FFF2-40B4-BE49-F238E27FC236}">
              <a16:creationId xmlns:a16="http://schemas.microsoft.com/office/drawing/2014/main" id="{140BD76E-F112-4039-A095-B21F196BA6BD}"/>
            </a:ext>
          </a:extLst>
        </xdr:cNvPr>
        <xdr:cNvSpPr/>
      </xdr:nvSpPr>
      <xdr:spPr>
        <a:xfrm>
          <a:off x="19154775" y="1727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19" name="フローチャート: 判断 818">
          <a:extLst>
            <a:ext uri="{FF2B5EF4-FFF2-40B4-BE49-F238E27FC236}">
              <a16:creationId xmlns:a16="http://schemas.microsoft.com/office/drawing/2014/main" id="{E8C203F7-102A-4363-A6F8-AD4CB2047FF2}"/>
            </a:ext>
          </a:extLst>
        </xdr:cNvPr>
        <xdr:cNvSpPr/>
      </xdr:nvSpPr>
      <xdr:spPr>
        <a:xfrm>
          <a:off x="18345150" y="172681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0" name="フローチャート: 判断 819">
          <a:extLst>
            <a:ext uri="{FF2B5EF4-FFF2-40B4-BE49-F238E27FC236}">
              <a16:creationId xmlns:a16="http://schemas.microsoft.com/office/drawing/2014/main" id="{928AC181-BEF3-4F69-B1D7-45622C4A80FB}"/>
            </a:ext>
          </a:extLst>
        </xdr:cNvPr>
        <xdr:cNvSpPr/>
      </xdr:nvSpPr>
      <xdr:spPr>
        <a:xfrm>
          <a:off x="17554575" y="1727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21" name="フローチャート: 判断 820">
          <a:extLst>
            <a:ext uri="{FF2B5EF4-FFF2-40B4-BE49-F238E27FC236}">
              <a16:creationId xmlns:a16="http://schemas.microsoft.com/office/drawing/2014/main" id="{CCCEBFBF-CB01-495F-9133-462C4707D1B0}"/>
            </a:ext>
          </a:extLst>
        </xdr:cNvPr>
        <xdr:cNvSpPr/>
      </xdr:nvSpPr>
      <xdr:spPr>
        <a:xfrm>
          <a:off x="16754475" y="17298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BC7B76B4-B373-4FAE-B6E0-597BFBC7AFC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98925EC2-A49D-4FD5-8887-59FD3AD0927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DAF43AB4-C55C-4EC1-BC72-09057171D4A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C2EA0A15-0526-4936-A1A3-02FA53856DB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F3F6385-0CA1-4E78-9231-4B8F0E745F0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55880</xdr:rowOff>
    </xdr:from>
    <xdr:to>
      <xdr:col>116</xdr:col>
      <xdr:colOff>114300</xdr:colOff>
      <xdr:row>106</xdr:row>
      <xdr:rowOff>157480</xdr:rowOff>
    </xdr:to>
    <xdr:sp macro="" textlink="">
      <xdr:nvSpPr>
        <xdr:cNvPr id="827" name="楕円 826">
          <a:extLst>
            <a:ext uri="{FF2B5EF4-FFF2-40B4-BE49-F238E27FC236}">
              <a16:creationId xmlns:a16="http://schemas.microsoft.com/office/drawing/2014/main" id="{566D4021-01D6-4042-A851-5FD083B0A91A}"/>
            </a:ext>
          </a:extLst>
        </xdr:cNvPr>
        <xdr:cNvSpPr/>
      </xdr:nvSpPr>
      <xdr:spPr>
        <a:xfrm>
          <a:off x="19897725" y="17372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34307</xdr:rowOff>
    </xdr:from>
    <xdr:ext cx="469744" cy="259045"/>
    <xdr:sp macro="" textlink="">
      <xdr:nvSpPr>
        <xdr:cNvPr id="828" name="【庁舎】&#10;一人当たり面積該当値テキスト">
          <a:extLst>
            <a:ext uri="{FF2B5EF4-FFF2-40B4-BE49-F238E27FC236}">
              <a16:creationId xmlns:a16="http://schemas.microsoft.com/office/drawing/2014/main" id="{14763CA9-1A25-47BA-B4F4-B6B3946ED630}"/>
            </a:ext>
          </a:extLst>
        </xdr:cNvPr>
        <xdr:cNvSpPr txBox="1"/>
      </xdr:nvSpPr>
      <xdr:spPr>
        <a:xfrm>
          <a:off x="19992975" y="1734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52070</xdr:rowOff>
    </xdr:from>
    <xdr:to>
      <xdr:col>112</xdr:col>
      <xdr:colOff>38100</xdr:colOff>
      <xdr:row>106</xdr:row>
      <xdr:rowOff>153670</xdr:rowOff>
    </xdr:to>
    <xdr:sp macro="" textlink="">
      <xdr:nvSpPr>
        <xdr:cNvPr id="829" name="楕円 828">
          <a:extLst>
            <a:ext uri="{FF2B5EF4-FFF2-40B4-BE49-F238E27FC236}">
              <a16:creationId xmlns:a16="http://schemas.microsoft.com/office/drawing/2014/main" id="{76F13130-80EC-49CE-A760-834ED1692276}"/>
            </a:ext>
          </a:extLst>
        </xdr:cNvPr>
        <xdr:cNvSpPr/>
      </xdr:nvSpPr>
      <xdr:spPr>
        <a:xfrm>
          <a:off x="19154775" y="173653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102870</xdr:rowOff>
    </xdr:from>
    <xdr:to>
      <xdr:col>116</xdr:col>
      <xdr:colOff>63500</xdr:colOff>
      <xdr:row>106</xdr:row>
      <xdr:rowOff>106680</xdr:rowOff>
    </xdr:to>
    <xdr:cxnSp macro="">
      <xdr:nvCxnSpPr>
        <xdr:cNvPr id="830" name="直線コネクタ 829">
          <a:extLst>
            <a:ext uri="{FF2B5EF4-FFF2-40B4-BE49-F238E27FC236}">
              <a16:creationId xmlns:a16="http://schemas.microsoft.com/office/drawing/2014/main" id="{AF5AD828-2493-4B4F-B725-969F872031F7}"/>
            </a:ext>
          </a:extLst>
        </xdr:cNvPr>
        <xdr:cNvCxnSpPr/>
      </xdr:nvCxnSpPr>
      <xdr:spPr>
        <a:xfrm>
          <a:off x="19202400" y="1742249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xdr:rowOff>
    </xdr:from>
    <xdr:to>
      <xdr:col>107</xdr:col>
      <xdr:colOff>101600</xdr:colOff>
      <xdr:row>106</xdr:row>
      <xdr:rowOff>115570</xdr:rowOff>
    </xdr:to>
    <xdr:sp macro="" textlink="">
      <xdr:nvSpPr>
        <xdr:cNvPr id="831" name="楕円 830">
          <a:extLst>
            <a:ext uri="{FF2B5EF4-FFF2-40B4-BE49-F238E27FC236}">
              <a16:creationId xmlns:a16="http://schemas.microsoft.com/office/drawing/2014/main" id="{9A1C81E5-B2F8-4306-8508-B9F2D9FC25E4}"/>
            </a:ext>
          </a:extLst>
        </xdr:cNvPr>
        <xdr:cNvSpPr/>
      </xdr:nvSpPr>
      <xdr:spPr>
        <a:xfrm>
          <a:off x="18345150" y="173272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64770</xdr:rowOff>
    </xdr:from>
    <xdr:to>
      <xdr:col>111</xdr:col>
      <xdr:colOff>177800</xdr:colOff>
      <xdr:row>106</xdr:row>
      <xdr:rowOff>102870</xdr:rowOff>
    </xdr:to>
    <xdr:cxnSp macro="">
      <xdr:nvCxnSpPr>
        <xdr:cNvPr id="832" name="直線コネクタ 831">
          <a:extLst>
            <a:ext uri="{FF2B5EF4-FFF2-40B4-BE49-F238E27FC236}">
              <a16:creationId xmlns:a16="http://schemas.microsoft.com/office/drawing/2014/main" id="{E14099B0-837F-4A21-897C-D721449AFFFB}"/>
            </a:ext>
          </a:extLst>
        </xdr:cNvPr>
        <xdr:cNvCxnSpPr/>
      </xdr:nvCxnSpPr>
      <xdr:spPr>
        <a:xfrm>
          <a:off x="18392775" y="1738439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12064</xdr:rowOff>
    </xdr:from>
    <xdr:to>
      <xdr:col>102</xdr:col>
      <xdr:colOff>165100</xdr:colOff>
      <xdr:row>106</xdr:row>
      <xdr:rowOff>113664</xdr:rowOff>
    </xdr:to>
    <xdr:sp macro="" textlink="">
      <xdr:nvSpPr>
        <xdr:cNvPr id="833" name="楕円 832">
          <a:extLst>
            <a:ext uri="{FF2B5EF4-FFF2-40B4-BE49-F238E27FC236}">
              <a16:creationId xmlns:a16="http://schemas.microsoft.com/office/drawing/2014/main" id="{6E86087A-D530-4789-8076-07A7C7634973}"/>
            </a:ext>
          </a:extLst>
        </xdr:cNvPr>
        <xdr:cNvSpPr/>
      </xdr:nvSpPr>
      <xdr:spPr>
        <a:xfrm>
          <a:off x="17554575" y="173253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62864</xdr:rowOff>
    </xdr:from>
    <xdr:to>
      <xdr:col>107</xdr:col>
      <xdr:colOff>50800</xdr:colOff>
      <xdr:row>106</xdr:row>
      <xdr:rowOff>64770</xdr:rowOff>
    </xdr:to>
    <xdr:cxnSp macro="">
      <xdr:nvCxnSpPr>
        <xdr:cNvPr id="834" name="直線コネクタ 833">
          <a:extLst>
            <a:ext uri="{FF2B5EF4-FFF2-40B4-BE49-F238E27FC236}">
              <a16:creationId xmlns:a16="http://schemas.microsoft.com/office/drawing/2014/main" id="{3161B576-3F18-47FA-9889-CB70FFEA0D67}"/>
            </a:ext>
          </a:extLst>
        </xdr:cNvPr>
        <xdr:cNvCxnSpPr/>
      </xdr:nvCxnSpPr>
      <xdr:spPr>
        <a:xfrm>
          <a:off x="17602200" y="17382489"/>
          <a:ext cx="79057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63500</xdr:rowOff>
    </xdr:from>
    <xdr:to>
      <xdr:col>98</xdr:col>
      <xdr:colOff>38100</xdr:colOff>
      <xdr:row>108</xdr:row>
      <xdr:rowOff>165100</xdr:rowOff>
    </xdr:to>
    <xdr:sp macro="" textlink="">
      <xdr:nvSpPr>
        <xdr:cNvPr id="835" name="楕円 834">
          <a:extLst>
            <a:ext uri="{FF2B5EF4-FFF2-40B4-BE49-F238E27FC236}">
              <a16:creationId xmlns:a16="http://schemas.microsoft.com/office/drawing/2014/main" id="{E75E73CD-B482-44F7-A220-7CE4184870BD}"/>
            </a:ext>
          </a:extLst>
        </xdr:cNvPr>
        <xdr:cNvSpPr/>
      </xdr:nvSpPr>
      <xdr:spPr>
        <a:xfrm>
          <a:off x="16754475" y="17726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62864</xdr:rowOff>
    </xdr:from>
    <xdr:to>
      <xdr:col>102</xdr:col>
      <xdr:colOff>114300</xdr:colOff>
      <xdr:row>108</xdr:row>
      <xdr:rowOff>114300</xdr:rowOff>
    </xdr:to>
    <xdr:cxnSp macro="">
      <xdr:nvCxnSpPr>
        <xdr:cNvPr id="836" name="直線コネクタ 835">
          <a:extLst>
            <a:ext uri="{FF2B5EF4-FFF2-40B4-BE49-F238E27FC236}">
              <a16:creationId xmlns:a16="http://schemas.microsoft.com/office/drawing/2014/main" id="{F25CDEC1-BD26-4497-8E47-C477FEDE83B4}"/>
            </a:ext>
          </a:extLst>
        </xdr:cNvPr>
        <xdr:cNvCxnSpPr/>
      </xdr:nvCxnSpPr>
      <xdr:spPr>
        <a:xfrm flipV="1">
          <a:off x="16802100" y="17382489"/>
          <a:ext cx="800100" cy="39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7" name="n_1aveValue【庁舎】&#10;一人当たり面積">
          <a:extLst>
            <a:ext uri="{FF2B5EF4-FFF2-40B4-BE49-F238E27FC236}">
              <a16:creationId xmlns:a16="http://schemas.microsoft.com/office/drawing/2014/main" id="{D1A81629-5483-46DD-8440-AE5B3F5EFBF4}"/>
            </a:ext>
          </a:extLst>
        </xdr:cNvPr>
        <xdr:cNvSpPr txBox="1"/>
      </xdr:nvSpPr>
      <xdr:spPr>
        <a:xfrm>
          <a:off x="18983402" y="1705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38" name="n_2aveValue【庁舎】&#10;一人当たり面積">
          <a:extLst>
            <a:ext uri="{FF2B5EF4-FFF2-40B4-BE49-F238E27FC236}">
              <a16:creationId xmlns:a16="http://schemas.microsoft.com/office/drawing/2014/main" id="{14E74E66-6F50-455E-BBCB-189DA80BE075}"/>
            </a:ext>
          </a:extLst>
        </xdr:cNvPr>
        <xdr:cNvSpPr txBox="1"/>
      </xdr:nvSpPr>
      <xdr:spPr>
        <a:xfrm>
          <a:off x="18183302" y="1704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39" name="n_3aveValue【庁舎】&#10;一人当たり面積">
          <a:extLst>
            <a:ext uri="{FF2B5EF4-FFF2-40B4-BE49-F238E27FC236}">
              <a16:creationId xmlns:a16="http://schemas.microsoft.com/office/drawing/2014/main" id="{2B875C1F-BC03-43D6-92AB-98AE2DACB34D}"/>
            </a:ext>
          </a:extLst>
        </xdr:cNvPr>
        <xdr:cNvSpPr txBox="1"/>
      </xdr:nvSpPr>
      <xdr:spPr>
        <a:xfrm>
          <a:off x="17383202" y="170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40" name="n_4aveValue【庁舎】&#10;一人当たり面積">
          <a:extLst>
            <a:ext uri="{FF2B5EF4-FFF2-40B4-BE49-F238E27FC236}">
              <a16:creationId xmlns:a16="http://schemas.microsoft.com/office/drawing/2014/main" id="{B513AEC0-29D3-4827-B649-287F9461F4A6}"/>
            </a:ext>
          </a:extLst>
        </xdr:cNvPr>
        <xdr:cNvSpPr txBox="1"/>
      </xdr:nvSpPr>
      <xdr:spPr>
        <a:xfrm>
          <a:off x="16592627"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144797</xdr:rowOff>
    </xdr:from>
    <xdr:ext cx="469744" cy="259045"/>
    <xdr:sp macro="" textlink="">
      <xdr:nvSpPr>
        <xdr:cNvPr id="841" name="n_1mainValue【庁舎】&#10;一人当たり面積">
          <a:extLst>
            <a:ext uri="{FF2B5EF4-FFF2-40B4-BE49-F238E27FC236}">
              <a16:creationId xmlns:a16="http://schemas.microsoft.com/office/drawing/2014/main" id="{75FAA6FC-52C2-42B7-85DC-8A2AC98980C9}"/>
            </a:ext>
          </a:extLst>
        </xdr:cNvPr>
        <xdr:cNvSpPr txBox="1"/>
      </xdr:nvSpPr>
      <xdr:spPr>
        <a:xfrm>
          <a:off x="18983402" y="1745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106697</xdr:rowOff>
    </xdr:from>
    <xdr:ext cx="469744" cy="259045"/>
    <xdr:sp macro="" textlink="">
      <xdr:nvSpPr>
        <xdr:cNvPr id="842" name="n_2mainValue【庁舎】&#10;一人当たり面積">
          <a:extLst>
            <a:ext uri="{FF2B5EF4-FFF2-40B4-BE49-F238E27FC236}">
              <a16:creationId xmlns:a16="http://schemas.microsoft.com/office/drawing/2014/main" id="{7378C8C9-6229-410D-8775-F16678299BEA}"/>
            </a:ext>
          </a:extLst>
        </xdr:cNvPr>
        <xdr:cNvSpPr txBox="1"/>
      </xdr:nvSpPr>
      <xdr:spPr>
        <a:xfrm>
          <a:off x="18183302" y="1741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104791</xdr:rowOff>
    </xdr:from>
    <xdr:ext cx="469744" cy="259045"/>
    <xdr:sp macro="" textlink="">
      <xdr:nvSpPr>
        <xdr:cNvPr id="843" name="n_3mainValue【庁舎】&#10;一人当たり面積">
          <a:extLst>
            <a:ext uri="{FF2B5EF4-FFF2-40B4-BE49-F238E27FC236}">
              <a16:creationId xmlns:a16="http://schemas.microsoft.com/office/drawing/2014/main" id="{F4F30DF4-17AC-4B9F-BA04-E38EAC547EB4}"/>
            </a:ext>
          </a:extLst>
        </xdr:cNvPr>
        <xdr:cNvSpPr txBox="1"/>
      </xdr:nvSpPr>
      <xdr:spPr>
        <a:xfrm>
          <a:off x="17383202" y="1741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156227</xdr:rowOff>
    </xdr:from>
    <xdr:ext cx="469744" cy="259045"/>
    <xdr:sp macro="" textlink="">
      <xdr:nvSpPr>
        <xdr:cNvPr id="844" name="n_4mainValue【庁舎】&#10;一人当たり面積">
          <a:extLst>
            <a:ext uri="{FF2B5EF4-FFF2-40B4-BE49-F238E27FC236}">
              <a16:creationId xmlns:a16="http://schemas.microsoft.com/office/drawing/2014/main" id="{180101AD-D2CC-493F-B3BD-4AC1BBE08767}"/>
            </a:ext>
          </a:extLst>
        </xdr:cNvPr>
        <xdr:cNvSpPr txBox="1"/>
      </xdr:nvSpPr>
      <xdr:spPr>
        <a:xfrm>
          <a:off x="16592627"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32A4E9D3-3D53-4247-8E07-B5E56D36CDC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5FE77CFE-0319-4BF6-8183-30244DBA562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80CFF8CB-41DD-495E-9EE9-5F9177261D0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庁舎及び固定資産種別等の見直しにより前年度から有形固定資産減価償却率が高くなった一般廃棄物処理施設では、類似団体平均と比べて大幅に有形固定資産減価償却率が低くなっている。これは新庁舎及び新環境工場の建設によるものである。全体的に見ると、類似団体平均と比べて比較的減価償却率が低くなっているが、市民会館など類似団体平均を上回っている施設もあるため、</a:t>
          </a:r>
          <a:r>
            <a:rPr kumimoji="1" lang="ja-JP" altLang="ja-JP" sz="1100">
              <a:solidFill>
                <a:sysClr val="windowText" lastClr="000000"/>
              </a:solidFill>
              <a:effectLst/>
              <a:latin typeface="+mn-lt"/>
              <a:ea typeface="+mn-ea"/>
              <a:cs typeface="+mn-cs"/>
            </a:rPr>
            <a:t>引き続き個別施設計画等に基づき施設の適切な維持管理に努めていく。</a:t>
          </a:r>
          <a:endParaRPr lang="ja-JP" altLang="ja-JP" sz="1400">
            <a:solidFill>
              <a:sysClr val="windowText" lastClr="000000"/>
            </a:solidFill>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12304;&#36001;&#25919;&#29366;&#27841;&#36039;&#26009;&#38598;&#12305;_434035_&#22823;&#27941;&#30010;_2024(2&#22238;&#30446;).xlsx" TargetMode="External"/><Relationship Id="rId1" Type="http://schemas.openxmlformats.org/officeDocument/2006/relationships/externalLinkPath" Target="&#12304;&#36001;&#25919;&#29366;&#27841;&#36039;&#26009;&#38598;&#12305;_434035_&#22823;&#2794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55.5</v>
          </cell>
          <cell r="BX53">
            <v>49.6</v>
          </cell>
          <cell r="CF53">
            <v>51.3</v>
          </cell>
          <cell r="CN53">
            <v>54.9</v>
          </cell>
          <cell r="CV53">
            <v>54.5</v>
          </cell>
        </row>
        <row r="55">
          <cell r="AN55" t="str">
            <v>類似団体内平均値</v>
          </cell>
          <cell r="BP55">
            <v>10.9</v>
          </cell>
          <cell r="BX55">
            <v>6.5</v>
          </cell>
          <cell r="CF55">
            <v>0</v>
          </cell>
          <cell r="CN55">
            <v>0</v>
          </cell>
          <cell r="CV55">
            <v>0</v>
          </cell>
        </row>
        <row r="57">
          <cell r="BP57">
            <v>62.2</v>
          </cell>
          <cell r="BX57">
            <v>63.6</v>
          </cell>
          <cell r="CF57">
            <v>64.7</v>
          </cell>
          <cell r="CN57">
            <v>66.099999999999994</v>
          </cell>
          <cell r="CV57">
            <v>67.7</v>
          </cell>
        </row>
        <row r="72">
          <cell r="BP72" t="str">
            <v>R02</v>
          </cell>
          <cell r="BX72" t="str">
            <v>R03</v>
          </cell>
          <cell r="CF72" t="str">
            <v>R04</v>
          </cell>
          <cell r="CN72" t="str">
            <v>R05</v>
          </cell>
          <cell r="CV72" t="str">
            <v>R06</v>
          </cell>
        </row>
        <row r="73">
          <cell r="AN73" t="str">
            <v>当該団体値</v>
          </cell>
        </row>
        <row r="75">
          <cell r="BP75">
            <v>8</v>
          </cell>
          <cell r="BX75">
            <v>6.5</v>
          </cell>
          <cell r="CF75">
            <v>5.7</v>
          </cell>
          <cell r="CN75">
            <v>6.5</v>
          </cell>
          <cell r="CV75">
            <v>7.1</v>
          </cell>
        </row>
        <row r="77">
          <cell r="AN77" t="str">
            <v>類似団体内平均値</v>
          </cell>
          <cell r="BP77">
            <v>10.9</v>
          </cell>
          <cell r="BX77">
            <v>6.5</v>
          </cell>
          <cell r="CF77">
            <v>0</v>
          </cell>
          <cell r="CN77">
            <v>0</v>
          </cell>
          <cell r="CV77">
            <v>0</v>
          </cell>
        </row>
        <row r="79">
          <cell r="BP79">
            <v>5.9</v>
          </cell>
          <cell r="BX79">
            <v>5.9</v>
          </cell>
          <cell r="CF79">
            <v>6.1</v>
          </cell>
          <cell r="CN79">
            <v>6.5</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21530440</v>
      </c>
      <c r="BO4" s="436"/>
      <c r="BP4" s="436"/>
      <c r="BQ4" s="436"/>
      <c r="BR4" s="436"/>
      <c r="BS4" s="436"/>
      <c r="BT4" s="436"/>
      <c r="BU4" s="437"/>
      <c r="BV4" s="435">
        <v>19690317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15.4</v>
      </c>
      <c r="CU4" s="576"/>
      <c r="CV4" s="576"/>
      <c r="CW4" s="576"/>
      <c r="CX4" s="576"/>
      <c r="CY4" s="576"/>
      <c r="CZ4" s="576"/>
      <c r="DA4" s="577"/>
      <c r="DB4" s="575">
        <v>4.9000000000000004</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19672017</v>
      </c>
      <c r="BO5" s="407"/>
      <c r="BP5" s="407"/>
      <c r="BQ5" s="407"/>
      <c r="BR5" s="407"/>
      <c r="BS5" s="407"/>
      <c r="BT5" s="407"/>
      <c r="BU5" s="408"/>
      <c r="BV5" s="406">
        <v>18171113</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90.5</v>
      </c>
      <c r="CU5" s="404"/>
      <c r="CV5" s="404"/>
      <c r="CW5" s="404"/>
      <c r="CX5" s="404"/>
      <c r="CY5" s="404"/>
      <c r="CZ5" s="404"/>
      <c r="DA5" s="405"/>
      <c r="DB5" s="403">
        <v>89.9</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1858423</v>
      </c>
      <c r="BO6" s="407"/>
      <c r="BP6" s="407"/>
      <c r="BQ6" s="407"/>
      <c r="BR6" s="407"/>
      <c r="BS6" s="407"/>
      <c r="BT6" s="407"/>
      <c r="BU6" s="408"/>
      <c r="BV6" s="406">
        <v>1519204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90.9</v>
      </c>
      <c r="CU6" s="550"/>
      <c r="CV6" s="550"/>
      <c r="CW6" s="550"/>
      <c r="CX6" s="550"/>
      <c r="CY6" s="550"/>
      <c r="CZ6" s="550"/>
      <c r="DA6" s="551"/>
      <c r="DB6" s="549">
        <v>90.7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402050</v>
      </c>
      <c r="BO7" s="407"/>
      <c r="BP7" s="407"/>
      <c r="BQ7" s="407"/>
      <c r="BR7" s="407"/>
      <c r="BS7" s="407"/>
      <c r="BT7" s="407"/>
      <c r="BU7" s="408"/>
      <c r="BV7" s="406">
        <v>1059299</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9469565</v>
      </c>
      <c r="CU7" s="407"/>
      <c r="CV7" s="407"/>
      <c r="CW7" s="407"/>
      <c r="CX7" s="407"/>
      <c r="CY7" s="407"/>
      <c r="CZ7" s="407"/>
      <c r="DA7" s="408"/>
      <c r="DB7" s="406">
        <v>9309682</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1456373</v>
      </c>
      <c r="BO8" s="407"/>
      <c r="BP8" s="407"/>
      <c r="BQ8" s="407"/>
      <c r="BR8" s="407"/>
      <c r="BS8" s="407"/>
      <c r="BT8" s="407"/>
      <c r="BU8" s="408"/>
      <c r="BV8" s="406">
        <v>459905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0.73</v>
      </c>
      <c r="CU8" s="510"/>
      <c r="CV8" s="510"/>
      <c r="CW8" s="510"/>
      <c r="CX8" s="510"/>
      <c r="CY8" s="510"/>
      <c r="CZ8" s="510"/>
      <c r="DA8" s="511"/>
      <c r="DB8" s="509">
        <v>0.72</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35187</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996468</v>
      </c>
      <c r="BO9" s="407"/>
      <c r="BP9" s="407"/>
      <c r="BQ9" s="407"/>
      <c r="BR9" s="407"/>
      <c r="BS9" s="407"/>
      <c r="BT9" s="407"/>
      <c r="BU9" s="408"/>
      <c r="BV9" s="406">
        <v>-642240</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12.7</v>
      </c>
      <c r="CU9" s="404"/>
      <c r="CV9" s="404"/>
      <c r="CW9" s="404"/>
      <c r="CX9" s="404"/>
      <c r="CY9" s="404"/>
      <c r="CZ9" s="404"/>
      <c r="DA9" s="405"/>
      <c r="DB9" s="403">
        <v>14.2</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33452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211176</v>
      </c>
      <c r="BO10" s="407"/>
      <c r="BP10" s="407"/>
      <c r="BQ10" s="407"/>
      <c r="BR10" s="407"/>
      <c r="BS10" s="407"/>
      <c r="BT10" s="407"/>
      <c r="BU10" s="408"/>
      <c r="BV10" s="406">
        <v>530206</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119</v>
      </c>
      <c r="AV11" s="465"/>
      <c r="AW11" s="465"/>
      <c r="AX11" s="465"/>
      <c r="AY11" s="420" t="s">
        <v>120</v>
      </c>
      <c r="AZ11" s="421"/>
      <c r="BA11" s="421"/>
      <c r="BB11" s="421"/>
      <c r="BC11" s="421"/>
      <c r="BD11" s="421"/>
      <c r="BE11" s="421"/>
      <c r="BF11" s="421"/>
      <c r="BG11" s="421"/>
      <c r="BH11" s="421"/>
      <c r="BI11" s="421"/>
      <c r="BJ11" s="421"/>
      <c r="BK11" s="421"/>
      <c r="BL11" s="421"/>
      <c r="BM11" s="422"/>
      <c r="BN11" s="406">
        <v>5486</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36343</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119</v>
      </c>
      <c r="AV12" s="465"/>
      <c r="AW12" s="465"/>
      <c r="AX12" s="465"/>
      <c r="AY12" s="420" t="s">
        <v>128</v>
      </c>
      <c r="AZ12" s="421"/>
      <c r="BA12" s="421"/>
      <c r="BB12" s="421"/>
      <c r="BC12" s="421"/>
      <c r="BD12" s="421"/>
      <c r="BE12" s="421"/>
      <c r="BF12" s="421"/>
      <c r="BG12" s="421"/>
      <c r="BH12" s="421"/>
      <c r="BI12" s="421"/>
      <c r="BJ12" s="421"/>
      <c r="BK12" s="421"/>
      <c r="BL12" s="421"/>
      <c r="BM12" s="422"/>
      <c r="BN12" s="406">
        <v>200000</v>
      </c>
      <c r="BO12" s="407"/>
      <c r="BP12" s="407"/>
      <c r="BQ12" s="407"/>
      <c r="BR12" s="407"/>
      <c r="BS12" s="407"/>
      <c r="BT12" s="407"/>
      <c r="BU12" s="408"/>
      <c r="BV12" s="406">
        <v>1100000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35284</v>
      </c>
      <c r="S13" s="494"/>
      <c r="T13" s="494"/>
      <c r="U13" s="494"/>
      <c r="V13" s="495"/>
      <c r="W13" s="496" t="s">
        <v>131</v>
      </c>
      <c r="X13" s="392"/>
      <c r="Y13" s="392"/>
      <c r="Z13" s="392"/>
      <c r="AA13" s="392"/>
      <c r="AB13" s="393"/>
      <c r="AC13" s="359">
        <v>1232</v>
      </c>
      <c r="AD13" s="360"/>
      <c r="AE13" s="360"/>
      <c r="AF13" s="360"/>
      <c r="AG13" s="361"/>
      <c r="AH13" s="359">
        <v>1241</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1013130</v>
      </c>
      <c r="BO13" s="407"/>
      <c r="BP13" s="407"/>
      <c r="BQ13" s="407"/>
      <c r="BR13" s="407"/>
      <c r="BS13" s="407"/>
      <c r="BT13" s="407"/>
      <c r="BU13" s="408"/>
      <c r="BV13" s="406">
        <v>-1212034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7.1</v>
      </c>
      <c r="CU13" s="404"/>
      <c r="CV13" s="404"/>
      <c r="CW13" s="404"/>
      <c r="CX13" s="404"/>
      <c r="CY13" s="404"/>
      <c r="CZ13" s="404"/>
      <c r="DA13" s="405"/>
      <c r="DB13" s="403">
        <v>6.5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36013</v>
      </c>
      <c r="S14" s="494"/>
      <c r="T14" s="494"/>
      <c r="U14" s="494"/>
      <c r="V14" s="495"/>
      <c r="W14" s="497"/>
      <c r="X14" s="395"/>
      <c r="Y14" s="395"/>
      <c r="Z14" s="395"/>
      <c r="AA14" s="395"/>
      <c r="AB14" s="396"/>
      <c r="AC14" s="486">
        <v>7.1</v>
      </c>
      <c r="AD14" s="487"/>
      <c r="AE14" s="487"/>
      <c r="AF14" s="487"/>
      <c r="AG14" s="488"/>
      <c r="AH14" s="486">
        <v>7.7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35232</v>
      </c>
      <c r="S15" s="494"/>
      <c r="T15" s="494"/>
      <c r="U15" s="494"/>
      <c r="V15" s="495"/>
      <c r="W15" s="496" t="s">
        <v>137</v>
      </c>
      <c r="X15" s="392"/>
      <c r="Y15" s="392"/>
      <c r="Z15" s="392"/>
      <c r="AA15" s="392"/>
      <c r="AB15" s="393"/>
      <c r="AC15" s="359">
        <v>6232</v>
      </c>
      <c r="AD15" s="360"/>
      <c r="AE15" s="360"/>
      <c r="AF15" s="360"/>
      <c r="AG15" s="361"/>
      <c r="AH15" s="359">
        <v>5402</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5857600</v>
      </c>
      <c r="BO15" s="436"/>
      <c r="BP15" s="436"/>
      <c r="BQ15" s="436"/>
      <c r="BR15" s="436"/>
      <c r="BS15" s="436"/>
      <c r="BT15" s="436"/>
      <c r="BU15" s="437"/>
      <c r="BV15" s="435">
        <v>5699779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35.799999999999997</v>
      </c>
      <c r="AD16" s="487"/>
      <c r="AE16" s="487"/>
      <c r="AF16" s="487"/>
      <c r="AG16" s="488"/>
      <c r="AH16" s="486">
        <v>33.700000000000003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7871024</v>
      </c>
      <c r="BO16" s="407"/>
      <c r="BP16" s="407"/>
      <c r="BQ16" s="407"/>
      <c r="BR16" s="407"/>
      <c r="BS16" s="407"/>
      <c r="BT16" s="407"/>
      <c r="BU16" s="408"/>
      <c r="BV16" s="406">
        <v>7656383</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9920</v>
      </c>
      <c r="AD17" s="360"/>
      <c r="AE17" s="360"/>
      <c r="AF17" s="360"/>
      <c r="AG17" s="361"/>
      <c r="AH17" s="359">
        <v>9382</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7473312</v>
      </c>
      <c r="BO17" s="407"/>
      <c r="BP17" s="407"/>
      <c r="BQ17" s="407"/>
      <c r="BR17" s="407"/>
      <c r="BS17" s="407"/>
      <c r="BT17" s="407"/>
      <c r="BU17" s="408"/>
      <c r="BV17" s="406">
        <v>7265679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99.1</v>
      </c>
      <c r="M18" s="459"/>
      <c r="N18" s="459"/>
      <c r="O18" s="459"/>
      <c r="P18" s="459"/>
      <c r="Q18" s="459"/>
      <c r="R18" s="460"/>
      <c r="S18" s="460"/>
      <c r="T18" s="460"/>
      <c r="U18" s="460"/>
      <c r="V18" s="461"/>
      <c r="W18" s="477"/>
      <c r="X18" s="478"/>
      <c r="Y18" s="478"/>
      <c r="Z18" s="478"/>
      <c r="AA18" s="478"/>
      <c r="AB18" s="502"/>
      <c r="AC18" s="376">
        <v>57.1</v>
      </c>
      <c r="AD18" s="377"/>
      <c r="AE18" s="377"/>
      <c r="AF18" s="377"/>
      <c r="AG18" s="462"/>
      <c r="AH18" s="376">
        <v>58.5</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8789928</v>
      </c>
      <c r="BO18" s="407"/>
      <c r="BP18" s="407"/>
      <c r="BQ18" s="407"/>
      <c r="BR18" s="407"/>
      <c r="BS18" s="407"/>
      <c r="BT18" s="407"/>
      <c r="BU18" s="408"/>
      <c r="BV18" s="406">
        <v>8351031</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355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13444642</v>
      </c>
      <c r="BO19" s="407"/>
      <c r="BP19" s="407"/>
      <c r="BQ19" s="407"/>
      <c r="BR19" s="407"/>
      <c r="BS19" s="407"/>
      <c r="BT19" s="407"/>
      <c r="BU19" s="408"/>
      <c r="BV19" s="406">
        <v>13214314</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14165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16606272</v>
      </c>
      <c r="BO22" s="436"/>
      <c r="BP22" s="436"/>
      <c r="BQ22" s="436"/>
      <c r="BR22" s="436"/>
      <c r="BS22" s="436"/>
      <c r="BT22" s="436"/>
      <c r="BU22" s="437"/>
      <c r="BV22" s="435">
        <v>16869863</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15369940</v>
      </c>
      <c r="BO23" s="407"/>
      <c r="BP23" s="407"/>
      <c r="BQ23" s="407"/>
      <c r="BR23" s="407"/>
      <c r="BS23" s="407"/>
      <c r="BT23" s="407"/>
      <c r="BU23" s="408"/>
      <c r="BV23" s="406">
        <v>15743645</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5229</v>
      </c>
      <c r="R24" s="360"/>
      <c r="S24" s="360"/>
      <c r="T24" s="360"/>
      <c r="U24" s="360"/>
      <c r="V24" s="361"/>
      <c r="W24" s="449"/>
      <c r="X24" s="386"/>
      <c r="Y24" s="387"/>
      <c r="Z24" s="362" t="s">
        <v>162</v>
      </c>
      <c r="AA24" s="363"/>
      <c r="AB24" s="363"/>
      <c r="AC24" s="363"/>
      <c r="AD24" s="363"/>
      <c r="AE24" s="363"/>
      <c r="AF24" s="363"/>
      <c r="AG24" s="364"/>
      <c r="AH24" s="359">
        <v>201</v>
      </c>
      <c r="AI24" s="360"/>
      <c r="AJ24" s="360"/>
      <c r="AK24" s="360"/>
      <c r="AL24" s="361"/>
      <c r="AM24" s="359">
        <v>586920</v>
      </c>
      <c r="AN24" s="360"/>
      <c r="AO24" s="360"/>
      <c r="AP24" s="360"/>
      <c r="AQ24" s="360"/>
      <c r="AR24" s="361"/>
      <c r="AS24" s="359">
        <v>2920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11424256</v>
      </c>
      <c r="BO24" s="407"/>
      <c r="BP24" s="407"/>
      <c r="BQ24" s="407"/>
      <c r="BR24" s="407"/>
      <c r="BS24" s="407"/>
      <c r="BT24" s="407"/>
      <c r="BU24" s="408"/>
      <c r="BV24" s="406">
        <v>11165276</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5930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7205321</v>
      </c>
      <c r="BO25" s="436"/>
      <c r="BP25" s="436"/>
      <c r="BQ25" s="436"/>
      <c r="BR25" s="436"/>
      <c r="BS25" s="436"/>
      <c r="BT25" s="436"/>
      <c r="BU25" s="437"/>
      <c r="BV25" s="435">
        <v>7801800</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5420</v>
      </c>
      <c r="R26" s="360"/>
      <c r="S26" s="360"/>
      <c r="T26" s="360"/>
      <c r="U26" s="360"/>
      <c r="V26" s="361"/>
      <c r="W26" s="449"/>
      <c r="X26" s="386"/>
      <c r="Y26" s="387"/>
      <c r="Z26" s="362" t="s">
        <v>168</v>
      </c>
      <c r="AA26" s="417"/>
      <c r="AB26" s="417"/>
      <c r="AC26" s="417"/>
      <c r="AD26" s="417"/>
      <c r="AE26" s="417"/>
      <c r="AF26" s="417"/>
      <c r="AG26" s="418"/>
      <c r="AH26" s="359">
        <v>7</v>
      </c>
      <c r="AI26" s="360"/>
      <c r="AJ26" s="360"/>
      <c r="AK26" s="360"/>
      <c r="AL26" s="361"/>
      <c r="AM26" s="359">
        <v>21490</v>
      </c>
      <c r="AN26" s="360"/>
      <c r="AO26" s="360"/>
      <c r="AP26" s="360"/>
      <c r="AQ26" s="360"/>
      <c r="AR26" s="361"/>
      <c r="AS26" s="359">
        <v>3070</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3320</v>
      </c>
      <c r="R27" s="360"/>
      <c r="S27" s="360"/>
      <c r="T27" s="360"/>
      <c r="U27" s="360"/>
      <c r="V27" s="361"/>
      <c r="W27" s="449"/>
      <c r="X27" s="386"/>
      <c r="Y27" s="387"/>
      <c r="Z27" s="362" t="s">
        <v>171</v>
      </c>
      <c r="AA27" s="363"/>
      <c r="AB27" s="363"/>
      <c r="AC27" s="363"/>
      <c r="AD27" s="363"/>
      <c r="AE27" s="363"/>
      <c r="AF27" s="363"/>
      <c r="AG27" s="364"/>
      <c r="AH27" s="359">
        <v>6</v>
      </c>
      <c r="AI27" s="360"/>
      <c r="AJ27" s="360"/>
      <c r="AK27" s="360"/>
      <c r="AL27" s="361"/>
      <c r="AM27" s="359">
        <v>20358</v>
      </c>
      <c r="AN27" s="360"/>
      <c r="AO27" s="360"/>
      <c r="AP27" s="360"/>
      <c r="AQ27" s="360"/>
      <c r="AR27" s="361"/>
      <c r="AS27" s="359">
        <v>3393</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418382</v>
      </c>
      <c r="BO27" s="441"/>
      <c r="BP27" s="441"/>
      <c r="BQ27" s="441"/>
      <c r="BR27" s="441"/>
      <c r="BS27" s="441"/>
      <c r="BT27" s="441"/>
      <c r="BU27" s="442"/>
      <c r="BV27" s="440">
        <v>418363</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2739</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2745364</v>
      </c>
      <c r="BO28" s="436"/>
      <c r="BP28" s="436"/>
      <c r="BQ28" s="436"/>
      <c r="BR28" s="436"/>
      <c r="BS28" s="436"/>
      <c r="BT28" s="436"/>
      <c r="BU28" s="437"/>
      <c r="BV28" s="435">
        <v>2734188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14</v>
      </c>
      <c r="M29" s="360"/>
      <c r="N29" s="360"/>
      <c r="O29" s="360"/>
      <c r="P29" s="361"/>
      <c r="Q29" s="359">
        <v>2490</v>
      </c>
      <c r="R29" s="360"/>
      <c r="S29" s="360"/>
      <c r="T29" s="360"/>
      <c r="U29" s="360"/>
      <c r="V29" s="361"/>
      <c r="W29" s="450"/>
      <c r="X29" s="451"/>
      <c r="Y29" s="452"/>
      <c r="Z29" s="362" t="s">
        <v>177</v>
      </c>
      <c r="AA29" s="363"/>
      <c r="AB29" s="363"/>
      <c r="AC29" s="363"/>
      <c r="AD29" s="363"/>
      <c r="AE29" s="363"/>
      <c r="AF29" s="363"/>
      <c r="AG29" s="364"/>
      <c r="AH29" s="359">
        <v>207</v>
      </c>
      <c r="AI29" s="360"/>
      <c r="AJ29" s="360"/>
      <c r="AK29" s="360"/>
      <c r="AL29" s="361"/>
      <c r="AM29" s="359">
        <v>607278</v>
      </c>
      <c r="AN29" s="360"/>
      <c r="AO29" s="360"/>
      <c r="AP29" s="360"/>
      <c r="AQ29" s="360"/>
      <c r="AR29" s="361"/>
      <c r="AS29" s="359">
        <v>2934</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551436</v>
      </c>
      <c r="BO29" s="407"/>
      <c r="BP29" s="407"/>
      <c r="BQ29" s="407"/>
      <c r="BR29" s="407"/>
      <c r="BS29" s="407"/>
      <c r="BT29" s="407"/>
      <c r="BU29" s="408"/>
      <c r="BV29" s="406">
        <v>540053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2218549</v>
      </c>
      <c r="BO30" s="441"/>
      <c r="BP30" s="441"/>
      <c r="BQ30" s="441"/>
      <c r="BR30" s="441"/>
      <c r="BS30" s="441"/>
      <c r="BT30" s="441"/>
      <c r="BU30" s="442"/>
      <c r="BV30" s="440">
        <v>2397759</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IF('各会計、関係団体の財政状況及び健全化判断比率'!B31="","",'各会計、関係団体の財政状況及び健全化判断比率'!B31)</f>
        <v>公共下水道事業会計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熊本県市町村総合事務組合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大津町外四ヶ市町村共有財産管理処分事務受託特別会計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IF('各会計、関係団体の財政状況及び健全化判断比率'!B32="","",'各会計、関係団体の財政状況及び健全化判断比率'!B32)</f>
        <v>農業集落排水事業会計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大津菊陽水道企業団</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f>IF(E36="","",C35+1)</f>
        <v>3</v>
      </c>
      <c r="D36" s="354"/>
      <c r="E36" s="355" t="str">
        <f>IF('各会計、関係団体の財政状況及び健全化判断比率'!B9="","",'各会計、関係団体の財政状況及び健全化判断比率'!B9)</f>
        <v>大津町工業団地整備事業特別会計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IF('各会計、関係団体の財政状況及び健全化判断比率'!B33="","",'各会計、関係団体の財政状況及び健全化判断比率'!B33)</f>
        <v>工業用水道事業会計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大津町・西原原野組合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菊池広域連合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熊本県後期高齢者医療広域連合（一般会計）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15</v>
      </c>
      <c r="BX39" s="354"/>
      <c r="BY39" s="355" t="str">
        <f>IF('各会計、関係団体の財政状況及び健全化判断比率'!B73="","",'各会計、関係団体の財政状況及び健全化判断比率'!B73)</f>
        <v>熊本県後期高齢者医療広域連合（後期高齢者医療特別会計）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PTCO7N6uqQZTIpgJfZWeeGbqJdfB3ITUdm4T/0eXOILFxjZhG8gXZIC5lePbkbJn1o0dZ1H+eYUu7hd7HNPxAA==" saltValue="EnsfIWRRu311IgExotObv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6158908</v>
      </c>
      <c r="S5" s="664"/>
      <c r="T5" s="664"/>
      <c r="U5" s="664"/>
      <c r="V5" s="664"/>
      <c r="W5" s="664"/>
      <c r="X5" s="664"/>
      <c r="Y5" s="689"/>
      <c r="Z5" s="702">
        <v>28.6</v>
      </c>
      <c r="AA5" s="702"/>
      <c r="AB5" s="702"/>
      <c r="AC5" s="702"/>
      <c r="AD5" s="703">
        <v>6158908</v>
      </c>
      <c r="AE5" s="703"/>
      <c r="AF5" s="703"/>
      <c r="AG5" s="703"/>
      <c r="AH5" s="703"/>
      <c r="AI5" s="703"/>
      <c r="AJ5" s="703"/>
      <c r="AK5" s="703"/>
      <c r="AL5" s="690">
        <v>63.7</v>
      </c>
      <c r="AM5" s="672"/>
      <c r="AN5" s="672"/>
      <c r="AO5" s="691"/>
      <c r="AP5" s="666" t="s">
        <v>216</v>
      </c>
      <c r="AQ5" s="667"/>
      <c r="AR5" s="667"/>
      <c r="AS5" s="667"/>
      <c r="AT5" s="667"/>
      <c r="AU5" s="667"/>
      <c r="AV5" s="667"/>
      <c r="AW5" s="667"/>
      <c r="AX5" s="667"/>
      <c r="AY5" s="667"/>
      <c r="AZ5" s="667"/>
      <c r="BA5" s="667"/>
      <c r="BB5" s="667"/>
      <c r="BC5" s="667"/>
      <c r="BD5" s="667"/>
      <c r="BE5" s="667"/>
      <c r="BF5" s="668"/>
      <c r="BG5" s="608">
        <v>6155582</v>
      </c>
      <c r="BH5" s="609"/>
      <c r="BI5" s="609"/>
      <c r="BJ5" s="609"/>
      <c r="BK5" s="609"/>
      <c r="BL5" s="609"/>
      <c r="BM5" s="609"/>
      <c r="BN5" s="610"/>
      <c r="BO5" s="646">
        <v>99.9</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124576</v>
      </c>
      <c r="S6" s="609"/>
      <c r="T6" s="609"/>
      <c r="U6" s="609"/>
      <c r="V6" s="609"/>
      <c r="W6" s="609"/>
      <c r="X6" s="609"/>
      <c r="Y6" s="610"/>
      <c r="Z6" s="646">
        <v>0.6</v>
      </c>
      <c r="AA6" s="646"/>
      <c r="AB6" s="646"/>
      <c r="AC6" s="646"/>
      <c r="AD6" s="647">
        <v>124576</v>
      </c>
      <c r="AE6" s="647"/>
      <c r="AF6" s="647"/>
      <c r="AG6" s="647"/>
      <c r="AH6" s="647"/>
      <c r="AI6" s="647"/>
      <c r="AJ6" s="647"/>
      <c r="AK6" s="647"/>
      <c r="AL6" s="611">
        <v>1.3</v>
      </c>
      <c r="AM6" s="612"/>
      <c r="AN6" s="612"/>
      <c r="AO6" s="648"/>
      <c r="AP6" s="605" t="s">
        <v>221</v>
      </c>
      <c r="AQ6" s="606"/>
      <c r="AR6" s="606"/>
      <c r="AS6" s="606"/>
      <c r="AT6" s="606"/>
      <c r="AU6" s="606"/>
      <c r="AV6" s="606"/>
      <c r="AW6" s="606"/>
      <c r="AX6" s="606"/>
      <c r="AY6" s="606"/>
      <c r="AZ6" s="606"/>
      <c r="BA6" s="606"/>
      <c r="BB6" s="606"/>
      <c r="BC6" s="606"/>
      <c r="BD6" s="606"/>
      <c r="BE6" s="606"/>
      <c r="BF6" s="607"/>
      <c r="BG6" s="608">
        <v>6155582</v>
      </c>
      <c r="BH6" s="609"/>
      <c r="BI6" s="609"/>
      <c r="BJ6" s="609"/>
      <c r="BK6" s="609"/>
      <c r="BL6" s="609"/>
      <c r="BM6" s="609"/>
      <c r="BN6" s="610"/>
      <c r="BO6" s="646">
        <v>99.9</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107700</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107700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1617</v>
      </c>
      <c r="S7" s="609"/>
      <c r="T7" s="609"/>
      <c r="U7" s="609"/>
      <c r="V7" s="609"/>
      <c r="W7" s="609"/>
      <c r="X7" s="609"/>
      <c r="Y7" s="610"/>
      <c r="Z7" s="646">
        <v>0</v>
      </c>
      <c r="AA7" s="646"/>
      <c r="AB7" s="646"/>
      <c r="AC7" s="646"/>
      <c r="AD7" s="647">
        <v>1617</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2368236</v>
      </c>
      <c r="BH7" s="609"/>
      <c r="BI7" s="609"/>
      <c r="BJ7" s="609"/>
      <c r="BK7" s="609"/>
      <c r="BL7" s="609"/>
      <c r="BM7" s="609"/>
      <c r="BN7" s="610"/>
      <c r="BO7" s="646">
        <v>38.5</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2481970</v>
      </c>
      <c r="CS7" s="609"/>
      <c r="CT7" s="609"/>
      <c r="CU7" s="609"/>
      <c r="CV7" s="609"/>
      <c r="CW7" s="609"/>
      <c r="CX7" s="609"/>
      <c r="CY7" s="610"/>
      <c r="CZ7" s="646">
        <v>12.6</v>
      </c>
      <c r="DA7" s="646"/>
      <c r="DB7" s="646"/>
      <c r="DC7" s="646"/>
      <c r="DD7" s="614">
        <v>18434</v>
      </c>
      <c r="DE7" s="609"/>
      <c r="DF7" s="609"/>
      <c r="DG7" s="609"/>
      <c r="DH7" s="609"/>
      <c r="DI7" s="609"/>
      <c r="DJ7" s="609"/>
      <c r="DK7" s="609"/>
      <c r="DL7" s="609"/>
      <c r="DM7" s="609"/>
      <c r="DN7" s="609"/>
      <c r="DO7" s="609"/>
      <c r="DP7" s="610"/>
      <c r="DQ7" s="614">
        <v>2222284</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19314</v>
      </c>
      <c r="S8" s="609"/>
      <c r="T8" s="609"/>
      <c r="U8" s="609"/>
      <c r="V8" s="609"/>
      <c r="W8" s="609"/>
      <c r="X8" s="609"/>
      <c r="Y8" s="610"/>
      <c r="Z8" s="646">
        <v>0.1</v>
      </c>
      <c r="AA8" s="646"/>
      <c r="AB8" s="646"/>
      <c r="AC8" s="646"/>
      <c r="AD8" s="647">
        <v>19314</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57124</v>
      </c>
      <c r="BH8" s="609"/>
      <c r="BI8" s="609"/>
      <c r="BJ8" s="609"/>
      <c r="BK8" s="609"/>
      <c r="BL8" s="609"/>
      <c r="BM8" s="609"/>
      <c r="BN8" s="610"/>
      <c r="BO8" s="646">
        <v>0.9</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7705184</v>
      </c>
      <c r="CS8" s="609"/>
      <c r="CT8" s="609"/>
      <c r="CU8" s="609"/>
      <c r="CV8" s="609"/>
      <c r="CW8" s="609"/>
      <c r="CX8" s="609"/>
      <c r="CY8" s="610"/>
      <c r="CZ8" s="646">
        <v>39.200000000000003</v>
      </c>
      <c r="DA8" s="646"/>
      <c r="DB8" s="646"/>
      <c r="DC8" s="646"/>
      <c r="DD8" s="614">
        <v>457890</v>
      </c>
      <c r="DE8" s="609"/>
      <c r="DF8" s="609"/>
      <c r="DG8" s="609"/>
      <c r="DH8" s="609"/>
      <c r="DI8" s="609"/>
      <c r="DJ8" s="609"/>
      <c r="DK8" s="609"/>
      <c r="DL8" s="609"/>
      <c r="DM8" s="609"/>
      <c r="DN8" s="609"/>
      <c r="DO8" s="609"/>
      <c r="DP8" s="610"/>
      <c r="DQ8" s="614">
        <v>3499459</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32722</v>
      </c>
      <c r="S9" s="609"/>
      <c r="T9" s="609"/>
      <c r="U9" s="609"/>
      <c r="V9" s="609"/>
      <c r="W9" s="609"/>
      <c r="X9" s="609"/>
      <c r="Y9" s="610"/>
      <c r="Z9" s="646">
        <v>0.2</v>
      </c>
      <c r="AA9" s="646"/>
      <c r="AB9" s="646"/>
      <c r="AC9" s="646"/>
      <c r="AD9" s="647">
        <v>32722</v>
      </c>
      <c r="AE9" s="647"/>
      <c r="AF9" s="647"/>
      <c r="AG9" s="647"/>
      <c r="AH9" s="647"/>
      <c r="AI9" s="647"/>
      <c r="AJ9" s="647"/>
      <c r="AK9" s="647"/>
      <c r="AL9" s="611">
        <v>0.3</v>
      </c>
      <c r="AM9" s="612"/>
      <c r="AN9" s="612"/>
      <c r="AO9" s="648"/>
      <c r="AP9" s="605" t="s">
        <v>230</v>
      </c>
      <c r="AQ9" s="606"/>
      <c r="AR9" s="606"/>
      <c r="AS9" s="606"/>
      <c r="AT9" s="606"/>
      <c r="AU9" s="606"/>
      <c r="AV9" s="606"/>
      <c r="AW9" s="606"/>
      <c r="AX9" s="606"/>
      <c r="AY9" s="606"/>
      <c r="AZ9" s="606"/>
      <c r="BA9" s="606"/>
      <c r="BB9" s="606"/>
      <c r="BC9" s="606"/>
      <c r="BD9" s="606"/>
      <c r="BE9" s="606"/>
      <c r="BF9" s="607"/>
      <c r="BG9" s="608">
        <v>1776586</v>
      </c>
      <c r="BH9" s="609"/>
      <c r="BI9" s="609"/>
      <c r="BJ9" s="609"/>
      <c r="BK9" s="609"/>
      <c r="BL9" s="609"/>
      <c r="BM9" s="609"/>
      <c r="BN9" s="610"/>
      <c r="BO9" s="646">
        <v>28.8</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1178400</v>
      </c>
      <c r="CS9" s="609"/>
      <c r="CT9" s="609"/>
      <c r="CU9" s="609"/>
      <c r="CV9" s="609"/>
      <c r="CW9" s="609"/>
      <c r="CX9" s="609"/>
      <c r="CY9" s="610"/>
      <c r="CZ9" s="646">
        <v>6</v>
      </c>
      <c r="DA9" s="646"/>
      <c r="DB9" s="646"/>
      <c r="DC9" s="646"/>
      <c r="DD9" s="614">
        <v>1839</v>
      </c>
      <c r="DE9" s="609"/>
      <c r="DF9" s="609"/>
      <c r="DG9" s="609"/>
      <c r="DH9" s="609"/>
      <c r="DI9" s="609"/>
      <c r="DJ9" s="609"/>
      <c r="DK9" s="609"/>
      <c r="DL9" s="609"/>
      <c r="DM9" s="609"/>
      <c r="DN9" s="609"/>
      <c r="DO9" s="609"/>
      <c r="DP9" s="610"/>
      <c r="DQ9" s="614">
        <v>1051320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151787</v>
      </c>
      <c r="BH10" s="609"/>
      <c r="BI10" s="609"/>
      <c r="BJ10" s="609"/>
      <c r="BK10" s="609"/>
      <c r="BL10" s="609"/>
      <c r="BM10" s="609"/>
      <c r="BN10" s="610"/>
      <c r="BO10" s="646">
        <v>2.5</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985409</v>
      </c>
      <c r="S11" s="609"/>
      <c r="T11" s="609"/>
      <c r="U11" s="609"/>
      <c r="V11" s="609"/>
      <c r="W11" s="609"/>
      <c r="X11" s="609"/>
      <c r="Y11" s="610"/>
      <c r="Z11" s="611">
        <v>4.5999999999999996</v>
      </c>
      <c r="AA11" s="612"/>
      <c r="AB11" s="612"/>
      <c r="AC11" s="613"/>
      <c r="AD11" s="614">
        <v>985409</v>
      </c>
      <c r="AE11" s="609"/>
      <c r="AF11" s="609"/>
      <c r="AG11" s="609"/>
      <c r="AH11" s="609"/>
      <c r="AI11" s="609"/>
      <c r="AJ11" s="609"/>
      <c r="AK11" s="610"/>
      <c r="AL11" s="611">
        <v>10.199999999999999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382739</v>
      </c>
      <c r="BH11" s="609"/>
      <c r="BI11" s="609"/>
      <c r="BJ11" s="609"/>
      <c r="BK11" s="609"/>
      <c r="BL11" s="609"/>
      <c r="BM11" s="609"/>
      <c r="BN11" s="610"/>
      <c r="BO11" s="646">
        <v>6.2</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1192263</v>
      </c>
      <c r="CS11" s="609"/>
      <c r="CT11" s="609"/>
      <c r="CU11" s="609"/>
      <c r="CV11" s="609"/>
      <c r="CW11" s="609"/>
      <c r="CX11" s="609"/>
      <c r="CY11" s="610"/>
      <c r="CZ11" s="646">
        <v>6.1</v>
      </c>
      <c r="DA11" s="646"/>
      <c r="DB11" s="646"/>
      <c r="DC11" s="646"/>
      <c r="DD11" s="614">
        <v>707652</v>
      </c>
      <c r="DE11" s="609"/>
      <c r="DF11" s="609"/>
      <c r="DG11" s="609"/>
      <c r="DH11" s="609"/>
      <c r="DI11" s="609"/>
      <c r="DJ11" s="609"/>
      <c r="DK11" s="609"/>
      <c r="DL11" s="609"/>
      <c r="DM11" s="609"/>
      <c r="DN11" s="609"/>
      <c r="DO11" s="609"/>
      <c r="DP11" s="610"/>
      <c r="DQ11" s="614">
        <v>339037</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17488</v>
      </c>
      <c r="S12" s="609"/>
      <c r="T12" s="609"/>
      <c r="U12" s="609"/>
      <c r="V12" s="609"/>
      <c r="W12" s="609"/>
      <c r="X12" s="609"/>
      <c r="Y12" s="610"/>
      <c r="Z12" s="646">
        <v>0.1</v>
      </c>
      <c r="AA12" s="646"/>
      <c r="AB12" s="646"/>
      <c r="AC12" s="646"/>
      <c r="AD12" s="647">
        <v>17488</v>
      </c>
      <c r="AE12" s="647"/>
      <c r="AF12" s="647"/>
      <c r="AG12" s="647"/>
      <c r="AH12" s="647"/>
      <c r="AI12" s="647"/>
      <c r="AJ12" s="647"/>
      <c r="AK12" s="647"/>
      <c r="AL12" s="611">
        <v>0.2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3272851</v>
      </c>
      <c r="BH12" s="609"/>
      <c r="BI12" s="609"/>
      <c r="BJ12" s="609"/>
      <c r="BK12" s="609"/>
      <c r="BL12" s="609"/>
      <c r="BM12" s="609"/>
      <c r="BN12" s="610"/>
      <c r="BO12" s="646">
        <v>53.1</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237501</v>
      </c>
      <c r="CS12" s="609"/>
      <c r="CT12" s="609"/>
      <c r="CU12" s="609"/>
      <c r="CV12" s="609"/>
      <c r="CW12" s="609"/>
      <c r="CX12" s="609"/>
      <c r="CY12" s="610"/>
      <c r="CZ12" s="646">
        <v>1.2</v>
      </c>
      <c r="DA12" s="646"/>
      <c r="DB12" s="646"/>
      <c r="DC12" s="646"/>
      <c r="DD12" s="614">
        <v>25672</v>
      </c>
      <c r="DE12" s="609"/>
      <c r="DF12" s="609"/>
      <c r="DG12" s="609"/>
      <c r="DH12" s="609"/>
      <c r="DI12" s="609"/>
      <c r="DJ12" s="609"/>
      <c r="DK12" s="609"/>
      <c r="DL12" s="609"/>
      <c r="DM12" s="609"/>
      <c r="DN12" s="609"/>
      <c r="DO12" s="609"/>
      <c r="DP12" s="610"/>
      <c r="DQ12" s="614">
        <v>205755</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3270198</v>
      </c>
      <c r="BH13" s="609"/>
      <c r="BI13" s="609"/>
      <c r="BJ13" s="609"/>
      <c r="BK13" s="609"/>
      <c r="BL13" s="609"/>
      <c r="BM13" s="609"/>
      <c r="BN13" s="610"/>
      <c r="BO13" s="646">
        <v>53.1</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1883765</v>
      </c>
      <c r="CS13" s="609"/>
      <c r="CT13" s="609"/>
      <c r="CU13" s="609"/>
      <c r="CV13" s="609"/>
      <c r="CW13" s="609"/>
      <c r="CX13" s="609"/>
      <c r="CY13" s="610"/>
      <c r="CZ13" s="646">
        <v>9.6</v>
      </c>
      <c r="DA13" s="646"/>
      <c r="DB13" s="646"/>
      <c r="DC13" s="646"/>
      <c r="DD13" s="614">
        <v>1283893</v>
      </c>
      <c r="DE13" s="609"/>
      <c r="DF13" s="609"/>
      <c r="DG13" s="609"/>
      <c r="DH13" s="609"/>
      <c r="DI13" s="609"/>
      <c r="DJ13" s="609"/>
      <c r="DK13" s="609"/>
      <c r="DL13" s="609"/>
      <c r="DM13" s="609"/>
      <c r="DN13" s="609"/>
      <c r="DO13" s="609"/>
      <c r="DP13" s="610"/>
      <c r="DQ13" s="614">
        <v>463385</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158529</v>
      </c>
      <c r="BH14" s="609"/>
      <c r="BI14" s="609"/>
      <c r="BJ14" s="609"/>
      <c r="BK14" s="609"/>
      <c r="BL14" s="609"/>
      <c r="BM14" s="609"/>
      <c r="BN14" s="610"/>
      <c r="BO14" s="646">
        <v>2.6</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537548</v>
      </c>
      <c r="CS14" s="609"/>
      <c r="CT14" s="609"/>
      <c r="CU14" s="609"/>
      <c r="CV14" s="609"/>
      <c r="CW14" s="609"/>
      <c r="CX14" s="609"/>
      <c r="CY14" s="610"/>
      <c r="CZ14" s="646">
        <v>2.7</v>
      </c>
      <c r="DA14" s="646"/>
      <c r="DB14" s="646"/>
      <c r="DC14" s="646"/>
      <c r="DD14" s="614">
        <v>47793</v>
      </c>
      <c r="DE14" s="609"/>
      <c r="DF14" s="609"/>
      <c r="DG14" s="609"/>
      <c r="DH14" s="609"/>
      <c r="DI14" s="609"/>
      <c r="DJ14" s="609"/>
      <c r="DK14" s="609"/>
      <c r="DL14" s="609"/>
      <c r="DM14" s="609"/>
      <c r="DN14" s="609"/>
      <c r="DO14" s="609"/>
      <c r="DP14" s="610"/>
      <c r="DQ14" s="614">
        <v>507674</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12343</v>
      </c>
      <c r="S15" s="609"/>
      <c r="T15" s="609"/>
      <c r="U15" s="609"/>
      <c r="V15" s="609"/>
      <c r="W15" s="609"/>
      <c r="X15" s="609"/>
      <c r="Y15" s="610"/>
      <c r="Z15" s="646">
        <v>0.1</v>
      </c>
      <c r="AA15" s="646"/>
      <c r="AB15" s="646"/>
      <c r="AC15" s="646"/>
      <c r="AD15" s="647">
        <v>12343</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355966</v>
      </c>
      <c r="BH15" s="609"/>
      <c r="BI15" s="609"/>
      <c r="BJ15" s="609"/>
      <c r="BK15" s="609"/>
      <c r="BL15" s="609"/>
      <c r="BM15" s="609"/>
      <c r="BN15" s="610"/>
      <c r="BO15" s="646">
        <v>5.8</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2544509</v>
      </c>
      <c r="CS15" s="609"/>
      <c r="CT15" s="609"/>
      <c r="CU15" s="609"/>
      <c r="CV15" s="609"/>
      <c r="CW15" s="609"/>
      <c r="CX15" s="609"/>
      <c r="CY15" s="610"/>
      <c r="CZ15" s="646">
        <v>12.9</v>
      </c>
      <c r="DA15" s="646"/>
      <c r="DB15" s="646"/>
      <c r="DC15" s="646"/>
      <c r="DD15" s="614">
        <v>1043325</v>
      </c>
      <c r="DE15" s="609"/>
      <c r="DF15" s="609"/>
      <c r="DG15" s="609"/>
      <c r="DH15" s="609"/>
      <c r="DI15" s="609"/>
      <c r="DJ15" s="609"/>
      <c r="DK15" s="609"/>
      <c r="DL15" s="609"/>
      <c r="DM15" s="609"/>
      <c r="DN15" s="609"/>
      <c r="DO15" s="609"/>
      <c r="DP15" s="610"/>
      <c r="DQ15" s="614">
        <v>1477930</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92604</v>
      </c>
      <c r="S16" s="609"/>
      <c r="T16" s="609"/>
      <c r="U16" s="609"/>
      <c r="V16" s="609"/>
      <c r="W16" s="609"/>
      <c r="X16" s="609"/>
      <c r="Y16" s="610"/>
      <c r="Z16" s="646">
        <v>0.4</v>
      </c>
      <c r="AA16" s="646"/>
      <c r="AB16" s="646"/>
      <c r="AC16" s="646"/>
      <c r="AD16" s="647">
        <v>92604</v>
      </c>
      <c r="AE16" s="647"/>
      <c r="AF16" s="647"/>
      <c r="AG16" s="647"/>
      <c r="AH16" s="647"/>
      <c r="AI16" s="647"/>
      <c r="AJ16" s="647"/>
      <c r="AK16" s="647"/>
      <c r="AL16" s="611">
        <v>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3618</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3618</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229122</v>
      </c>
      <c r="S17" s="609"/>
      <c r="T17" s="609"/>
      <c r="U17" s="609"/>
      <c r="V17" s="609"/>
      <c r="W17" s="609"/>
      <c r="X17" s="609"/>
      <c r="Y17" s="610"/>
      <c r="Z17" s="646">
        <v>1.1000000000000001</v>
      </c>
      <c r="AA17" s="646"/>
      <c r="AB17" s="646"/>
      <c r="AC17" s="646"/>
      <c r="AD17" s="647">
        <v>229122</v>
      </c>
      <c r="AE17" s="647"/>
      <c r="AF17" s="647"/>
      <c r="AG17" s="647"/>
      <c r="AH17" s="647"/>
      <c r="AI17" s="647"/>
      <c r="AJ17" s="647"/>
      <c r="AK17" s="647"/>
      <c r="AL17" s="611">
        <v>2.4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1799559</v>
      </c>
      <c r="CS17" s="609"/>
      <c r="CT17" s="609"/>
      <c r="CU17" s="609"/>
      <c r="CV17" s="609"/>
      <c r="CW17" s="609"/>
      <c r="CX17" s="609"/>
      <c r="CY17" s="610"/>
      <c r="CZ17" s="646">
        <v>9.1</v>
      </c>
      <c r="DA17" s="646"/>
      <c r="DB17" s="646"/>
      <c r="DC17" s="646"/>
      <c r="DD17" s="614" t="s">
        <v>122</v>
      </c>
      <c r="DE17" s="609"/>
      <c r="DF17" s="609"/>
      <c r="DG17" s="609"/>
      <c r="DH17" s="609"/>
      <c r="DI17" s="609"/>
      <c r="DJ17" s="609"/>
      <c r="DK17" s="609"/>
      <c r="DL17" s="609"/>
      <c r="DM17" s="609"/>
      <c r="DN17" s="609"/>
      <c r="DO17" s="609"/>
      <c r="DP17" s="610"/>
      <c r="DQ17" s="614">
        <v>1708057</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57178</v>
      </c>
      <c r="S18" s="609"/>
      <c r="T18" s="609"/>
      <c r="U18" s="609"/>
      <c r="V18" s="609"/>
      <c r="W18" s="609"/>
      <c r="X18" s="609"/>
      <c r="Y18" s="610"/>
      <c r="Z18" s="646">
        <v>0.3</v>
      </c>
      <c r="AA18" s="646"/>
      <c r="AB18" s="646"/>
      <c r="AC18" s="646"/>
      <c r="AD18" s="647">
        <v>57178</v>
      </c>
      <c r="AE18" s="647"/>
      <c r="AF18" s="647"/>
      <c r="AG18" s="647"/>
      <c r="AH18" s="647"/>
      <c r="AI18" s="647"/>
      <c r="AJ18" s="647"/>
      <c r="AK18" s="647"/>
      <c r="AL18" s="611">
        <v>0.6</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163384</v>
      </c>
      <c r="S19" s="609"/>
      <c r="T19" s="609"/>
      <c r="U19" s="609"/>
      <c r="V19" s="609"/>
      <c r="W19" s="609"/>
      <c r="X19" s="609"/>
      <c r="Y19" s="610"/>
      <c r="Z19" s="646">
        <v>0.8</v>
      </c>
      <c r="AA19" s="646"/>
      <c r="AB19" s="646"/>
      <c r="AC19" s="646"/>
      <c r="AD19" s="647">
        <v>163384</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3326</v>
      </c>
      <c r="BH19" s="609"/>
      <c r="BI19" s="609"/>
      <c r="BJ19" s="609"/>
      <c r="BK19" s="609"/>
      <c r="BL19" s="609"/>
      <c r="BM19" s="609"/>
      <c r="BN19" s="610"/>
      <c r="BO19" s="646">
        <v>0.1</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8560</v>
      </c>
      <c r="S20" s="609"/>
      <c r="T20" s="609"/>
      <c r="U20" s="609"/>
      <c r="V20" s="609"/>
      <c r="W20" s="609"/>
      <c r="X20" s="609"/>
      <c r="Y20" s="610"/>
      <c r="Z20" s="646">
        <v>0</v>
      </c>
      <c r="AA20" s="646"/>
      <c r="AB20" s="646"/>
      <c r="AC20" s="646"/>
      <c r="AD20" s="647">
        <v>8560</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3326</v>
      </c>
      <c r="BH20" s="609"/>
      <c r="BI20" s="609"/>
      <c r="BJ20" s="609"/>
      <c r="BK20" s="609"/>
      <c r="BL20" s="609"/>
      <c r="BM20" s="609"/>
      <c r="BN20" s="610"/>
      <c r="BO20" s="646">
        <v>0.1</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19672017</v>
      </c>
      <c r="CS20" s="609"/>
      <c r="CT20" s="609"/>
      <c r="CU20" s="609"/>
      <c r="CV20" s="609"/>
      <c r="CW20" s="609"/>
      <c r="CX20" s="609"/>
      <c r="CY20" s="610"/>
      <c r="CZ20" s="646">
        <v>100</v>
      </c>
      <c r="DA20" s="646"/>
      <c r="DB20" s="646"/>
      <c r="DC20" s="646"/>
      <c r="DD20" s="614">
        <v>3586498</v>
      </c>
      <c r="DE20" s="609"/>
      <c r="DF20" s="609"/>
      <c r="DG20" s="609"/>
      <c r="DH20" s="609"/>
      <c r="DI20" s="609"/>
      <c r="DJ20" s="609"/>
      <c r="DK20" s="609"/>
      <c r="DL20" s="609"/>
      <c r="DM20" s="609"/>
      <c r="DN20" s="609"/>
      <c r="DO20" s="609"/>
      <c r="DP20" s="610"/>
      <c r="DQ20" s="614">
        <v>11586219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2268696</v>
      </c>
      <c r="S21" s="609"/>
      <c r="T21" s="609"/>
      <c r="U21" s="609"/>
      <c r="V21" s="609"/>
      <c r="W21" s="609"/>
      <c r="X21" s="609"/>
      <c r="Y21" s="610"/>
      <c r="Z21" s="646">
        <v>10.5</v>
      </c>
      <c r="AA21" s="646"/>
      <c r="AB21" s="646"/>
      <c r="AC21" s="646"/>
      <c r="AD21" s="647">
        <v>1955652</v>
      </c>
      <c r="AE21" s="647"/>
      <c r="AF21" s="647"/>
      <c r="AG21" s="647"/>
      <c r="AH21" s="647"/>
      <c r="AI21" s="647"/>
      <c r="AJ21" s="647"/>
      <c r="AK21" s="647"/>
      <c r="AL21" s="611">
        <v>20.2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3326</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1955652</v>
      </c>
      <c r="S22" s="609"/>
      <c r="T22" s="609"/>
      <c r="U22" s="609"/>
      <c r="V22" s="609"/>
      <c r="W22" s="609"/>
      <c r="X22" s="609"/>
      <c r="Y22" s="610"/>
      <c r="Z22" s="646">
        <v>9.1</v>
      </c>
      <c r="AA22" s="646"/>
      <c r="AB22" s="646"/>
      <c r="AC22" s="646"/>
      <c r="AD22" s="647">
        <v>1955652</v>
      </c>
      <c r="AE22" s="647"/>
      <c r="AF22" s="647"/>
      <c r="AG22" s="647"/>
      <c r="AH22" s="647"/>
      <c r="AI22" s="647"/>
      <c r="AJ22" s="647"/>
      <c r="AK22" s="647"/>
      <c r="AL22" s="611">
        <v>20.2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313044</v>
      </c>
      <c r="S23" s="609"/>
      <c r="T23" s="609"/>
      <c r="U23" s="609"/>
      <c r="V23" s="609"/>
      <c r="W23" s="609"/>
      <c r="X23" s="609"/>
      <c r="Y23" s="610"/>
      <c r="Z23" s="646">
        <v>1.5</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9259470</v>
      </c>
      <c r="CS24" s="664"/>
      <c r="CT24" s="664"/>
      <c r="CU24" s="664"/>
      <c r="CV24" s="664"/>
      <c r="CW24" s="664"/>
      <c r="CX24" s="664"/>
      <c r="CY24" s="689"/>
      <c r="CZ24" s="690">
        <v>47.1</v>
      </c>
      <c r="DA24" s="672"/>
      <c r="DB24" s="672"/>
      <c r="DC24" s="692"/>
      <c r="DD24" s="688">
        <v>5691226</v>
      </c>
      <c r="DE24" s="664"/>
      <c r="DF24" s="664"/>
      <c r="DG24" s="664"/>
      <c r="DH24" s="664"/>
      <c r="DI24" s="664"/>
      <c r="DJ24" s="664"/>
      <c r="DK24" s="689"/>
      <c r="DL24" s="688">
        <v>5198683</v>
      </c>
      <c r="DM24" s="664"/>
      <c r="DN24" s="664"/>
      <c r="DO24" s="664"/>
      <c r="DP24" s="664"/>
      <c r="DQ24" s="664"/>
      <c r="DR24" s="664"/>
      <c r="DS24" s="664"/>
      <c r="DT24" s="664"/>
      <c r="DU24" s="664"/>
      <c r="DV24" s="689"/>
      <c r="DW24" s="690">
        <v>53.5</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9942799</v>
      </c>
      <c r="S25" s="609"/>
      <c r="T25" s="609"/>
      <c r="U25" s="609"/>
      <c r="V25" s="609"/>
      <c r="W25" s="609"/>
      <c r="X25" s="609"/>
      <c r="Y25" s="610"/>
      <c r="Z25" s="646">
        <v>46.2</v>
      </c>
      <c r="AA25" s="646"/>
      <c r="AB25" s="646"/>
      <c r="AC25" s="646"/>
      <c r="AD25" s="647">
        <v>9629755</v>
      </c>
      <c r="AE25" s="647"/>
      <c r="AF25" s="647"/>
      <c r="AG25" s="647"/>
      <c r="AH25" s="647"/>
      <c r="AI25" s="647"/>
      <c r="AJ25" s="647"/>
      <c r="AK25" s="647"/>
      <c r="AL25" s="611">
        <v>99.6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2298586</v>
      </c>
      <c r="CS25" s="621"/>
      <c r="CT25" s="621"/>
      <c r="CU25" s="621"/>
      <c r="CV25" s="621"/>
      <c r="CW25" s="621"/>
      <c r="CX25" s="621"/>
      <c r="CY25" s="622"/>
      <c r="CZ25" s="611">
        <v>11.7</v>
      </c>
      <c r="DA25" s="623"/>
      <c r="DB25" s="623"/>
      <c r="DC25" s="624"/>
      <c r="DD25" s="614">
        <v>2170398</v>
      </c>
      <c r="DE25" s="621"/>
      <c r="DF25" s="621"/>
      <c r="DG25" s="621"/>
      <c r="DH25" s="621"/>
      <c r="DI25" s="621"/>
      <c r="DJ25" s="621"/>
      <c r="DK25" s="622"/>
      <c r="DL25" s="614">
        <v>2149492</v>
      </c>
      <c r="DM25" s="621"/>
      <c r="DN25" s="621"/>
      <c r="DO25" s="621"/>
      <c r="DP25" s="621"/>
      <c r="DQ25" s="621"/>
      <c r="DR25" s="621"/>
      <c r="DS25" s="621"/>
      <c r="DT25" s="621"/>
      <c r="DU25" s="621"/>
      <c r="DV25" s="622"/>
      <c r="DW25" s="611">
        <v>22.1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3580</v>
      </c>
      <c r="S26" s="609"/>
      <c r="T26" s="609"/>
      <c r="U26" s="609"/>
      <c r="V26" s="609"/>
      <c r="W26" s="609"/>
      <c r="X26" s="609"/>
      <c r="Y26" s="610"/>
      <c r="Z26" s="646">
        <v>0</v>
      </c>
      <c r="AA26" s="646"/>
      <c r="AB26" s="646"/>
      <c r="AC26" s="646"/>
      <c r="AD26" s="647">
        <v>3580</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1210683</v>
      </c>
      <c r="CS26" s="609"/>
      <c r="CT26" s="609"/>
      <c r="CU26" s="609"/>
      <c r="CV26" s="609"/>
      <c r="CW26" s="609"/>
      <c r="CX26" s="609"/>
      <c r="CY26" s="610"/>
      <c r="CZ26" s="611">
        <v>6.2</v>
      </c>
      <c r="DA26" s="623"/>
      <c r="DB26" s="623"/>
      <c r="DC26" s="624"/>
      <c r="DD26" s="614">
        <v>1151498</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112926</v>
      </c>
      <c r="S27" s="609"/>
      <c r="T27" s="609"/>
      <c r="U27" s="609"/>
      <c r="V27" s="609"/>
      <c r="W27" s="609"/>
      <c r="X27" s="609"/>
      <c r="Y27" s="610"/>
      <c r="Z27" s="646">
        <v>0.5</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6158908</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5161325</v>
      </c>
      <c r="CS27" s="621"/>
      <c r="CT27" s="621"/>
      <c r="CU27" s="621"/>
      <c r="CV27" s="621"/>
      <c r="CW27" s="621"/>
      <c r="CX27" s="621"/>
      <c r="CY27" s="622"/>
      <c r="CZ27" s="611">
        <v>26.2</v>
      </c>
      <c r="DA27" s="623"/>
      <c r="DB27" s="623"/>
      <c r="DC27" s="624"/>
      <c r="DD27" s="614">
        <v>1812771</v>
      </c>
      <c r="DE27" s="621"/>
      <c r="DF27" s="621"/>
      <c r="DG27" s="621"/>
      <c r="DH27" s="621"/>
      <c r="DI27" s="621"/>
      <c r="DJ27" s="621"/>
      <c r="DK27" s="622"/>
      <c r="DL27" s="614">
        <v>1346601</v>
      </c>
      <c r="DM27" s="621"/>
      <c r="DN27" s="621"/>
      <c r="DO27" s="621"/>
      <c r="DP27" s="621"/>
      <c r="DQ27" s="621"/>
      <c r="DR27" s="621"/>
      <c r="DS27" s="621"/>
      <c r="DT27" s="621"/>
      <c r="DU27" s="621"/>
      <c r="DV27" s="622"/>
      <c r="DW27" s="611">
        <v>13.9</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190587</v>
      </c>
      <c r="S28" s="609"/>
      <c r="T28" s="609"/>
      <c r="U28" s="609"/>
      <c r="V28" s="609"/>
      <c r="W28" s="609"/>
      <c r="X28" s="609"/>
      <c r="Y28" s="610"/>
      <c r="Z28" s="646">
        <v>0.9</v>
      </c>
      <c r="AA28" s="646"/>
      <c r="AB28" s="646"/>
      <c r="AC28" s="646"/>
      <c r="AD28" s="647">
        <v>8490</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1799559</v>
      </c>
      <c r="CS28" s="609"/>
      <c r="CT28" s="609"/>
      <c r="CU28" s="609"/>
      <c r="CV28" s="609"/>
      <c r="CW28" s="609"/>
      <c r="CX28" s="609"/>
      <c r="CY28" s="610"/>
      <c r="CZ28" s="611">
        <v>9.1</v>
      </c>
      <c r="DA28" s="623"/>
      <c r="DB28" s="623"/>
      <c r="DC28" s="624"/>
      <c r="DD28" s="614">
        <v>1708057</v>
      </c>
      <c r="DE28" s="609"/>
      <c r="DF28" s="609"/>
      <c r="DG28" s="609"/>
      <c r="DH28" s="609"/>
      <c r="DI28" s="609"/>
      <c r="DJ28" s="609"/>
      <c r="DK28" s="610"/>
      <c r="DL28" s="614">
        <v>1702590</v>
      </c>
      <c r="DM28" s="609"/>
      <c r="DN28" s="609"/>
      <c r="DO28" s="609"/>
      <c r="DP28" s="609"/>
      <c r="DQ28" s="609"/>
      <c r="DR28" s="609"/>
      <c r="DS28" s="609"/>
      <c r="DT28" s="609"/>
      <c r="DU28" s="609"/>
      <c r="DV28" s="610"/>
      <c r="DW28" s="611">
        <v>17.5</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69358</v>
      </c>
      <c r="S29" s="609"/>
      <c r="T29" s="609"/>
      <c r="U29" s="609"/>
      <c r="V29" s="609"/>
      <c r="W29" s="609"/>
      <c r="X29" s="609"/>
      <c r="Y29" s="610"/>
      <c r="Z29" s="646">
        <v>0.3</v>
      </c>
      <c r="AA29" s="646"/>
      <c r="AB29" s="646"/>
      <c r="AC29" s="646"/>
      <c r="AD29" s="647">
        <v>391</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1799559</v>
      </c>
      <c r="CS29" s="621"/>
      <c r="CT29" s="621"/>
      <c r="CU29" s="621"/>
      <c r="CV29" s="621"/>
      <c r="CW29" s="621"/>
      <c r="CX29" s="621"/>
      <c r="CY29" s="622"/>
      <c r="CZ29" s="611">
        <v>9.1</v>
      </c>
      <c r="DA29" s="623"/>
      <c r="DB29" s="623"/>
      <c r="DC29" s="624"/>
      <c r="DD29" s="614">
        <v>1708057</v>
      </c>
      <c r="DE29" s="621"/>
      <c r="DF29" s="621"/>
      <c r="DG29" s="621"/>
      <c r="DH29" s="621"/>
      <c r="DI29" s="621"/>
      <c r="DJ29" s="621"/>
      <c r="DK29" s="622"/>
      <c r="DL29" s="614">
        <v>1702590</v>
      </c>
      <c r="DM29" s="621"/>
      <c r="DN29" s="621"/>
      <c r="DO29" s="621"/>
      <c r="DP29" s="621"/>
      <c r="DQ29" s="621"/>
      <c r="DR29" s="621"/>
      <c r="DS29" s="621"/>
      <c r="DT29" s="621"/>
      <c r="DU29" s="621"/>
      <c r="DV29" s="622"/>
      <c r="DW29" s="611">
        <v>17.5</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4335546</v>
      </c>
      <c r="S30" s="609"/>
      <c r="T30" s="609"/>
      <c r="U30" s="609"/>
      <c r="V30" s="609"/>
      <c r="W30" s="609"/>
      <c r="X30" s="609"/>
      <c r="Y30" s="610"/>
      <c r="Z30" s="646">
        <v>20.100000000000001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1747392</v>
      </c>
      <c r="CS30" s="609"/>
      <c r="CT30" s="609"/>
      <c r="CU30" s="609"/>
      <c r="CV30" s="609"/>
      <c r="CW30" s="609"/>
      <c r="CX30" s="609"/>
      <c r="CY30" s="610"/>
      <c r="CZ30" s="611">
        <v>8.9</v>
      </c>
      <c r="DA30" s="623"/>
      <c r="DB30" s="623"/>
      <c r="DC30" s="624"/>
      <c r="DD30" s="614">
        <v>1661071</v>
      </c>
      <c r="DE30" s="609"/>
      <c r="DF30" s="609"/>
      <c r="DG30" s="609"/>
      <c r="DH30" s="609"/>
      <c r="DI30" s="609"/>
      <c r="DJ30" s="609"/>
      <c r="DK30" s="610"/>
      <c r="DL30" s="614">
        <v>1655604</v>
      </c>
      <c r="DM30" s="609"/>
      <c r="DN30" s="609"/>
      <c r="DO30" s="609"/>
      <c r="DP30" s="609"/>
      <c r="DQ30" s="609"/>
      <c r="DR30" s="609"/>
      <c r="DS30" s="609"/>
      <c r="DT30" s="609"/>
      <c r="DU30" s="609"/>
      <c r="DV30" s="610"/>
      <c r="DW30" s="611">
        <v>17.100000000000001</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97.7</v>
      </c>
      <c r="BN31" s="671"/>
      <c r="BO31" s="671"/>
      <c r="BP31" s="671"/>
      <c r="BQ31" s="673"/>
      <c r="BR31" s="670">
        <v>99.3</v>
      </c>
      <c r="BS31" s="671"/>
      <c r="BT31" s="671"/>
      <c r="BU31" s="671"/>
      <c r="BV31" s="671"/>
      <c r="BW31" s="671"/>
      <c r="BX31" s="672">
        <v>97.6</v>
      </c>
      <c r="BY31" s="671"/>
      <c r="BZ31" s="671"/>
      <c r="CA31" s="671"/>
      <c r="CB31" s="673"/>
      <c r="CD31" s="629"/>
      <c r="CE31" s="630"/>
      <c r="CF31" s="605" t="s">
        <v>300</v>
      </c>
      <c r="CG31" s="606"/>
      <c r="CH31" s="606"/>
      <c r="CI31" s="606"/>
      <c r="CJ31" s="606"/>
      <c r="CK31" s="606"/>
      <c r="CL31" s="606"/>
      <c r="CM31" s="606"/>
      <c r="CN31" s="606"/>
      <c r="CO31" s="606"/>
      <c r="CP31" s="606"/>
      <c r="CQ31" s="607"/>
      <c r="CR31" s="608">
        <v>52167</v>
      </c>
      <c r="CS31" s="621"/>
      <c r="CT31" s="621"/>
      <c r="CU31" s="621"/>
      <c r="CV31" s="621"/>
      <c r="CW31" s="621"/>
      <c r="CX31" s="621"/>
      <c r="CY31" s="622"/>
      <c r="CZ31" s="611">
        <v>0.3</v>
      </c>
      <c r="DA31" s="623"/>
      <c r="DB31" s="623"/>
      <c r="DC31" s="624"/>
      <c r="DD31" s="614">
        <v>46986</v>
      </c>
      <c r="DE31" s="621"/>
      <c r="DF31" s="621"/>
      <c r="DG31" s="621"/>
      <c r="DH31" s="621"/>
      <c r="DI31" s="621"/>
      <c r="DJ31" s="621"/>
      <c r="DK31" s="622"/>
      <c r="DL31" s="614">
        <v>46986</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2054201</v>
      </c>
      <c r="S32" s="609"/>
      <c r="T32" s="609"/>
      <c r="U32" s="609"/>
      <c r="V32" s="609"/>
      <c r="W32" s="609"/>
      <c r="X32" s="609"/>
      <c r="Y32" s="610"/>
      <c r="Z32" s="646">
        <v>9.5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v>
      </c>
      <c r="BH32" s="621"/>
      <c r="BI32" s="621"/>
      <c r="BJ32" s="621"/>
      <c r="BK32" s="621"/>
      <c r="BL32" s="621"/>
      <c r="BM32" s="612">
        <v>96.4</v>
      </c>
      <c r="BN32" s="621"/>
      <c r="BO32" s="621"/>
      <c r="BP32" s="621"/>
      <c r="BQ32" s="644"/>
      <c r="BR32" s="674">
        <v>98.9</v>
      </c>
      <c r="BS32" s="621"/>
      <c r="BT32" s="621"/>
      <c r="BU32" s="621"/>
      <c r="BV32" s="621"/>
      <c r="BW32" s="621"/>
      <c r="BX32" s="612">
        <v>96.3</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106425</v>
      </c>
      <c r="S33" s="609"/>
      <c r="T33" s="609"/>
      <c r="U33" s="609"/>
      <c r="V33" s="609"/>
      <c r="W33" s="609"/>
      <c r="X33" s="609"/>
      <c r="Y33" s="610"/>
      <c r="Z33" s="646">
        <v>0.5</v>
      </c>
      <c r="AA33" s="646"/>
      <c r="AB33" s="646"/>
      <c r="AC33" s="646"/>
      <c r="AD33" s="647">
        <v>23962</v>
      </c>
      <c r="AE33" s="647"/>
      <c r="AF33" s="647"/>
      <c r="AG33" s="647"/>
      <c r="AH33" s="647"/>
      <c r="AI33" s="647"/>
      <c r="AJ33" s="647"/>
      <c r="AK33" s="647"/>
      <c r="AL33" s="611">
        <v>0.2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99.5</v>
      </c>
      <c r="BH33" s="593"/>
      <c r="BI33" s="593"/>
      <c r="BJ33" s="593"/>
      <c r="BK33" s="593"/>
      <c r="BL33" s="593"/>
      <c r="BM33" s="639">
        <v>98.5</v>
      </c>
      <c r="BN33" s="593"/>
      <c r="BO33" s="593"/>
      <c r="BP33" s="593"/>
      <c r="BQ33" s="656"/>
      <c r="BR33" s="669">
        <v>99.5</v>
      </c>
      <c r="BS33" s="593"/>
      <c r="BT33" s="593"/>
      <c r="BU33" s="593"/>
      <c r="BV33" s="593"/>
      <c r="BW33" s="593"/>
      <c r="BX33" s="639">
        <v>98.4</v>
      </c>
      <c r="BY33" s="593"/>
      <c r="BZ33" s="593"/>
      <c r="CA33" s="593"/>
      <c r="CB33" s="656"/>
      <c r="CD33" s="605" t="s">
        <v>307</v>
      </c>
      <c r="CE33" s="606"/>
      <c r="CF33" s="606"/>
      <c r="CG33" s="606"/>
      <c r="CH33" s="606"/>
      <c r="CI33" s="606"/>
      <c r="CJ33" s="606"/>
      <c r="CK33" s="606"/>
      <c r="CL33" s="606"/>
      <c r="CM33" s="606"/>
      <c r="CN33" s="606"/>
      <c r="CO33" s="606"/>
      <c r="CP33" s="606"/>
      <c r="CQ33" s="607"/>
      <c r="CR33" s="608">
        <v>6822431</v>
      </c>
      <c r="CS33" s="621"/>
      <c r="CT33" s="621"/>
      <c r="CU33" s="621"/>
      <c r="CV33" s="621"/>
      <c r="CW33" s="621"/>
      <c r="CX33" s="621"/>
      <c r="CY33" s="622"/>
      <c r="CZ33" s="611">
        <v>34.700000000000003</v>
      </c>
      <c r="DA33" s="623"/>
      <c r="DB33" s="623"/>
      <c r="DC33" s="624"/>
      <c r="DD33" s="614">
        <v>5545650</v>
      </c>
      <c r="DE33" s="621"/>
      <c r="DF33" s="621"/>
      <c r="DG33" s="621"/>
      <c r="DH33" s="621"/>
      <c r="DI33" s="621"/>
      <c r="DJ33" s="621"/>
      <c r="DK33" s="622"/>
      <c r="DL33" s="614">
        <v>3591245</v>
      </c>
      <c r="DM33" s="621"/>
      <c r="DN33" s="621"/>
      <c r="DO33" s="621"/>
      <c r="DP33" s="621"/>
      <c r="DQ33" s="621"/>
      <c r="DR33" s="621"/>
      <c r="DS33" s="621"/>
      <c r="DT33" s="621"/>
      <c r="DU33" s="621"/>
      <c r="DV33" s="622"/>
      <c r="DW33" s="611">
        <v>37</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808237</v>
      </c>
      <c r="S34" s="609"/>
      <c r="T34" s="609"/>
      <c r="U34" s="609"/>
      <c r="V34" s="609"/>
      <c r="W34" s="609"/>
      <c r="X34" s="609"/>
      <c r="Y34" s="610"/>
      <c r="Z34" s="646">
        <v>3.8</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2713151</v>
      </c>
      <c r="CS34" s="609"/>
      <c r="CT34" s="609"/>
      <c r="CU34" s="609"/>
      <c r="CV34" s="609"/>
      <c r="CW34" s="609"/>
      <c r="CX34" s="609"/>
      <c r="CY34" s="610"/>
      <c r="CZ34" s="611">
        <v>13.8</v>
      </c>
      <c r="DA34" s="623"/>
      <c r="DB34" s="623"/>
      <c r="DC34" s="624"/>
      <c r="DD34" s="614">
        <v>2001825</v>
      </c>
      <c r="DE34" s="609"/>
      <c r="DF34" s="609"/>
      <c r="DG34" s="609"/>
      <c r="DH34" s="609"/>
      <c r="DI34" s="609"/>
      <c r="DJ34" s="609"/>
      <c r="DK34" s="610"/>
      <c r="DL34" s="614">
        <v>1424746</v>
      </c>
      <c r="DM34" s="609"/>
      <c r="DN34" s="609"/>
      <c r="DO34" s="609"/>
      <c r="DP34" s="609"/>
      <c r="DQ34" s="609"/>
      <c r="DR34" s="609"/>
      <c r="DS34" s="609"/>
      <c r="DT34" s="609"/>
      <c r="DU34" s="609"/>
      <c r="DV34" s="610"/>
      <c r="DW34" s="611">
        <v>14.7</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745806</v>
      </c>
      <c r="S35" s="609"/>
      <c r="T35" s="609"/>
      <c r="U35" s="609"/>
      <c r="V35" s="609"/>
      <c r="W35" s="609"/>
      <c r="X35" s="609"/>
      <c r="Y35" s="610"/>
      <c r="Z35" s="646">
        <v>3.5</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239141</v>
      </c>
      <c r="CS35" s="621"/>
      <c r="CT35" s="621"/>
      <c r="CU35" s="621"/>
      <c r="CV35" s="621"/>
      <c r="CW35" s="621"/>
      <c r="CX35" s="621"/>
      <c r="CY35" s="622"/>
      <c r="CZ35" s="611">
        <v>1.2</v>
      </c>
      <c r="DA35" s="623"/>
      <c r="DB35" s="623"/>
      <c r="DC35" s="624"/>
      <c r="DD35" s="614">
        <v>185511</v>
      </c>
      <c r="DE35" s="621"/>
      <c r="DF35" s="621"/>
      <c r="DG35" s="621"/>
      <c r="DH35" s="621"/>
      <c r="DI35" s="621"/>
      <c r="DJ35" s="621"/>
      <c r="DK35" s="622"/>
      <c r="DL35" s="614">
        <v>173179</v>
      </c>
      <c r="DM35" s="621"/>
      <c r="DN35" s="621"/>
      <c r="DO35" s="621"/>
      <c r="DP35" s="621"/>
      <c r="DQ35" s="621"/>
      <c r="DR35" s="621"/>
      <c r="DS35" s="621"/>
      <c r="DT35" s="621"/>
      <c r="DU35" s="621"/>
      <c r="DV35" s="622"/>
      <c r="DW35" s="611">
        <v>1.8</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1519204</v>
      </c>
      <c r="S36" s="609"/>
      <c r="T36" s="609"/>
      <c r="U36" s="609"/>
      <c r="V36" s="609"/>
      <c r="W36" s="609"/>
      <c r="X36" s="609"/>
      <c r="Y36" s="610"/>
      <c r="Z36" s="646">
        <v>7.1</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1581855</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103033</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1796294</v>
      </c>
      <c r="CS36" s="609"/>
      <c r="CT36" s="609"/>
      <c r="CU36" s="609"/>
      <c r="CV36" s="609"/>
      <c r="CW36" s="609"/>
      <c r="CX36" s="609"/>
      <c r="CY36" s="610"/>
      <c r="CZ36" s="611">
        <v>9.1</v>
      </c>
      <c r="DA36" s="623"/>
      <c r="DB36" s="623"/>
      <c r="DC36" s="624"/>
      <c r="DD36" s="614">
        <v>1518841</v>
      </c>
      <c r="DE36" s="609"/>
      <c r="DF36" s="609"/>
      <c r="DG36" s="609"/>
      <c r="DH36" s="609"/>
      <c r="DI36" s="609"/>
      <c r="DJ36" s="609"/>
      <c r="DK36" s="610"/>
      <c r="DL36" s="614">
        <v>973524</v>
      </c>
      <c r="DM36" s="609"/>
      <c r="DN36" s="609"/>
      <c r="DO36" s="609"/>
      <c r="DP36" s="609"/>
      <c r="DQ36" s="609"/>
      <c r="DR36" s="609"/>
      <c r="DS36" s="609"/>
      <c r="DT36" s="609"/>
      <c r="DU36" s="609"/>
      <c r="DV36" s="610"/>
      <c r="DW36" s="611">
        <v>10</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157970</v>
      </c>
      <c r="S37" s="609"/>
      <c r="T37" s="609"/>
      <c r="U37" s="609"/>
      <c r="V37" s="609"/>
      <c r="W37" s="609"/>
      <c r="X37" s="609"/>
      <c r="Y37" s="610"/>
      <c r="Z37" s="646">
        <v>0.7</v>
      </c>
      <c r="AA37" s="646"/>
      <c r="AB37" s="646"/>
      <c r="AC37" s="646"/>
      <c r="AD37" s="647">
        <v>1797</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239427</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94229</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776716</v>
      </c>
      <c r="CS37" s="621"/>
      <c r="CT37" s="621"/>
      <c r="CU37" s="621"/>
      <c r="CV37" s="621"/>
      <c r="CW37" s="621"/>
      <c r="CX37" s="621"/>
      <c r="CY37" s="622"/>
      <c r="CZ37" s="611">
        <v>3.9</v>
      </c>
      <c r="DA37" s="623"/>
      <c r="DB37" s="623"/>
      <c r="DC37" s="624"/>
      <c r="DD37" s="614">
        <v>776716</v>
      </c>
      <c r="DE37" s="621"/>
      <c r="DF37" s="621"/>
      <c r="DG37" s="621"/>
      <c r="DH37" s="621"/>
      <c r="DI37" s="621"/>
      <c r="DJ37" s="621"/>
      <c r="DK37" s="622"/>
      <c r="DL37" s="614">
        <v>650584</v>
      </c>
      <c r="DM37" s="621"/>
      <c r="DN37" s="621"/>
      <c r="DO37" s="621"/>
      <c r="DP37" s="621"/>
      <c r="DQ37" s="621"/>
      <c r="DR37" s="621"/>
      <c r="DS37" s="621"/>
      <c r="DT37" s="621"/>
      <c r="DU37" s="621"/>
      <c r="DV37" s="622"/>
      <c r="DW37" s="611">
        <v>6.7</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1483801</v>
      </c>
      <c r="S38" s="609"/>
      <c r="T38" s="609"/>
      <c r="U38" s="609"/>
      <c r="V38" s="609"/>
      <c r="W38" s="609"/>
      <c r="X38" s="609"/>
      <c r="Y38" s="610"/>
      <c r="Z38" s="646">
        <v>6.9</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3596</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1342428</v>
      </c>
      <c r="CS38" s="609"/>
      <c r="CT38" s="609"/>
      <c r="CU38" s="609"/>
      <c r="CV38" s="609"/>
      <c r="CW38" s="609"/>
      <c r="CX38" s="609"/>
      <c r="CY38" s="610"/>
      <c r="CZ38" s="611">
        <v>6.8</v>
      </c>
      <c r="DA38" s="623"/>
      <c r="DB38" s="623"/>
      <c r="DC38" s="624"/>
      <c r="DD38" s="614">
        <v>1110069</v>
      </c>
      <c r="DE38" s="609"/>
      <c r="DF38" s="609"/>
      <c r="DG38" s="609"/>
      <c r="DH38" s="609"/>
      <c r="DI38" s="609"/>
      <c r="DJ38" s="609"/>
      <c r="DK38" s="610"/>
      <c r="DL38" s="614">
        <v>991170</v>
      </c>
      <c r="DM38" s="609"/>
      <c r="DN38" s="609"/>
      <c r="DO38" s="609"/>
      <c r="DP38" s="609"/>
      <c r="DQ38" s="609"/>
      <c r="DR38" s="609"/>
      <c r="DS38" s="609"/>
      <c r="DT38" s="609"/>
      <c r="DU38" s="609"/>
      <c r="DV38" s="610"/>
      <c r="DW38" s="611">
        <v>10.199999999999999</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5551</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550294</v>
      </c>
      <c r="CS39" s="621"/>
      <c r="CT39" s="621"/>
      <c r="CU39" s="621"/>
      <c r="CV39" s="621"/>
      <c r="CW39" s="621"/>
      <c r="CX39" s="621"/>
      <c r="CY39" s="622"/>
      <c r="CZ39" s="611">
        <v>2.8</v>
      </c>
      <c r="DA39" s="623"/>
      <c r="DB39" s="623"/>
      <c r="DC39" s="624"/>
      <c r="DD39" s="614">
        <v>548281</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40601</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181123</v>
      </c>
      <c r="CS40" s="609"/>
      <c r="CT40" s="609"/>
      <c r="CU40" s="609"/>
      <c r="CV40" s="609"/>
      <c r="CW40" s="609"/>
      <c r="CX40" s="609"/>
      <c r="CY40" s="610"/>
      <c r="CZ40" s="611">
        <v>0.9</v>
      </c>
      <c r="DA40" s="623"/>
      <c r="DB40" s="623"/>
      <c r="DC40" s="624"/>
      <c r="DD40" s="614">
        <v>181123</v>
      </c>
      <c r="DE40" s="609"/>
      <c r="DF40" s="609"/>
      <c r="DG40" s="609"/>
      <c r="DH40" s="609"/>
      <c r="DI40" s="609"/>
      <c r="DJ40" s="609"/>
      <c r="DK40" s="610"/>
      <c r="DL40" s="614">
        <v>28626</v>
      </c>
      <c r="DM40" s="609"/>
      <c r="DN40" s="609"/>
      <c r="DO40" s="609"/>
      <c r="DP40" s="609"/>
      <c r="DQ40" s="609"/>
      <c r="DR40" s="609"/>
      <c r="DS40" s="609"/>
      <c r="DT40" s="609"/>
      <c r="DU40" s="609"/>
      <c r="DV40" s="610"/>
      <c r="DW40" s="611">
        <v>0.3</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21530440</v>
      </c>
      <c r="S41" s="633"/>
      <c r="T41" s="633"/>
      <c r="U41" s="633"/>
      <c r="V41" s="633"/>
      <c r="W41" s="633"/>
      <c r="X41" s="633"/>
      <c r="Y41" s="636"/>
      <c r="Z41" s="637">
        <v>100</v>
      </c>
      <c r="AA41" s="637"/>
      <c r="AB41" s="637"/>
      <c r="AC41" s="637"/>
      <c r="AD41" s="638">
        <v>9667975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331267</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1011161</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356</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3590116</v>
      </c>
      <c r="CS42" s="621"/>
      <c r="CT42" s="621"/>
      <c r="CU42" s="621"/>
      <c r="CV42" s="621"/>
      <c r="CW42" s="621"/>
      <c r="CX42" s="621"/>
      <c r="CY42" s="622"/>
      <c r="CZ42" s="611">
        <v>18.2</v>
      </c>
      <c r="DA42" s="623"/>
      <c r="DB42" s="623"/>
      <c r="DC42" s="624"/>
      <c r="DD42" s="614">
        <v>349343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1024</v>
      </c>
      <c r="CS43" s="621"/>
      <c r="CT43" s="621"/>
      <c r="CU43" s="621"/>
      <c r="CV43" s="621"/>
      <c r="CW43" s="621"/>
      <c r="CX43" s="621"/>
      <c r="CY43" s="622"/>
      <c r="CZ43" s="611">
        <v>0</v>
      </c>
      <c r="DA43" s="623"/>
      <c r="DB43" s="623"/>
      <c r="DC43" s="624"/>
      <c r="DD43" s="614">
        <v>105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3586498</v>
      </c>
      <c r="CS44" s="609"/>
      <c r="CT44" s="609"/>
      <c r="CU44" s="609"/>
      <c r="CV44" s="609"/>
      <c r="CW44" s="609"/>
      <c r="CX44" s="609"/>
      <c r="CY44" s="610"/>
      <c r="CZ44" s="611">
        <v>18.2</v>
      </c>
      <c r="DA44" s="612"/>
      <c r="DB44" s="612"/>
      <c r="DC44" s="613"/>
      <c r="DD44" s="614">
        <v>345725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2704048</v>
      </c>
      <c r="CS45" s="621"/>
      <c r="CT45" s="621"/>
      <c r="CU45" s="621"/>
      <c r="CV45" s="621"/>
      <c r="CW45" s="621"/>
      <c r="CX45" s="621"/>
      <c r="CY45" s="622"/>
      <c r="CZ45" s="611">
        <v>13.7</v>
      </c>
      <c r="DA45" s="623"/>
      <c r="DB45" s="623"/>
      <c r="DC45" s="624"/>
      <c r="DD45" s="614">
        <v>81595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865793</v>
      </c>
      <c r="CS46" s="609"/>
      <c r="CT46" s="609"/>
      <c r="CU46" s="609"/>
      <c r="CV46" s="609"/>
      <c r="CW46" s="609"/>
      <c r="CX46" s="609"/>
      <c r="CY46" s="610"/>
      <c r="CZ46" s="611">
        <v>4.4000000000000004</v>
      </c>
      <c r="DA46" s="612"/>
      <c r="DB46" s="612"/>
      <c r="DC46" s="613"/>
      <c r="DD46" s="614">
        <v>260323</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3618</v>
      </c>
      <c r="CS47" s="621"/>
      <c r="CT47" s="621"/>
      <c r="CU47" s="621"/>
      <c r="CV47" s="621"/>
      <c r="CW47" s="621"/>
      <c r="CX47" s="621"/>
      <c r="CY47" s="622"/>
      <c r="CZ47" s="611">
        <v>0</v>
      </c>
      <c r="DA47" s="623"/>
      <c r="DB47" s="623"/>
      <c r="DC47" s="624"/>
      <c r="DD47" s="614">
        <v>3618</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19672017</v>
      </c>
      <c r="CS49" s="593"/>
      <c r="CT49" s="593"/>
      <c r="CU49" s="593"/>
      <c r="CV49" s="593"/>
      <c r="CW49" s="593"/>
      <c r="CX49" s="593"/>
      <c r="CY49" s="594"/>
      <c r="CZ49" s="595">
        <v>100</v>
      </c>
      <c r="DA49" s="596"/>
      <c r="DB49" s="596"/>
      <c r="DC49" s="597"/>
      <c r="DD49" s="598">
        <v>11586219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JBKe1GBTBi0yqoI6zQebfagtF/H04LH3BT3DtzkPIyrlnvi02XmiczcU5d+qHcSvlS9/JVF2CNRWlKMznSfeew==" saltValue="Xw33SPh3TWYHSVhp/nM3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20906</v>
      </c>
      <c r="R7" s="1090"/>
      <c r="S7" s="1090"/>
      <c r="T7" s="1090"/>
      <c r="U7" s="1090"/>
      <c r="V7" s="1090">
        <v>19645</v>
      </c>
      <c r="W7" s="1090"/>
      <c r="X7" s="1090"/>
      <c r="Y7" s="1090"/>
      <c r="Z7" s="1090"/>
      <c r="AA7" s="1090">
        <v>1260</v>
      </c>
      <c r="AB7" s="1090"/>
      <c r="AC7" s="1090"/>
      <c r="AD7" s="1090"/>
      <c r="AE7" s="1091"/>
      <c r="AF7" s="1092">
        <v>925</v>
      </c>
      <c r="AG7" s="1093"/>
      <c r="AH7" s="1093"/>
      <c r="AI7" s="1093"/>
      <c r="AJ7" s="1094"/>
      <c r="AK7" s="1095">
        <v>747</v>
      </c>
      <c r="AL7" s="1096"/>
      <c r="AM7" s="1096"/>
      <c r="AN7" s="1096"/>
      <c r="AO7" s="1096"/>
      <c r="AP7" s="1096">
        <v>16606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61</v>
      </c>
      <c r="R8" s="1026"/>
      <c r="S8" s="1026"/>
      <c r="T8" s="1026"/>
      <c r="U8" s="1026"/>
      <c r="V8" s="1026">
        <v>16</v>
      </c>
      <c r="W8" s="1026"/>
      <c r="X8" s="1026"/>
      <c r="Y8" s="1026"/>
      <c r="Z8" s="1026"/>
      <c r="AA8" s="1026">
        <v>46</v>
      </c>
      <c r="AB8" s="1026"/>
      <c r="AC8" s="1026"/>
      <c r="AD8" s="1026"/>
      <c r="AE8" s="1027"/>
      <c r="AF8" s="1022">
        <v>46</v>
      </c>
      <c r="AG8" s="1023"/>
      <c r="AH8" s="1023"/>
      <c r="AI8" s="1023"/>
      <c r="AJ8" s="1024"/>
      <c r="AK8" s="1067" t="s">
        <v>549</v>
      </c>
      <c r="AL8" s="1068"/>
      <c r="AM8" s="1068"/>
      <c r="AN8" s="1068"/>
      <c r="AO8" s="1068"/>
      <c r="AP8" s="1068" t="s">
        <v>489</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t="s">
        <v>376</v>
      </c>
      <c r="C9" s="1018"/>
      <c r="D9" s="1018"/>
      <c r="E9" s="1018"/>
      <c r="F9" s="1018"/>
      <c r="G9" s="1018"/>
      <c r="H9" s="1018"/>
      <c r="I9" s="1018"/>
      <c r="J9" s="1018"/>
      <c r="K9" s="1018"/>
      <c r="L9" s="1018"/>
      <c r="M9" s="1018"/>
      <c r="N9" s="1018"/>
      <c r="O9" s="1018"/>
      <c r="P9" s="1019"/>
      <c r="Q9" s="1025">
        <v>580</v>
      </c>
      <c r="R9" s="1026"/>
      <c r="S9" s="1026"/>
      <c r="T9" s="1026"/>
      <c r="U9" s="1026"/>
      <c r="V9" s="1026">
        <v>28</v>
      </c>
      <c r="W9" s="1026"/>
      <c r="X9" s="1026"/>
      <c r="Y9" s="1026"/>
      <c r="Z9" s="1026"/>
      <c r="AA9" s="1026">
        <v>552</v>
      </c>
      <c r="AB9" s="1026"/>
      <c r="AC9" s="1026"/>
      <c r="AD9" s="1026"/>
      <c r="AE9" s="1027"/>
      <c r="AF9" s="1022">
        <v>485</v>
      </c>
      <c r="AG9" s="1023"/>
      <c r="AH9" s="1023"/>
      <c r="AI9" s="1023"/>
      <c r="AJ9" s="1024"/>
      <c r="AK9" s="1067">
        <v>5</v>
      </c>
      <c r="AL9" s="1068"/>
      <c r="AM9" s="1068"/>
      <c r="AN9" s="1068"/>
      <c r="AO9" s="1068"/>
      <c r="AP9" s="1068" t="s">
        <v>489</v>
      </c>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378</v>
      </c>
      <c r="B23" s="924" t="s">
        <v>379</v>
      </c>
      <c r="C23" s="925"/>
      <c r="D23" s="925"/>
      <c r="E23" s="925"/>
      <c r="F23" s="925"/>
      <c r="G23" s="925"/>
      <c r="H23" s="925"/>
      <c r="I23" s="925"/>
      <c r="J23" s="925"/>
      <c r="K23" s="925"/>
      <c r="L23" s="925"/>
      <c r="M23" s="925"/>
      <c r="N23" s="925"/>
      <c r="O23" s="925"/>
      <c r="P23" s="935"/>
      <c r="Q23" s="1054">
        <v>21547</v>
      </c>
      <c r="R23" s="1048"/>
      <c r="S23" s="1048"/>
      <c r="T23" s="1048"/>
      <c r="U23" s="1048"/>
      <c r="V23" s="1048">
        <v>19689</v>
      </c>
      <c r="W23" s="1048"/>
      <c r="X23" s="1048"/>
      <c r="Y23" s="1048"/>
      <c r="Z23" s="1048"/>
      <c r="AA23" s="1048">
        <v>1858</v>
      </c>
      <c r="AB23" s="1048"/>
      <c r="AC23" s="1048"/>
      <c r="AD23" s="1048"/>
      <c r="AE23" s="1055"/>
      <c r="AF23" s="1056">
        <v>1456</v>
      </c>
      <c r="AG23" s="1048"/>
      <c r="AH23" s="1048"/>
      <c r="AI23" s="1048"/>
      <c r="AJ23" s="1057"/>
      <c r="AK23" s="1058"/>
      <c r="AL23" s="1059"/>
      <c r="AM23" s="1059"/>
      <c r="AN23" s="1059"/>
      <c r="AO23" s="1059"/>
      <c r="AP23" s="1048">
        <v>16606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390</v>
      </c>
      <c r="C28" s="1035"/>
      <c r="D28" s="1035"/>
      <c r="E28" s="1035"/>
      <c r="F28" s="1035"/>
      <c r="G28" s="1035"/>
      <c r="H28" s="1035"/>
      <c r="I28" s="1035"/>
      <c r="J28" s="1035"/>
      <c r="K28" s="1035"/>
      <c r="L28" s="1035"/>
      <c r="M28" s="1035"/>
      <c r="N28" s="1035"/>
      <c r="O28" s="1035"/>
      <c r="P28" s="1036"/>
      <c r="Q28" s="1037">
        <v>3029</v>
      </c>
      <c r="R28" s="1038"/>
      <c r="S28" s="1038"/>
      <c r="T28" s="1038"/>
      <c r="U28" s="1038"/>
      <c r="V28" s="1038">
        <v>2926</v>
      </c>
      <c r="W28" s="1038"/>
      <c r="X28" s="1038"/>
      <c r="Y28" s="1038"/>
      <c r="Z28" s="1038"/>
      <c r="AA28" s="1038">
        <v>103</v>
      </c>
      <c r="AB28" s="1038"/>
      <c r="AC28" s="1038"/>
      <c r="AD28" s="1038"/>
      <c r="AE28" s="1039"/>
      <c r="AF28" s="1040">
        <v>103</v>
      </c>
      <c r="AG28" s="1038"/>
      <c r="AH28" s="1038"/>
      <c r="AI28" s="1038"/>
      <c r="AJ28" s="1041"/>
      <c r="AK28" s="1029">
        <v>307</v>
      </c>
      <c r="AL28" s="1030"/>
      <c r="AM28" s="1030"/>
      <c r="AN28" s="1030"/>
      <c r="AO28" s="1030"/>
      <c r="AP28" s="1030" t="s">
        <v>489</v>
      </c>
      <c r="AQ28" s="1030"/>
      <c r="AR28" s="1030"/>
      <c r="AS28" s="1030"/>
      <c r="AT28" s="1030"/>
      <c r="AU28" s="1030" t="s">
        <v>489</v>
      </c>
      <c r="AV28" s="1030"/>
      <c r="AW28" s="1030"/>
      <c r="AX28" s="1030"/>
      <c r="AY28" s="1030"/>
      <c r="AZ28" s="1031" t="s">
        <v>489</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391</v>
      </c>
      <c r="C29" s="1018"/>
      <c r="D29" s="1018"/>
      <c r="E29" s="1018"/>
      <c r="F29" s="1018"/>
      <c r="G29" s="1018"/>
      <c r="H29" s="1018"/>
      <c r="I29" s="1018"/>
      <c r="J29" s="1018"/>
      <c r="K29" s="1018"/>
      <c r="L29" s="1018"/>
      <c r="M29" s="1018"/>
      <c r="N29" s="1018"/>
      <c r="O29" s="1018"/>
      <c r="P29" s="1019"/>
      <c r="Q29" s="1025">
        <v>2949</v>
      </c>
      <c r="R29" s="1026"/>
      <c r="S29" s="1026"/>
      <c r="T29" s="1026"/>
      <c r="U29" s="1026"/>
      <c r="V29" s="1026">
        <v>2816</v>
      </c>
      <c r="W29" s="1026"/>
      <c r="X29" s="1026"/>
      <c r="Y29" s="1026"/>
      <c r="Z29" s="1026"/>
      <c r="AA29" s="1026">
        <v>133</v>
      </c>
      <c r="AB29" s="1026"/>
      <c r="AC29" s="1026"/>
      <c r="AD29" s="1026"/>
      <c r="AE29" s="1027"/>
      <c r="AF29" s="1022">
        <v>133</v>
      </c>
      <c r="AG29" s="1023"/>
      <c r="AH29" s="1023"/>
      <c r="AI29" s="1023"/>
      <c r="AJ29" s="1024"/>
      <c r="AK29" s="967">
        <v>425</v>
      </c>
      <c r="AL29" s="958"/>
      <c r="AM29" s="958"/>
      <c r="AN29" s="958"/>
      <c r="AO29" s="958"/>
      <c r="AP29" s="958" t="s">
        <v>489</v>
      </c>
      <c r="AQ29" s="958"/>
      <c r="AR29" s="958"/>
      <c r="AS29" s="958"/>
      <c r="AT29" s="958"/>
      <c r="AU29" s="958" t="s">
        <v>489</v>
      </c>
      <c r="AV29" s="958"/>
      <c r="AW29" s="958"/>
      <c r="AX29" s="958"/>
      <c r="AY29" s="958"/>
      <c r="AZ29" s="1028" t="s">
        <v>489</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392</v>
      </c>
      <c r="C30" s="1018"/>
      <c r="D30" s="1018"/>
      <c r="E30" s="1018"/>
      <c r="F30" s="1018"/>
      <c r="G30" s="1018"/>
      <c r="H30" s="1018"/>
      <c r="I30" s="1018"/>
      <c r="J30" s="1018"/>
      <c r="K30" s="1018"/>
      <c r="L30" s="1018"/>
      <c r="M30" s="1018"/>
      <c r="N30" s="1018"/>
      <c r="O30" s="1018"/>
      <c r="P30" s="1019"/>
      <c r="Q30" s="1025">
        <v>487</v>
      </c>
      <c r="R30" s="1026"/>
      <c r="S30" s="1026"/>
      <c r="T30" s="1026"/>
      <c r="U30" s="1026"/>
      <c r="V30" s="1026">
        <v>486</v>
      </c>
      <c r="W30" s="1026"/>
      <c r="X30" s="1026"/>
      <c r="Y30" s="1026"/>
      <c r="Z30" s="1026"/>
      <c r="AA30" s="1026">
        <v>1</v>
      </c>
      <c r="AB30" s="1026"/>
      <c r="AC30" s="1026"/>
      <c r="AD30" s="1026"/>
      <c r="AE30" s="1027"/>
      <c r="AF30" s="1022">
        <v>1</v>
      </c>
      <c r="AG30" s="1023"/>
      <c r="AH30" s="1023"/>
      <c r="AI30" s="1023"/>
      <c r="AJ30" s="1024"/>
      <c r="AK30" s="967">
        <v>110</v>
      </c>
      <c r="AL30" s="958"/>
      <c r="AM30" s="958"/>
      <c r="AN30" s="958"/>
      <c r="AO30" s="958"/>
      <c r="AP30" s="958" t="s">
        <v>489</v>
      </c>
      <c r="AQ30" s="958"/>
      <c r="AR30" s="958"/>
      <c r="AS30" s="958"/>
      <c r="AT30" s="958"/>
      <c r="AU30" s="958" t="s">
        <v>489</v>
      </c>
      <c r="AV30" s="958"/>
      <c r="AW30" s="958"/>
      <c r="AX30" s="958"/>
      <c r="AY30" s="958"/>
      <c r="AZ30" s="1028" t="s">
        <v>489</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393</v>
      </c>
      <c r="C31" s="1018"/>
      <c r="D31" s="1018"/>
      <c r="E31" s="1018"/>
      <c r="F31" s="1018"/>
      <c r="G31" s="1018"/>
      <c r="H31" s="1018"/>
      <c r="I31" s="1018"/>
      <c r="J31" s="1018"/>
      <c r="K31" s="1018"/>
      <c r="L31" s="1018"/>
      <c r="M31" s="1018"/>
      <c r="N31" s="1018"/>
      <c r="O31" s="1018"/>
      <c r="P31" s="1019"/>
      <c r="Q31" s="1025">
        <v>768</v>
      </c>
      <c r="R31" s="1026"/>
      <c r="S31" s="1026"/>
      <c r="T31" s="1026"/>
      <c r="U31" s="1026"/>
      <c r="V31" s="1026">
        <v>783</v>
      </c>
      <c r="W31" s="1026"/>
      <c r="X31" s="1026"/>
      <c r="Y31" s="1026"/>
      <c r="Z31" s="1026"/>
      <c r="AA31" s="1026">
        <v>-16</v>
      </c>
      <c r="AB31" s="1026"/>
      <c r="AC31" s="1026"/>
      <c r="AD31" s="1026"/>
      <c r="AE31" s="1027"/>
      <c r="AF31" s="1022">
        <v>256</v>
      </c>
      <c r="AG31" s="1023"/>
      <c r="AH31" s="1023"/>
      <c r="AI31" s="1023"/>
      <c r="AJ31" s="1024"/>
      <c r="AK31" s="967">
        <v>135</v>
      </c>
      <c r="AL31" s="958"/>
      <c r="AM31" s="958"/>
      <c r="AN31" s="958"/>
      <c r="AO31" s="958"/>
      <c r="AP31" s="958">
        <v>3153</v>
      </c>
      <c r="AQ31" s="958"/>
      <c r="AR31" s="958"/>
      <c r="AS31" s="958"/>
      <c r="AT31" s="958"/>
      <c r="AU31" s="958">
        <v>426</v>
      </c>
      <c r="AV31" s="958"/>
      <c r="AW31" s="958"/>
      <c r="AX31" s="958"/>
      <c r="AY31" s="958"/>
      <c r="AZ31" s="1028" t="s">
        <v>489</v>
      </c>
      <c r="BA31" s="1028"/>
      <c r="BB31" s="1028"/>
      <c r="BC31" s="1028"/>
      <c r="BD31" s="1028"/>
      <c r="BE31" s="959" t="s">
        <v>394</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395</v>
      </c>
      <c r="C32" s="1018"/>
      <c r="D32" s="1018"/>
      <c r="E32" s="1018"/>
      <c r="F32" s="1018"/>
      <c r="G32" s="1018"/>
      <c r="H32" s="1018"/>
      <c r="I32" s="1018"/>
      <c r="J32" s="1018"/>
      <c r="K32" s="1018"/>
      <c r="L32" s="1018"/>
      <c r="M32" s="1018"/>
      <c r="N32" s="1018"/>
      <c r="O32" s="1018"/>
      <c r="P32" s="1019"/>
      <c r="Q32" s="1025">
        <v>112</v>
      </c>
      <c r="R32" s="1026"/>
      <c r="S32" s="1026"/>
      <c r="T32" s="1026"/>
      <c r="U32" s="1026"/>
      <c r="V32" s="1026">
        <v>148</v>
      </c>
      <c r="W32" s="1026"/>
      <c r="X32" s="1026"/>
      <c r="Y32" s="1026"/>
      <c r="Z32" s="1026"/>
      <c r="AA32" s="1026">
        <v>-37</v>
      </c>
      <c r="AB32" s="1026"/>
      <c r="AC32" s="1026"/>
      <c r="AD32" s="1026"/>
      <c r="AE32" s="1027"/>
      <c r="AF32" s="1022">
        <v>64</v>
      </c>
      <c r="AG32" s="1023"/>
      <c r="AH32" s="1023"/>
      <c r="AI32" s="1023"/>
      <c r="AJ32" s="1024"/>
      <c r="AK32" s="967">
        <v>105</v>
      </c>
      <c r="AL32" s="958"/>
      <c r="AM32" s="958"/>
      <c r="AN32" s="958"/>
      <c r="AO32" s="958"/>
      <c r="AP32" s="958">
        <v>996</v>
      </c>
      <c r="AQ32" s="958"/>
      <c r="AR32" s="958"/>
      <c r="AS32" s="958"/>
      <c r="AT32" s="958"/>
      <c r="AU32" s="958">
        <v>267</v>
      </c>
      <c r="AV32" s="958"/>
      <c r="AW32" s="958"/>
      <c r="AX32" s="958"/>
      <c r="AY32" s="958"/>
      <c r="AZ32" s="1028" t="s">
        <v>489</v>
      </c>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396</v>
      </c>
      <c r="C33" s="1018"/>
      <c r="D33" s="1018"/>
      <c r="E33" s="1018"/>
      <c r="F33" s="1018"/>
      <c r="G33" s="1018"/>
      <c r="H33" s="1018"/>
      <c r="I33" s="1018"/>
      <c r="J33" s="1018"/>
      <c r="K33" s="1018"/>
      <c r="L33" s="1018"/>
      <c r="M33" s="1018"/>
      <c r="N33" s="1018"/>
      <c r="O33" s="1018"/>
      <c r="P33" s="1019"/>
      <c r="Q33" s="1025">
        <v>67</v>
      </c>
      <c r="R33" s="1026"/>
      <c r="S33" s="1026"/>
      <c r="T33" s="1026"/>
      <c r="U33" s="1026"/>
      <c r="V33" s="1026">
        <v>81</v>
      </c>
      <c r="W33" s="1026"/>
      <c r="X33" s="1026"/>
      <c r="Y33" s="1026"/>
      <c r="Z33" s="1026"/>
      <c r="AA33" s="1026">
        <v>-14</v>
      </c>
      <c r="AB33" s="1026"/>
      <c r="AC33" s="1026"/>
      <c r="AD33" s="1026"/>
      <c r="AE33" s="1027"/>
      <c r="AF33" s="1022">
        <v>165</v>
      </c>
      <c r="AG33" s="1023"/>
      <c r="AH33" s="1023"/>
      <c r="AI33" s="1023"/>
      <c r="AJ33" s="1024"/>
      <c r="AK33" s="967" t="s">
        <v>549</v>
      </c>
      <c r="AL33" s="958"/>
      <c r="AM33" s="958"/>
      <c r="AN33" s="958"/>
      <c r="AO33" s="958"/>
      <c r="AP33" s="958">
        <v>1</v>
      </c>
      <c r="AQ33" s="958"/>
      <c r="AR33" s="958"/>
      <c r="AS33" s="958"/>
      <c r="AT33" s="958"/>
      <c r="AU33" s="958" t="s">
        <v>549</v>
      </c>
      <c r="AV33" s="958"/>
      <c r="AW33" s="958"/>
      <c r="AX33" s="958"/>
      <c r="AY33" s="958"/>
      <c r="AZ33" s="1028" t="s">
        <v>489</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378</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723</v>
      </c>
      <c r="AG63" s="946"/>
      <c r="AH63" s="946"/>
      <c r="AI63" s="946"/>
      <c r="AJ63" s="1009"/>
      <c r="AK63" s="1010"/>
      <c r="AL63" s="950"/>
      <c r="AM63" s="950"/>
      <c r="AN63" s="950"/>
      <c r="AO63" s="950"/>
      <c r="AP63" s="946">
        <v>4150</v>
      </c>
      <c r="AQ63" s="946"/>
      <c r="AR63" s="946"/>
      <c r="AS63" s="946"/>
      <c r="AT63" s="946"/>
      <c r="AU63" s="946">
        <v>693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400</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401</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550</v>
      </c>
      <c r="C68" s="973"/>
      <c r="D68" s="973"/>
      <c r="E68" s="973"/>
      <c r="F68" s="973"/>
      <c r="G68" s="973"/>
      <c r="H68" s="973"/>
      <c r="I68" s="973"/>
      <c r="J68" s="973"/>
      <c r="K68" s="973"/>
      <c r="L68" s="973"/>
      <c r="M68" s="973"/>
      <c r="N68" s="973"/>
      <c r="O68" s="973"/>
      <c r="P68" s="974"/>
      <c r="Q68" s="975">
        <v>7064</v>
      </c>
      <c r="R68" s="969"/>
      <c r="S68" s="969"/>
      <c r="T68" s="969"/>
      <c r="U68" s="969"/>
      <c r="V68" s="969">
        <v>5999</v>
      </c>
      <c r="W68" s="969"/>
      <c r="X68" s="969"/>
      <c r="Y68" s="969"/>
      <c r="Z68" s="969"/>
      <c r="AA68" s="969">
        <v>1065</v>
      </c>
      <c r="AB68" s="969"/>
      <c r="AC68" s="969"/>
      <c r="AD68" s="969"/>
      <c r="AE68" s="969"/>
      <c r="AF68" s="969">
        <v>1065</v>
      </c>
      <c r="AG68" s="969"/>
      <c r="AH68" s="969"/>
      <c r="AI68" s="969"/>
      <c r="AJ68" s="969"/>
      <c r="AK68" s="969">
        <v>208</v>
      </c>
      <c r="AL68" s="969"/>
      <c r="AM68" s="969"/>
      <c r="AN68" s="969"/>
      <c r="AO68" s="969"/>
      <c r="AP68" s="969" t="s">
        <v>549</v>
      </c>
      <c r="AQ68" s="969"/>
      <c r="AR68" s="969"/>
      <c r="AS68" s="969"/>
      <c r="AT68" s="969"/>
      <c r="AU68" s="969" t="s">
        <v>489</v>
      </c>
      <c r="AV68" s="969"/>
      <c r="AW68" s="969"/>
      <c r="AX68" s="969"/>
      <c r="AY68" s="969"/>
      <c r="AZ68" s="970" t="s">
        <v>556</v>
      </c>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551</v>
      </c>
      <c r="C69" s="962"/>
      <c r="D69" s="962"/>
      <c r="E69" s="962"/>
      <c r="F69" s="962"/>
      <c r="G69" s="962"/>
      <c r="H69" s="962"/>
      <c r="I69" s="962"/>
      <c r="J69" s="962"/>
      <c r="K69" s="962"/>
      <c r="L69" s="962"/>
      <c r="M69" s="962"/>
      <c r="N69" s="962"/>
      <c r="O69" s="962"/>
      <c r="P69" s="963"/>
      <c r="Q69" s="964">
        <v>1511</v>
      </c>
      <c r="R69" s="958"/>
      <c r="S69" s="958"/>
      <c r="T69" s="958"/>
      <c r="U69" s="958"/>
      <c r="V69" s="958">
        <v>1217</v>
      </c>
      <c r="W69" s="958"/>
      <c r="X69" s="958"/>
      <c r="Y69" s="958"/>
      <c r="Z69" s="958"/>
      <c r="AA69" s="958">
        <v>294</v>
      </c>
      <c r="AB69" s="958"/>
      <c r="AC69" s="958"/>
      <c r="AD69" s="958"/>
      <c r="AE69" s="958"/>
      <c r="AF69" s="958">
        <v>1480</v>
      </c>
      <c r="AG69" s="958"/>
      <c r="AH69" s="958"/>
      <c r="AI69" s="958"/>
      <c r="AJ69" s="958"/>
      <c r="AK69" s="958" t="s">
        <v>549</v>
      </c>
      <c r="AL69" s="958"/>
      <c r="AM69" s="958"/>
      <c r="AN69" s="958"/>
      <c r="AO69" s="958"/>
      <c r="AP69" s="958">
        <v>1102</v>
      </c>
      <c r="AQ69" s="958"/>
      <c r="AR69" s="958"/>
      <c r="AS69" s="958"/>
      <c r="AT69" s="958"/>
      <c r="AU69" s="958" t="s">
        <v>489</v>
      </c>
      <c r="AV69" s="958"/>
      <c r="AW69" s="958"/>
      <c r="AX69" s="958"/>
      <c r="AY69" s="958"/>
      <c r="AZ69" s="959" t="s">
        <v>557</v>
      </c>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552</v>
      </c>
      <c r="C70" s="962"/>
      <c r="D70" s="962"/>
      <c r="E70" s="962"/>
      <c r="F70" s="962"/>
      <c r="G70" s="962"/>
      <c r="H70" s="962"/>
      <c r="I70" s="962"/>
      <c r="J70" s="962"/>
      <c r="K70" s="962"/>
      <c r="L70" s="962"/>
      <c r="M70" s="962"/>
      <c r="N70" s="962"/>
      <c r="O70" s="962"/>
      <c r="P70" s="963"/>
      <c r="Q70" s="964">
        <v>2</v>
      </c>
      <c r="R70" s="958"/>
      <c r="S70" s="958"/>
      <c r="T70" s="958"/>
      <c r="U70" s="958"/>
      <c r="V70" s="958">
        <v>1</v>
      </c>
      <c r="W70" s="958"/>
      <c r="X70" s="958"/>
      <c r="Y70" s="958"/>
      <c r="Z70" s="958"/>
      <c r="AA70" s="958">
        <v>1</v>
      </c>
      <c r="AB70" s="958"/>
      <c r="AC70" s="958"/>
      <c r="AD70" s="958"/>
      <c r="AE70" s="958"/>
      <c r="AF70" s="958">
        <v>1</v>
      </c>
      <c r="AG70" s="958"/>
      <c r="AH70" s="958"/>
      <c r="AI70" s="958"/>
      <c r="AJ70" s="958"/>
      <c r="AK70" s="958" t="s">
        <v>549</v>
      </c>
      <c r="AL70" s="958"/>
      <c r="AM70" s="958"/>
      <c r="AN70" s="958"/>
      <c r="AO70" s="958"/>
      <c r="AP70" s="958" t="s">
        <v>489</v>
      </c>
      <c r="AQ70" s="958"/>
      <c r="AR70" s="958"/>
      <c r="AS70" s="958"/>
      <c r="AT70" s="958"/>
      <c r="AU70" s="958" t="s">
        <v>489</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553</v>
      </c>
      <c r="C71" s="962"/>
      <c r="D71" s="962"/>
      <c r="E71" s="962"/>
      <c r="F71" s="962"/>
      <c r="G71" s="962"/>
      <c r="H71" s="962"/>
      <c r="I71" s="962"/>
      <c r="J71" s="962"/>
      <c r="K71" s="962"/>
      <c r="L71" s="962"/>
      <c r="M71" s="962"/>
      <c r="N71" s="962"/>
      <c r="O71" s="962"/>
      <c r="P71" s="963"/>
      <c r="Q71" s="964">
        <v>5075</v>
      </c>
      <c r="R71" s="958"/>
      <c r="S71" s="958"/>
      <c r="T71" s="958"/>
      <c r="U71" s="958"/>
      <c r="V71" s="958">
        <v>4850</v>
      </c>
      <c r="W71" s="958"/>
      <c r="X71" s="958"/>
      <c r="Y71" s="958"/>
      <c r="Z71" s="958"/>
      <c r="AA71" s="958">
        <v>225</v>
      </c>
      <c r="AB71" s="958"/>
      <c r="AC71" s="958"/>
      <c r="AD71" s="958"/>
      <c r="AE71" s="958"/>
      <c r="AF71" s="958">
        <v>222</v>
      </c>
      <c r="AG71" s="958"/>
      <c r="AH71" s="958"/>
      <c r="AI71" s="958"/>
      <c r="AJ71" s="958"/>
      <c r="AK71" s="958">
        <v>129</v>
      </c>
      <c r="AL71" s="958"/>
      <c r="AM71" s="958"/>
      <c r="AN71" s="958"/>
      <c r="AO71" s="958"/>
      <c r="AP71" s="958">
        <v>14372</v>
      </c>
      <c r="AQ71" s="958"/>
      <c r="AR71" s="958"/>
      <c r="AS71" s="958"/>
      <c r="AT71" s="958"/>
      <c r="AU71" s="958">
        <v>2777</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554</v>
      </c>
      <c r="C72" s="962"/>
      <c r="D72" s="962"/>
      <c r="E72" s="962"/>
      <c r="F72" s="962"/>
      <c r="G72" s="962"/>
      <c r="H72" s="962"/>
      <c r="I72" s="962"/>
      <c r="J72" s="962"/>
      <c r="K72" s="962"/>
      <c r="L72" s="962"/>
      <c r="M72" s="962"/>
      <c r="N72" s="962"/>
      <c r="O72" s="962"/>
      <c r="P72" s="963"/>
      <c r="Q72" s="964">
        <v>312</v>
      </c>
      <c r="R72" s="958"/>
      <c r="S72" s="958"/>
      <c r="T72" s="958"/>
      <c r="U72" s="958"/>
      <c r="V72" s="958">
        <v>290</v>
      </c>
      <c r="W72" s="958"/>
      <c r="X72" s="958"/>
      <c r="Y72" s="958"/>
      <c r="Z72" s="958"/>
      <c r="AA72" s="958">
        <v>22</v>
      </c>
      <c r="AB72" s="958"/>
      <c r="AC72" s="958"/>
      <c r="AD72" s="958"/>
      <c r="AE72" s="958"/>
      <c r="AF72" s="958">
        <v>22</v>
      </c>
      <c r="AG72" s="958"/>
      <c r="AH72" s="958"/>
      <c r="AI72" s="958"/>
      <c r="AJ72" s="958"/>
      <c r="AK72" s="958" t="s">
        <v>549</v>
      </c>
      <c r="AL72" s="958"/>
      <c r="AM72" s="958"/>
      <c r="AN72" s="958"/>
      <c r="AO72" s="958"/>
      <c r="AP72" s="958" t="s">
        <v>489</v>
      </c>
      <c r="AQ72" s="958"/>
      <c r="AR72" s="958"/>
      <c r="AS72" s="958"/>
      <c r="AT72" s="958"/>
      <c r="AU72" s="958" t="s">
        <v>489</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555</v>
      </c>
      <c r="C73" s="962"/>
      <c r="D73" s="962"/>
      <c r="E73" s="962"/>
      <c r="F73" s="962"/>
      <c r="G73" s="962"/>
      <c r="H73" s="962"/>
      <c r="I73" s="962"/>
      <c r="J73" s="962"/>
      <c r="K73" s="962"/>
      <c r="L73" s="962"/>
      <c r="M73" s="962"/>
      <c r="N73" s="962"/>
      <c r="O73" s="962"/>
      <c r="P73" s="963"/>
      <c r="Q73" s="964">
        <v>322367</v>
      </c>
      <c r="R73" s="958"/>
      <c r="S73" s="958"/>
      <c r="T73" s="958"/>
      <c r="U73" s="958"/>
      <c r="V73" s="958">
        <v>314740</v>
      </c>
      <c r="W73" s="958"/>
      <c r="X73" s="958"/>
      <c r="Y73" s="958"/>
      <c r="Z73" s="958"/>
      <c r="AA73" s="958">
        <v>7627</v>
      </c>
      <c r="AB73" s="958"/>
      <c r="AC73" s="958"/>
      <c r="AD73" s="958"/>
      <c r="AE73" s="958"/>
      <c r="AF73" s="958">
        <v>5417</v>
      </c>
      <c r="AG73" s="958"/>
      <c r="AH73" s="958"/>
      <c r="AI73" s="958"/>
      <c r="AJ73" s="958"/>
      <c r="AK73" s="958" t="s">
        <v>549</v>
      </c>
      <c r="AL73" s="958"/>
      <c r="AM73" s="958"/>
      <c r="AN73" s="958"/>
      <c r="AO73" s="958"/>
      <c r="AP73" s="958" t="s">
        <v>489</v>
      </c>
      <c r="AQ73" s="958"/>
      <c r="AR73" s="958"/>
      <c r="AS73" s="958"/>
      <c r="AT73" s="958"/>
      <c r="AU73" s="958" t="s">
        <v>489</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378</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294</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294</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294</v>
      </c>
      <c r="DR109" s="883"/>
      <c r="DS109" s="883"/>
      <c r="DT109" s="883"/>
      <c r="DU109" s="884"/>
      <c r="DV109" s="885" t="s">
        <v>413</v>
      </c>
      <c r="DW109" s="883"/>
      <c r="DX109" s="883"/>
      <c r="DY109" s="883"/>
      <c r="DZ109" s="916"/>
    </row>
    <row r="110" spans="1:131" s="212" customFormat="1" ht="26.25" customHeight="1" x14ac:dyDescent="0.2">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1948047</v>
      </c>
      <c r="AB110" s="876"/>
      <c r="AC110" s="876"/>
      <c r="AD110" s="876"/>
      <c r="AE110" s="877"/>
      <c r="AF110" s="878">
        <v>1967996</v>
      </c>
      <c r="AG110" s="876"/>
      <c r="AH110" s="876"/>
      <c r="AI110" s="876"/>
      <c r="AJ110" s="877"/>
      <c r="AK110" s="878">
        <v>1794092</v>
      </c>
      <c r="AL110" s="876"/>
      <c r="AM110" s="876"/>
      <c r="AN110" s="876"/>
      <c r="AO110" s="877"/>
      <c r="AP110" s="879">
        <v>22.4</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17413099</v>
      </c>
      <c r="BR110" s="829"/>
      <c r="BS110" s="829"/>
      <c r="BT110" s="829"/>
      <c r="BU110" s="829"/>
      <c r="BV110" s="829">
        <v>16869863</v>
      </c>
      <c r="BW110" s="829"/>
      <c r="BX110" s="829"/>
      <c r="BY110" s="829"/>
      <c r="BZ110" s="829"/>
      <c r="CA110" s="829">
        <v>16606272</v>
      </c>
      <c r="CB110" s="829"/>
      <c r="CC110" s="829"/>
      <c r="CD110" s="829"/>
      <c r="CE110" s="829"/>
      <c r="CF110" s="853">
        <v>207.6</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947910</v>
      </c>
      <c r="BR112" s="804"/>
      <c r="BS112" s="804"/>
      <c r="BT112" s="804"/>
      <c r="BU112" s="804"/>
      <c r="BV112" s="804">
        <v>840117</v>
      </c>
      <c r="BW112" s="804"/>
      <c r="BX112" s="804"/>
      <c r="BY112" s="804"/>
      <c r="BZ112" s="804"/>
      <c r="CA112" s="804">
        <v>692413</v>
      </c>
      <c r="CB112" s="804"/>
      <c r="CC112" s="804"/>
      <c r="CD112" s="804"/>
      <c r="CE112" s="804"/>
      <c r="CF112" s="862">
        <v>8.6999999999999993</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84796</v>
      </c>
      <c r="AB113" s="906"/>
      <c r="AC113" s="906"/>
      <c r="AD113" s="906"/>
      <c r="AE113" s="907"/>
      <c r="AF113" s="908">
        <v>71503</v>
      </c>
      <c r="AG113" s="906"/>
      <c r="AH113" s="906"/>
      <c r="AI113" s="906"/>
      <c r="AJ113" s="907"/>
      <c r="AK113" s="908">
        <v>49007</v>
      </c>
      <c r="AL113" s="906"/>
      <c r="AM113" s="906"/>
      <c r="AN113" s="906"/>
      <c r="AO113" s="907"/>
      <c r="AP113" s="909">
        <v>0.6</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v>2881879</v>
      </c>
      <c r="BR113" s="804"/>
      <c r="BS113" s="804"/>
      <c r="BT113" s="804"/>
      <c r="BU113" s="804"/>
      <c r="BV113" s="804">
        <v>2844474</v>
      </c>
      <c r="BW113" s="804"/>
      <c r="BX113" s="804"/>
      <c r="BY113" s="804"/>
      <c r="BZ113" s="804"/>
      <c r="CA113" s="804">
        <v>2777376</v>
      </c>
      <c r="CB113" s="804"/>
      <c r="CC113" s="804"/>
      <c r="CD113" s="804"/>
      <c r="CE113" s="804"/>
      <c r="CF113" s="862">
        <v>34.700000000000003</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60285</v>
      </c>
      <c r="AB114" s="767"/>
      <c r="AC114" s="767"/>
      <c r="AD114" s="767"/>
      <c r="AE114" s="768"/>
      <c r="AF114" s="769">
        <v>114117</v>
      </c>
      <c r="AG114" s="767"/>
      <c r="AH114" s="767"/>
      <c r="AI114" s="767"/>
      <c r="AJ114" s="768"/>
      <c r="AK114" s="769">
        <v>152198</v>
      </c>
      <c r="AL114" s="767"/>
      <c r="AM114" s="767"/>
      <c r="AN114" s="767"/>
      <c r="AO114" s="768"/>
      <c r="AP114" s="811">
        <v>1.9</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257720</v>
      </c>
      <c r="BR114" s="804"/>
      <c r="BS114" s="804"/>
      <c r="BT114" s="804"/>
      <c r="BU114" s="804"/>
      <c r="BV114" s="804">
        <v>376204</v>
      </c>
      <c r="BW114" s="804"/>
      <c r="BX114" s="804"/>
      <c r="BY114" s="804"/>
      <c r="BZ114" s="804"/>
      <c r="CA114" s="804">
        <v>439082</v>
      </c>
      <c r="CB114" s="804"/>
      <c r="CC114" s="804"/>
      <c r="CD114" s="804"/>
      <c r="CE114" s="804"/>
      <c r="CF114" s="862">
        <v>5.5</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10475</v>
      </c>
      <c r="AB115" s="906"/>
      <c r="AC115" s="906"/>
      <c r="AD115" s="906"/>
      <c r="AE115" s="907"/>
      <c r="AF115" s="908">
        <v>130427</v>
      </c>
      <c r="AG115" s="906"/>
      <c r="AH115" s="906"/>
      <c r="AI115" s="906"/>
      <c r="AJ115" s="907"/>
      <c r="AK115" s="908">
        <v>153245</v>
      </c>
      <c r="AL115" s="906"/>
      <c r="AM115" s="906"/>
      <c r="AN115" s="906"/>
      <c r="AO115" s="907"/>
      <c r="AP115" s="909">
        <v>1.9</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2103603</v>
      </c>
      <c r="AB117" s="890"/>
      <c r="AC117" s="890"/>
      <c r="AD117" s="890"/>
      <c r="AE117" s="891"/>
      <c r="AF117" s="892">
        <v>2284043</v>
      </c>
      <c r="AG117" s="890"/>
      <c r="AH117" s="890"/>
      <c r="AI117" s="890"/>
      <c r="AJ117" s="891"/>
      <c r="AK117" s="892">
        <v>2148542</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294</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443</v>
      </c>
      <c r="BP119" s="865"/>
      <c r="BQ119" s="866">
        <v>21500608</v>
      </c>
      <c r="BR119" s="832"/>
      <c r="BS119" s="832"/>
      <c r="BT119" s="832"/>
      <c r="BU119" s="832"/>
      <c r="BV119" s="832">
        <v>20930658</v>
      </c>
      <c r="BW119" s="832"/>
      <c r="BX119" s="832"/>
      <c r="BY119" s="832"/>
      <c r="BZ119" s="832"/>
      <c r="CA119" s="832">
        <v>20515143</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6739680</v>
      </c>
      <c r="BR120" s="829"/>
      <c r="BS120" s="829"/>
      <c r="BT120" s="829"/>
      <c r="BU120" s="829"/>
      <c r="BV120" s="829">
        <v>6486196</v>
      </c>
      <c r="BW120" s="829"/>
      <c r="BX120" s="829"/>
      <c r="BY120" s="829"/>
      <c r="BZ120" s="829"/>
      <c r="CA120" s="829">
        <v>6359693</v>
      </c>
      <c r="CB120" s="829"/>
      <c r="CC120" s="829"/>
      <c r="CD120" s="829"/>
      <c r="CE120" s="829"/>
      <c r="CF120" s="853">
        <v>79.5</v>
      </c>
      <c r="CG120" s="854"/>
      <c r="CH120" s="854"/>
      <c r="CI120" s="854"/>
      <c r="CJ120" s="854"/>
      <c r="CK120" s="855" t="s">
        <v>447</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v>614706</v>
      </c>
      <c r="DH120" s="829"/>
      <c r="DI120" s="829"/>
      <c r="DJ120" s="829"/>
      <c r="DK120" s="829"/>
      <c r="DL120" s="829">
        <v>526313</v>
      </c>
      <c r="DM120" s="829"/>
      <c r="DN120" s="829"/>
      <c r="DO120" s="829"/>
      <c r="DP120" s="829"/>
      <c r="DQ120" s="829">
        <v>425610</v>
      </c>
      <c r="DR120" s="829"/>
      <c r="DS120" s="829"/>
      <c r="DT120" s="829"/>
      <c r="DU120" s="829"/>
      <c r="DV120" s="830">
        <v>5.3</v>
      </c>
      <c r="DW120" s="830"/>
      <c r="DX120" s="830"/>
      <c r="DY120" s="830"/>
      <c r="DZ120" s="831"/>
    </row>
    <row r="121" spans="1:130" s="212" customFormat="1" ht="26.25" customHeight="1" x14ac:dyDescent="0.2">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v>971718</v>
      </c>
      <c r="BR121" s="804"/>
      <c r="BS121" s="804"/>
      <c r="BT121" s="804"/>
      <c r="BU121" s="804"/>
      <c r="BV121" s="804">
        <v>1015924</v>
      </c>
      <c r="BW121" s="804"/>
      <c r="BX121" s="804"/>
      <c r="BY121" s="804"/>
      <c r="BZ121" s="804"/>
      <c r="CA121" s="804">
        <v>1113703</v>
      </c>
      <c r="CB121" s="804"/>
      <c r="CC121" s="804"/>
      <c r="CD121" s="804"/>
      <c r="CE121" s="804"/>
      <c r="CF121" s="862">
        <v>13.9</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v>333204</v>
      </c>
      <c r="DH121" s="804"/>
      <c r="DI121" s="804"/>
      <c r="DJ121" s="804"/>
      <c r="DK121" s="804"/>
      <c r="DL121" s="804">
        <v>313804</v>
      </c>
      <c r="DM121" s="804"/>
      <c r="DN121" s="804"/>
      <c r="DO121" s="804"/>
      <c r="DP121" s="804"/>
      <c r="DQ121" s="804">
        <v>266803</v>
      </c>
      <c r="DR121" s="804"/>
      <c r="DS121" s="804"/>
      <c r="DT121" s="804"/>
      <c r="DU121" s="804"/>
      <c r="DV121" s="781">
        <v>3.3</v>
      </c>
      <c r="DW121" s="781"/>
      <c r="DX121" s="781"/>
      <c r="DY121" s="781"/>
      <c r="DZ121" s="782"/>
    </row>
    <row r="122" spans="1:130" s="212" customFormat="1" ht="26.25" customHeight="1" x14ac:dyDescent="0.2">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17255474</v>
      </c>
      <c r="BR122" s="832"/>
      <c r="BS122" s="832"/>
      <c r="BT122" s="832"/>
      <c r="BU122" s="832"/>
      <c r="BV122" s="832">
        <v>16468749</v>
      </c>
      <c r="BW122" s="832"/>
      <c r="BX122" s="832"/>
      <c r="BY122" s="832"/>
      <c r="BZ122" s="832"/>
      <c r="CA122" s="832">
        <v>15339381</v>
      </c>
      <c r="CB122" s="832"/>
      <c r="CC122" s="832"/>
      <c r="CD122" s="832"/>
      <c r="CE122" s="832"/>
      <c r="CF122" s="833">
        <v>191.7</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451</v>
      </c>
      <c r="BP123" s="865"/>
      <c r="BQ123" s="819">
        <v>24966872</v>
      </c>
      <c r="BR123" s="820"/>
      <c r="BS123" s="820"/>
      <c r="BT123" s="820"/>
      <c r="BU123" s="820"/>
      <c r="BV123" s="820">
        <v>23970869</v>
      </c>
      <c r="BW123" s="820"/>
      <c r="BX123" s="820"/>
      <c r="BY123" s="820"/>
      <c r="BZ123" s="820"/>
      <c r="CA123" s="820">
        <v>22812777</v>
      </c>
      <c r="CB123" s="820"/>
      <c r="CC123" s="820"/>
      <c r="CD123" s="820"/>
      <c r="CE123" s="820"/>
      <c r="CF123" s="735"/>
      <c r="CG123" s="736"/>
      <c r="CH123" s="736"/>
      <c r="CI123" s="736"/>
      <c r="CJ123" s="821"/>
      <c r="CK123" s="856"/>
      <c r="CL123" s="842"/>
      <c r="CM123" s="842"/>
      <c r="CN123" s="842"/>
      <c r="CO123" s="843"/>
      <c r="CP123" s="822" t="s">
        <v>392</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4064</v>
      </c>
      <c r="AB126" s="767"/>
      <c r="AC126" s="767"/>
      <c r="AD126" s="767"/>
      <c r="AE126" s="768"/>
      <c r="AF126" s="769">
        <v>130117</v>
      </c>
      <c r="AG126" s="767"/>
      <c r="AH126" s="767"/>
      <c r="AI126" s="767"/>
      <c r="AJ126" s="768"/>
      <c r="AK126" s="769">
        <v>153000</v>
      </c>
      <c r="AL126" s="767"/>
      <c r="AM126" s="767"/>
      <c r="AN126" s="767"/>
      <c r="AO126" s="768"/>
      <c r="AP126" s="811">
        <v>1.9</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6411</v>
      </c>
      <c r="AB127" s="767"/>
      <c r="AC127" s="767"/>
      <c r="AD127" s="767"/>
      <c r="AE127" s="768"/>
      <c r="AF127" s="769">
        <v>310</v>
      </c>
      <c r="AG127" s="767"/>
      <c r="AH127" s="767"/>
      <c r="AI127" s="767"/>
      <c r="AJ127" s="768"/>
      <c r="AK127" s="769">
        <v>245</v>
      </c>
      <c r="AL127" s="767"/>
      <c r="AM127" s="767"/>
      <c r="AN127" s="767"/>
      <c r="AO127" s="768"/>
      <c r="AP127" s="811">
        <v>0</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v>91653</v>
      </c>
      <c r="AB128" s="788"/>
      <c r="AC128" s="788"/>
      <c r="AD128" s="788"/>
      <c r="AE128" s="789"/>
      <c r="AF128" s="790">
        <v>90969</v>
      </c>
      <c r="AG128" s="788"/>
      <c r="AH128" s="788"/>
      <c r="AI128" s="788"/>
      <c r="AJ128" s="789"/>
      <c r="AK128" s="790">
        <v>114367</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122</v>
      </c>
      <c r="BG128" s="774"/>
      <c r="BH128" s="774"/>
      <c r="BI128" s="774"/>
      <c r="BJ128" s="774"/>
      <c r="BK128" s="774"/>
      <c r="BL128" s="797"/>
      <c r="BM128" s="773">
        <v>13.43</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9043836</v>
      </c>
      <c r="AB129" s="767"/>
      <c r="AC129" s="767"/>
      <c r="AD129" s="767"/>
      <c r="AE129" s="768"/>
      <c r="AF129" s="769">
        <v>9309682</v>
      </c>
      <c r="AG129" s="767"/>
      <c r="AH129" s="767"/>
      <c r="AI129" s="767"/>
      <c r="AJ129" s="768"/>
      <c r="AK129" s="769">
        <v>9469565</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18.43</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1561299</v>
      </c>
      <c r="AB130" s="767"/>
      <c r="AC130" s="767"/>
      <c r="AD130" s="767"/>
      <c r="AE130" s="768"/>
      <c r="AF130" s="769">
        <v>1539561</v>
      </c>
      <c r="AG130" s="767"/>
      <c r="AH130" s="767"/>
      <c r="AI130" s="767"/>
      <c r="AJ130" s="768"/>
      <c r="AK130" s="769">
        <v>1469846</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7.1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7482537</v>
      </c>
      <c r="AB131" s="751"/>
      <c r="AC131" s="751"/>
      <c r="AD131" s="751"/>
      <c r="AE131" s="752"/>
      <c r="AF131" s="753">
        <v>7770121</v>
      </c>
      <c r="AG131" s="751"/>
      <c r="AH131" s="751"/>
      <c r="AI131" s="751"/>
      <c r="AJ131" s="752"/>
      <c r="AK131" s="753">
        <v>7999719</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6.0227032620000003</v>
      </c>
      <c r="AB132" s="732"/>
      <c r="AC132" s="732"/>
      <c r="AD132" s="732"/>
      <c r="AE132" s="733"/>
      <c r="AF132" s="734">
        <v>8.4105897449999993</v>
      </c>
      <c r="AG132" s="732"/>
      <c r="AH132" s="732"/>
      <c r="AI132" s="732"/>
      <c r="AJ132" s="733"/>
      <c r="AK132" s="734">
        <v>7.0543602840000004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5.7</v>
      </c>
      <c r="AB133" s="711"/>
      <c r="AC133" s="711"/>
      <c r="AD133" s="711"/>
      <c r="AE133" s="712"/>
      <c r="AF133" s="710">
        <v>6.5</v>
      </c>
      <c r="AG133" s="711"/>
      <c r="AH133" s="711"/>
      <c r="AI133" s="711"/>
      <c r="AJ133" s="712"/>
      <c r="AK133" s="710">
        <v>7.1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eN3CTBzSPjb+HygHgl1lMDXIlBYbjlJ2/624XmkO4nQO0j2KQetHd9phjqG/KuGBvoNmS0kUeSfB6LRWWaVwg==" saltValue="sfIf2PzoqWZQr0rPz1dWp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C49" zoomScale="85" zoomScaleNormal="85" zoomScaleSheetLayoutView="85"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tl9nAtf+/zueMCInjTU+3n6I43JPqlSh/y7HBVqF7aLe1M5EZnE/bRMxl25cczEYDmBuk2PZalbz9O/dQuJhQ==" saltValue="58bfPyE9ZejRhCVNobXhU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g5c5JieyrWT/+RWkQLBdNd4gYzZhRIgZs1G8/Z1dNm+CbWvccK2SaR3UesBgCKYioyyWs8fzwFnWrJDX093+Q==" saltValue="Ygti5Yl38aUV//rgz3l7K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5" t="s">
        <v>480</v>
      </c>
      <c r="AP7" s="253"/>
      <c r="AQ7" s="254" t="s">
        <v>481</v>
      </c>
      <c r="AR7" s="255"/>
    </row>
    <row r="8" spans="1:46" ht="13" x14ac:dyDescent="0.2">
      <c r="A8" s="247"/>
      <c r="AK8" s="256"/>
      <c r="AL8" s="257"/>
      <c r="AM8" s="257"/>
      <c r="AN8" s="258"/>
      <c r="AO8" s="1106"/>
      <c r="AP8" s="259" t="s">
        <v>482</v>
      </c>
      <c r="AQ8" s="260" t="s">
        <v>483</v>
      </c>
      <c r="AR8" s="261" t="s">
        <v>484</v>
      </c>
    </row>
    <row r="9" spans="1:46" ht="13" x14ac:dyDescent="0.2">
      <c r="A9" s="247"/>
      <c r="AK9" s="1117" t="s">
        <v>485</v>
      </c>
      <c r="AL9" s="1118"/>
      <c r="AM9" s="1118"/>
      <c r="AN9" s="1119"/>
      <c r="AO9" s="262">
        <v>2298586</v>
      </c>
      <c r="AP9" s="262">
        <v>63247</v>
      </c>
      <c r="AQ9" s="263">
        <v>83961</v>
      </c>
      <c r="AR9" s="264">
        <v>-24.7</v>
      </c>
    </row>
    <row r="10" spans="1:46" ht="13.5" customHeight="1" x14ac:dyDescent="0.2">
      <c r="A10" s="247"/>
      <c r="AK10" s="1117" t="s">
        <v>486</v>
      </c>
      <c r="AL10" s="1118"/>
      <c r="AM10" s="1118"/>
      <c r="AN10" s="1119"/>
      <c r="AO10" s="265">
        <v>273109</v>
      </c>
      <c r="AP10" s="265">
        <v>7515</v>
      </c>
      <c r="AQ10" s="266">
        <v>9090</v>
      </c>
      <c r="AR10" s="267">
        <v>-17.3</v>
      </c>
    </row>
    <row r="11" spans="1:46" ht="13.5" customHeight="1" x14ac:dyDescent="0.2">
      <c r="A11" s="247"/>
      <c r="AK11" s="1117" t="s">
        <v>487</v>
      </c>
      <c r="AL11" s="1118"/>
      <c r="AM11" s="1118"/>
      <c r="AN11" s="1119"/>
      <c r="AO11" s="265">
        <v>12963</v>
      </c>
      <c r="AP11" s="265">
        <v>357</v>
      </c>
      <c r="AQ11" s="266">
        <v>842</v>
      </c>
      <c r="AR11" s="267">
        <v>-57.6</v>
      </c>
    </row>
    <row r="12" spans="1:46" ht="13.5" customHeight="1" x14ac:dyDescent="0.2">
      <c r="A12" s="247"/>
      <c r="AK12" s="1117" t="s">
        <v>488</v>
      </c>
      <c r="AL12" s="1118"/>
      <c r="AM12" s="1118"/>
      <c r="AN12" s="1119"/>
      <c r="AO12" s="265" t="s">
        <v>489</v>
      </c>
      <c r="AP12" s="265" t="s">
        <v>489</v>
      </c>
      <c r="AQ12" s="266">
        <v>5</v>
      </c>
      <c r="AR12" s="267" t="s">
        <v>489</v>
      </c>
    </row>
    <row r="13" spans="1:46" ht="13.5" customHeight="1" x14ac:dyDescent="0.2">
      <c r="A13" s="247"/>
      <c r="AK13" s="1117" t="s">
        <v>490</v>
      </c>
      <c r="AL13" s="1118"/>
      <c r="AM13" s="1118"/>
      <c r="AN13" s="1119"/>
      <c r="AO13" s="265">
        <v>93029</v>
      </c>
      <c r="AP13" s="265">
        <v>2560</v>
      </c>
      <c r="AQ13" s="266">
        <v>2396</v>
      </c>
      <c r="AR13" s="267">
        <v>6.8</v>
      </c>
    </row>
    <row r="14" spans="1:46" ht="13.5" customHeight="1" x14ac:dyDescent="0.2">
      <c r="A14" s="247"/>
      <c r="AK14" s="1117" t="s">
        <v>491</v>
      </c>
      <c r="AL14" s="1118"/>
      <c r="AM14" s="1118"/>
      <c r="AN14" s="1119"/>
      <c r="AO14" s="265">
        <v>1024</v>
      </c>
      <c r="AP14" s="265">
        <v>28</v>
      </c>
      <c r="AQ14" s="266">
        <v>1197</v>
      </c>
      <c r="AR14" s="267">
        <v>-97.7</v>
      </c>
    </row>
    <row r="15" spans="1:46" ht="13.5" customHeight="1" x14ac:dyDescent="0.2">
      <c r="A15" s="247"/>
      <c r="AK15" s="1120" t="s">
        <v>492</v>
      </c>
      <c r="AL15" s="1121"/>
      <c r="AM15" s="1121"/>
      <c r="AN15" s="1122"/>
      <c r="AO15" s="265">
        <v>-115104</v>
      </c>
      <c r="AP15" s="265">
        <v>-3167</v>
      </c>
      <c r="AQ15" s="266">
        <v>-4989</v>
      </c>
      <c r="AR15" s="267">
        <v>-36.5</v>
      </c>
    </row>
    <row r="16" spans="1:46" ht="13" x14ac:dyDescent="0.2">
      <c r="A16" s="247"/>
      <c r="AK16" s="1120" t="s">
        <v>177</v>
      </c>
      <c r="AL16" s="1121"/>
      <c r="AM16" s="1121"/>
      <c r="AN16" s="1122"/>
      <c r="AO16" s="265">
        <v>2563607</v>
      </c>
      <c r="AP16" s="265">
        <v>70539</v>
      </c>
      <c r="AQ16" s="266">
        <v>92501</v>
      </c>
      <c r="AR16" s="267">
        <v>-23.7</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23" t="s">
        <v>497</v>
      </c>
      <c r="AL21" s="1124"/>
      <c r="AM21" s="1124"/>
      <c r="AN21" s="1125"/>
      <c r="AO21" s="277">
        <v>5.7</v>
      </c>
      <c r="AP21" s="278">
        <v>7.91</v>
      </c>
      <c r="AQ21" s="279">
        <v>-2.21</v>
      </c>
      <c r="AS21" s="280"/>
      <c r="AT21" s="276"/>
    </row>
    <row r="22" spans="1:46" s="248" customFormat="1" ht="13" x14ac:dyDescent="0.2">
      <c r="A22" s="276"/>
      <c r="AK22" s="1123" t="s">
        <v>498</v>
      </c>
      <c r="AL22" s="1124"/>
      <c r="AM22" s="1124"/>
      <c r="AN22" s="1125"/>
      <c r="AO22" s="281">
        <v>98.3</v>
      </c>
      <c r="AP22" s="282">
        <v>97.2</v>
      </c>
      <c r="AQ22" s="283">
        <v>1.1000000000000001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5" t="s">
        <v>480</v>
      </c>
      <c r="AP30" s="253"/>
      <c r="AQ30" s="254" t="s">
        <v>481</v>
      </c>
      <c r="AR30" s="255"/>
    </row>
    <row r="31" spans="1:46" ht="13" x14ac:dyDescent="0.2">
      <c r="A31" s="247"/>
      <c r="AK31" s="256"/>
      <c r="AL31" s="257"/>
      <c r="AM31" s="257"/>
      <c r="AN31" s="258"/>
      <c r="AO31" s="1106"/>
      <c r="AP31" s="259" t="s">
        <v>482</v>
      </c>
      <c r="AQ31" s="260" t="s">
        <v>483</v>
      </c>
      <c r="AR31" s="261" t="s">
        <v>484</v>
      </c>
    </row>
    <row r="32" spans="1:46" ht="27" customHeight="1" x14ac:dyDescent="0.2">
      <c r="A32" s="247"/>
      <c r="AK32" s="1107" t="s">
        <v>502</v>
      </c>
      <c r="AL32" s="1108"/>
      <c r="AM32" s="1108"/>
      <c r="AN32" s="1109"/>
      <c r="AO32" s="291">
        <v>1794092</v>
      </c>
      <c r="AP32" s="291">
        <v>49366</v>
      </c>
      <c r="AQ32" s="292">
        <v>33492</v>
      </c>
      <c r="AR32" s="293">
        <v>47.4</v>
      </c>
    </row>
    <row r="33" spans="1:46" ht="13.5" customHeight="1" x14ac:dyDescent="0.2">
      <c r="A33" s="247"/>
      <c r="AK33" s="1107" t="s">
        <v>503</v>
      </c>
      <c r="AL33" s="1108"/>
      <c r="AM33" s="1108"/>
      <c r="AN33" s="1109"/>
      <c r="AO33" s="291" t="s">
        <v>489</v>
      </c>
      <c r="AP33" s="291" t="s">
        <v>489</v>
      </c>
      <c r="AQ33" s="292" t="s">
        <v>489</v>
      </c>
      <c r="AR33" s="293" t="s">
        <v>489</v>
      </c>
    </row>
    <row r="34" spans="1:46" ht="27" customHeight="1" x14ac:dyDescent="0.2">
      <c r="A34" s="247"/>
      <c r="AK34" s="1107" t="s">
        <v>504</v>
      </c>
      <c r="AL34" s="1108"/>
      <c r="AM34" s="1108"/>
      <c r="AN34" s="1109"/>
      <c r="AO34" s="291" t="s">
        <v>489</v>
      </c>
      <c r="AP34" s="291" t="s">
        <v>489</v>
      </c>
      <c r="AQ34" s="292" t="s">
        <v>489</v>
      </c>
      <c r="AR34" s="293" t="s">
        <v>489</v>
      </c>
    </row>
    <row r="35" spans="1:46" ht="27" customHeight="1" x14ac:dyDescent="0.2">
      <c r="A35" s="247"/>
      <c r="AK35" s="1107" t="s">
        <v>505</v>
      </c>
      <c r="AL35" s="1108"/>
      <c r="AM35" s="1108"/>
      <c r="AN35" s="1109"/>
      <c r="AO35" s="291">
        <v>49007</v>
      </c>
      <c r="AP35" s="291">
        <v>1348</v>
      </c>
      <c r="AQ35" s="292">
        <v>10423</v>
      </c>
      <c r="AR35" s="293">
        <v>-87.1</v>
      </c>
    </row>
    <row r="36" spans="1:46" ht="27" customHeight="1" x14ac:dyDescent="0.2">
      <c r="A36" s="247"/>
      <c r="AK36" s="1107" t="s">
        <v>506</v>
      </c>
      <c r="AL36" s="1108"/>
      <c r="AM36" s="1108"/>
      <c r="AN36" s="1109"/>
      <c r="AO36" s="291">
        <v>152198</v>
      </c>
      <c r="AP36" s="291">
        <v>4188</v>
      </c>
      <c r="AQ36" s="292">
        <v>3289</v>
      </c>
      <c r="AR36" s="293">
        <v>27.3</v>
      </c>
    </row>
    <row r="37" spans="1:46" ht="13.5" customHeight="1" x14ac:dyDescent="0.2">
      <c r="A37" s="247"/>
      <c r="AK37" s="1107" t="s">
        <v>507</v>
      </c>
      <c r="AL37" s="1108"/>
      <c r="AM37" s="1108"/>
      <c r="AN37" s="1109"/>
      <c r="AO37" s="291">
        <v>153245</v>
      </c>
      <c r="AP37" s="291">
        <v>4217</v>
      </c>
      <c r="AQ37" s="292">
        <v>152</v>
      </c>
      <c r="AR37" s="293">
        <v>2674.3</v>
      </c>
    </row>
    <row r="38" spans="1:46" ht="27" customHeight="1" x14ac:dyDescent="0.2">
      <c r="A38" s="247"/>
      <c r="AK38" s="1110" t="s">
        <v>508</v>
      </c>
      <c r="AL38" s="1111"/>
      <c r="AM38" s="1111"/>
      <c r="AN38" s="1112"/>
      <c r="AO38" s="294" t="s">
        <v>489</v>
      </c>
      <c r="AP38" s="294" t="s">
        <v>489</v>
      </c>
      <c r="AQ38" s="295">
        <v>2</v>
      </c>
      <c r="AR38" s="283" t="s">
        <v>489</v>
      </c>
      <c r="AS38" s="290"/>
    </row>
    <row r="39" spans="1:46" ht="13" x14ac:dyDescent="0.2">
      <c r="A39" s="247"/>
      <c r="AK39" s="1110" t="s">
        <v>509</v>
      </c>
      <c r="AL39" s="1111"/>
      <c r="AM39" s="1111"/>
      <c r="AN39" s="1112"/>
      <c r="AO39" s="291">
        <v>-114367</v>
      </c>
      <c r="AP39" s="291">
        <v>-3147</v>
      </c>
      <c r="AQ39" s="292">
        <v>-2605</v>
      </c>
      <c r="AR39" s="293">
        <v>20.8</v>
      </c>
      <c r="AS39" s="290"/>
    </row>
    <row r="40" spans="1:46" ht="27" customHeight="1" x14ac:dyDescent="0.2">
      <c r="A40" s="247"/>
      <c r="AK40" s="1107" t="s">
        <v>510</v>
      </c>
      <c r="AL40" s="1108"/>
      <c r="AM40" s="1108"/>
      <c r="AN40" s="1109"/>
      <c r="AO40" s="291">
        <v>-1469846</v>
      </c>
      <c r="AP40" s="291">
        <v>-40444</v>
      </c>
      <c r="AQ40" s="292">
        <v>-28956</v>
      </c>
      <c r="AR40" s="293">
        <v>39.700000000000003</v>
      </c>
      <c r="AS40" s="290"/>
    </row>
    <row r="41" spans="1:46" ht="13" x14ac:dyDescent="0.2">
      <c r="A41" s="247"/>
      <c r="AK41" s="1113" t="s">
        <v>287</v>
      </c>
      <c r="AL41" s="1114"/>
      <c r="AM41" s="1114"/>
      <c r="AN41" s="1115"/>
      <c r="AO41" s="291">
        <v>564329</v>
      </c>
      <c r="AP41" s="291">
        <v>15528</v>
      </c>
      <c r="AQ41" s="292">
        <v>15797</v>
      </c>
      <c r="AR41" s="293">
        <v>-1.7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00" t="s">
        <v>480</v>
      </c>
      <c r="AN49" s="1102" t="s">
        <v>513</v>
      </c>
      <c r="AO49" s="1103"/>
      <c r="AP49" s="1103"/>
      <c r="AQ49" s="1103"/>
      <c r="AR49" s="1104"/>
    </row>
    <row r="50" spans="1:44" ht="13" x14ac:dyDescent="0.2">
      <c r="A50" s="247"/>
      <c r="AK50" s="305"/>
      <c r="AL50" s="306"/>
      <c r="AM50" s="1101"/>
      <c r="AN50" s="307" t="s">
        <v>514</v>
      </c>
      <c r="AO50" s="308" t="s">
        <v>515</v>
      </c>
      <c r="AP50" s="309" t="s">
        <v>516</v>
      </c>
      <c r="AQ50" s="310" t="s">
        <v>517</v>
      </c>
      <c r="AR50" s="311" t="s">
        <v>518</v>
      </c>
    </row>
    <row r="51" spans="1:44" ht="13" x14ac:dyDescent="0.2">
      <c r="A51" s="247"/>
      <c r="AK51" s="303" t="s">
        <v>519</v>
      </c>
      <c r="AL51" s="304"/>
      <c r="AM51" s="312">
        <v>1763876</v>
      </c>
      <c r="AN51" s="313">
        <v>49835</v>
      </c>
      <c r="AO51" s="314">
        <v>-16.8</v>
      </c>
      <c r="AP51" s="315">
        <v>53895</v>
      </c>
      <c r="AQ51" s="316">
        <v>-8.8000000000000007</v>
      </c>
      <c r="AR51" s="317">
        <v>-8</v>
      </c>
    </row>
    <row r="52" spans="1:44" ht="13" x14ac:dyDescent="0.2">
      <c r="A52" s="247"/>
      <c r="AK52" s="318"/>
      <c r="AL52" s="319" t="s">
        <v>520</v>
      </c>
      <c r="AM52" s="320">
        <v>536847</v>
      </c>
      <c r="AN52" s="321">
        <v>15168</v>
      </c>
      <c r="AO52" s="322">
        <v>56.9</v>
      </c>
      <c r="AP52" s="323">
        <v>31224</v>
      </c>
      <c r="AQ52" s="324">
        <v>4.4000000000000004</v>
      </c>
      <c r="AR52" s="325">
        <v>52.5</v>
      </c>
    </row>
    <row r="53" spans="1:44" ht="13" x14ac:dyDescent="0.2">
      <c r="A53" s="247"/>
      <c r="AK53" s="303" t="s">
        <v>521</v>
      </c>
      <c r="AL53" s="304"/>
      <c r="AM53" s="312">
        <v>2080886</v>
      </c>
      <c r="AN53" s="313">
        <v>58114</v>
      </c>
      <c r="AO53" s="314">
        <v>16.600000000000001</v>
      </c>
      <c r="AP53" s="315">
        <v>56181</v>
      </c>
      <c r="AQ53" s="316">
        <v>4.2</v>
      </c>
      <c r="AR53" s="317">
        <v>12.4</v>
      </c>
    </row>
    <row r="54" spans="1:44" ht="13" x14ac:dyDescent="0.2">
      <c r="A54" s="247"/>
      <c r="AK54" s="318"/>
      <c r="AL54" s="319" t="s">
        <v>520</v>
      </c>
      <c r="AM54" s="320">
        <v>549272</v>
      </c>
      <c r="AN54" s="321">
        <v>15340</v>
      </c>
      <c r="AO54" s="322">
        <v>1.1000000000000001</v>
      </c>
      <c r="AP54" s="323">
        <v>32039</v>
      </c>
      <c r="AQ54" s="324">
        <v>2.6</v>
      </c>
      <c r="AR54" s="325">
        <v>-1.5</v>
      </c>
    </row>
    <row r="55" spans="1:44" ht="13" x14ac:dyDescent="0.2">
      <c r="A55" s="247"/>
      <c r="AK55" s="303" t="s">
        <v>522</v>
      </c>
      <c r="AL55" s="304"/>
      <c r="AM55" s="312">
        <v>1139806</v>
      </c>
      <c r="AN55" s="313">
        <v>31635</v>
      </c>
      <c r="AO55" s="314">
        <v>-45.6</v>
      </c>
      <c r="AP55" s="315">
        <v>47730</v>
      </c>
      <c r="AQ55" s="316">
        <v>-15</v>
      </c>
      <c r="AR55" s="317">
        <v>-30.6</v>
      </c>
    </row>
    <row r="56" spans="1:44" ht="13" x14ac:dyDescent="0.2">
      <c r="A56" s="247"/>
      <c r="AK56" s="318"/>
      <c r="AL56" s="319" t="s">
        <v>520</v>
      </c>
      <c r="AM56" s="320">
        <v>588253</v>
      </c>
      <c r="AN56" s="321">
        <v>16327</v>
      </c>
      <c r="AO56" s="322">
        <v>6.4</v>
      </c>
      <c r="AP56" s="323">
        <v>26378</v>
      </c>
      <c r="AQ56" s="324">
        <v>-17.7</v>
      </c>
      <c r="AR56" s="325">
        <v>24.1</v>
      </c>
    </row>
    <row r="57" spans="1:44" ht="13" x14ac:dyDescent="0.2">
      <c r="A57" s="247"/>
      <c r="AK57" s="303" t="s">
        <v>523</v>
      </c>
      <c r="AL57" s="304"/>
      <c r="AM57" s="312">
        <v>2193432</v>
      </c>
      <c r="AN57" s="313">
        <v>60907</v>
      </c>
      <c r="AO57" s="314">
        <v>92.5</v>
      </c>
      <c r="AP57" s="315">
        <v>61921</v>
      </c>
      <c r="AQ57" s="316">
        <v>29.7</v>
      </c>
      <c r="AR57" s="317">
        <v>62.8</v>
      </c>
    </row>
    <row r="58" spans="1:44" ht="13" x14ac:dyDescent="0.2">
      <c r="A58" s="247"/>
      <c r="AK58" s="318"/>
      <c r="AL58" s="319" t="s">
        <v>520</v>
      </c>
      <c r="AM58" s="320">
        <v>1015129</v>
      </c>
      <c r="AN58" s="321">
        <v>28188</v>
      </c>
      <c r="AO58" s="322">
        <v>72.599999999999994</v>
      </c>
      <c r="AP58" s="323">
        <v>34719</v>
      </c>
      <c r="AQ58" s="324">
        <v>31.6</v>
      </c>
      <c r="AR58" s="325">
        <v>41</v>
      </c>
    </row>
    <row r="59" spans="1:44" ht="13" x14ac:dyDescent="0.2">
      <c r="A59" s="247"/>
      <c r="AK59" s="303" t="s">
        <v>524</v>
      </c>
      <c r="AL59" s="304"/>
      <c r="AM59" s="312">
        <v>3586498</v>
      </c>
      <c r="AN59" s="313">
        <v>98685</v>
      </c>
      <c r="AO59" s="314">
        <v>62</v>
      </c>
      <c r="AP59" s="315">
        <v>62764</v>
      </c>
      <c r="AQ59" s="316">
        <v>1.4</v>
      </c>
      <c r="AR59" s="317">
        <v>60.6</v>
      </c>
    </row>
    <row r="60" spans="1:44" ht="13" x14ac:dyDescent="0.2">
      <c r="A60" s="247"/>
      <c r="AK60" s="318"/>
      <c r="AL60" s="319" t="s">
        <v>520</v>
      </c>
      <c r="AM60" s="320">
        <v>865793</v>
      </c>
      <c r="AN60" s="321">
        <v>23823</v>
      </c>
      <c r="AO60" s="322">
        <v>-15.5</v>
      </c>
      <c r="AP60" s="323">
        <v>36476</v>
      </c>
      <c r="AQ60" s="324">
        <v>5.0999999999999996</v>
      </c>
      <c r="AR60" s="325">
        <v>-20.6</v>
      </c>
    </row>
    <row r="61" spans="1:44" ht="13" x14ac:dyDescent="0.2">
      <c r="A61" s="247"/>
      <c r="AK61" s="303" t="s">
        <v>525</v>
      </c>
      <c r="AL61" s="326"/>
      <c r="AM61" s="312">
        <v>2152900</v>
      </c>
      <c r="AN61" s="313">
        <v>59835</v>
      </c>
      <c r="AO61" s="314">
        <v>21.7</v>
      </c>
      <c r="AP61" s="315">
        <v>56498</v>
      </c>
      <c r="AQ61" s="327">
        <v>2.2999999999999998</v>
      </c>
      <c r="AR61" s="317">
        <v>19.399999999999999</v>
      </c>
    </row>
    <row r="62" spans="1:44" ht="13" x14ac:dyDescent="0.2">
      <c r="A62" s="247"/>
      <c r="AK62" s="318"/>
      <c r="AL62" s="319" t="s">
        <v>520</v>
      </c>
      <c r="AM62" s="320">
        <v>711059</v>
      </c>
      <c r="AN62" s="321">
        <v>19769</v>
      </c>
      <c r="AO62" s="322">
        <v>24.3</v>
      </c>
      <c r="AP62" s="323">
        <v>32167</v>
      </c>
      <c r="AQ62" s="324">
        <v>5.2</v>
      </c>
      <c r="AR62" s="325">
        <v>19.100000000000001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5WDl2VXoF4IvW0RVZ8vKvTmoKFURpu4DBYM0ZrwhP93rweObmWn5asib0WpHF5TpfzJHK/CgpLZTzkTiLE5pg==" saltValue="aL6pzU81MvC4A4hE8a2LE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7"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zxDUuwVOMrgWz9n3p0DbqvlEhXZlcMGBcIpbqhFAF3mxw93Or2eOd/IL/zvr3mAQ5o+fzxFxs8/uGeF75x3ORw==" saltValue="P3OwqzwFbZXME/4u+N4a7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2" zoomScale="85" zoomScaleNormal="8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wXiJfOLSM9DTNpUSHMnGw/vaYo7NCD/yEOHxAzKjNtypFfTPGG2Xvy6azJP+1w7PYzrzgREL3osBykoe6cdCvQ==" saltValue="DvKxVXgdJzOAFV8fulOV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3" zoomScale="77"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32.1</v>
      </c>
      <c r="G47" s="12">
        <v>29.84</v>
      </c>
      <c r="H47" s="12">
        <v>36.53</v>
      </c>
      <c r="I47" s="12">
        <v>29.37</v>
      </c>
      <c r="J47" s="13">
        <v>28.99</v>
      </c>
    </row>
    <row r="48" spans="2:10" ht="57.75" customHeight="1" x14ac:dyDescent="0.2">
      <c r="B48" s="14"/>
      <c r="C48" s="1128" t="s">
        <v>4</v>
      </c>
      <c r="D48" s="1128"/>
      <c r="E48" s="1129"/>
      <c r="F48" s="15">
        <v>7.85</v>
      </c>
      <c r="G48" s="16">
        <v>12.41</v>
      </c>
      <c r="H48" s="16">
        <v>12.19</v>
      </c>
      <c r="I48" s="16">
        <v>4.9400000000000004</v>
      </c>
      <c r="J48" s="17">
        <v>15.38</v>
      </c>
    </row>
    <row r="49" spans="2:10" ht="57.75" customHeight="1" thickBot="1" x14ac:dyDescent="0.25">
      <c r="B49" s="18"/>
      <c r="C49" s="1130" t="s">
        <v>5</v>
      </c>
      <c r="D49" s="1130"/>
      <c r="E49" s="1131"/>
      <c r="F49" s="19" t="s">
        <v>532</v>
      </c>
      <c r="G49" s="20">
        <v>5.26</v>
      </c>
      <c r="H49" s="20">
        <v>5.65</v>
      </c>
      <c r="I49" s="20" t="s">
        <v>533</v>
      </c>
      <c r="J49" s="21">
        <v>10.7</v>
      </c>
    </row>
    <row r="50" spans="2:10" ht="13" x14ac:dyDescent="0.2"/>
  </sheetData>
  <sheetProtection algorithmName="SHA-512" hashValue="mSZOoXGbmqzjzUZN1QYWOIULw5qdD723CH5lZ4w7CHpi1waxyH72EIpMZ1j6a7TKjWJGawBRtZgvUSl+eSJmtQ==" saltValue="5s27ySTmWUhDLiA4uVTVp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1"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534</v>
      </c>
      <c r="D34" s="1136"/>
      <c r="E34" s="1137"/>
      <c r="F34" s="32">
        <v>7.28</v>
      </c>
      <c r="G34" s="33">
        <v>11.99</v>
      </c>
      <c r="H34" s="33">
        <v>11.64</v>
      </c>
      <c r="I34" s="33">
        <v>4.46</v>
      </c>
      <c r="J34" s="34">
        <v>9.77</v>
      </c>
      <c r="K34" s="22"/>
      <c r="L34" s="22"/>
      <c r="M34" s="22"/>
      <c r="N34" s="22"/>
      <c r="O34" s="22"/>
      <c r="P34" s="22"/>
    </row>
    <row r="35" spans="1:16" ht="39" customHeight="1" x14ac:dyDescent="0.2">
      <c r="A35" s="22"/>
      <c r="B35" s="35"/>
      <c r="C35" s="1132" t="s">
        <v>535</v>
      </c>
      <c r="D35" s="1132"/>
      <c r="E35" s="1133"/>
      <c r="F35" s="36" t="s">
        <v>489</v>
      </c>
      <c r="G35" s="37" t="s">
        <v>489</v>
      </c>
      <c r="H35" s="37" t="s">
        <v>489</v>
      </c>
      <c r="I35" s="37">
        <v>0.01</v>
      </c>
      <c r="J35" s="38">
        <v>5.12</v>
      </c>
      <c r="K35" s="22"/>
      <c r="L35" s="22"/>
      <c r="M35" s="22"/>
      <c r="N35" s="22"/>
      <c r="O35" s="22"/>
      <c r="P35" s="22"/>
    </row>
    <row r="36" spans="1:16" ht="39" customHeight="1" x14ac:dyDescent="0.2">
      <c r="A36" s="22"/>
      <c r="B36" s="35"/>
      <c r="C36" s="1132" t="s">
        <v>536</v>
      </c>
      <c r="D36" s="1132"/>
      <c r="E36" s="1133"/>
      <c r="F36" s="36">
        <v>1.05</v>
      </c>
      <c r="G36" s="37">
        <v>1.47</v>
      </c>
      <c r="H36" s="37">
        <v>1.85</v>
      </c>
      <c r="I36" s="37">
        <v>2.1</v>
      </c>
      <c r="J36" s="38">
        <v>2.7</v>
      </c>
      <c r="K36" s="22"/>
      <c r="L36" s="22"/>
      <c r="M36" s="22"/>
      <c r="N36" s="22"/>
      <c r="O36" s="22"/>
      <c r="P36" s="22"/>
    </row>
    <row r="37" spans="1:16" ht="39" customHeight="1" x14ac:dyDescent="0.2">
      <c r="A37" s="22"/>
      <c r="B37" s="35"/>
      <c r="C37" s="1132" t="s">
        <v>537</v>
      </c>
      <c r="D37" s="1132"/>
      <c r="E37" s="1133"/>
      <c r="F37" s="36">
        <v>1.27</v>
      </c>
      <c r="G37" s="37">
        <v>1.4</v>
      </c>
      <c r="H37" s="37">
        <v>1.61</v>
      </c>
      <c r="I37" s="37">
        <v>1.81</v>
      </c>
      <c r="J37" s="38">
        <v>1.74</v>
      </c>
      <c r="K37" s="22"/>
      <c r="L37" s="22"/>
      <c r="M37" s="22"/>
      <c r="N37" s="22"/>
      <c r="O37" s="22"/>
      <c r="P37" s="22"/>
    </row>
    <row r="38" spans="1:16" ht="39" customHeight="1" x14ac:dyDescent="0.2">
      <c r="A38" s="22"/>
      <c r="B38" s="35"/>
      <c r="C38" s="1132" t="s">
        <v>538</v>
      </c>
      <c r="D38" s="1132"/>
      <c r="E38" s="1133"/>
      <c r="F38" s="36">
        <v>2.06</v>
      </c>
      <c r="G38" s="37">
        <v>1.72</v>
      </c>
      <c r="H38" s="37">
        <v>1.34</v>
      </c>
      <c r="I38" s="37">
        <v>0.95</v>
      </c>
      <c r="J38" s="38">
        <v>1.4</v>
      </c>
      <c r="K38" s="22"/>
      <c r="L38" s="22"/>
      <c r="M38" s="22"/>
      <c r="N38" s="22"/>
      <c r="O38" s="22"/>
      <c r="P38" s="22"/>
    </row>
    <row r="39" spans="1:16" ht="39" customHeight="1" x14ac:dyDescent="0.2">
      <c r="A39" s="22"/>
      <c r="B39" s="35"/>
      <c r="C39" s="1132" t="s">
        <v>539</v>
      </c>
      <c r="D39" s="1132"/>
      <c r="E39" s="1133"/>
      <c r="F39" s="36">
        <v>2.1</v>
      </c>
      <c r="G39" s="37">
        <v>1.64</v>
      </c>
      <c r="H39" s="37">
        <v>1.08</v>
      </c>
      <c r="I39" s="37">
        <v>0.42</v>
      </c>
      <c r="J39" s="38">
        <v>1.08</v>
      </c>
      <c r="K39" s="22"/>
      <c r="L39" s="22"/>
      <c r="M39" s="22"/>
      <c r="N39" s="22"/>
      <c r="O39" s="22"/>
      <c r="P39" s="22"/>
    </row>
    <row r="40" spans="1:16" ht="39" customHeight="1" x14ac:dyDescent="0.2">
      <c r="A40" s="22"/>
      <c r="B40" s="35"/>
      <c r="C40" s="1132" t="s">
        <v>540</v>
      </c>
      <c r="D40" s="1132"/>
      <c r="E40" s="1133"/>
      <c r="F40" s="36">
        <v>0.26</v>
      </c>
      <c r="G40" s="37">
        <v>0.37</v>
      </c>
      <c r="H40" s="37">
        <v>0.46</v>
      </c>
      <c r="I40" s="37">
        <v>0.56999999999999995</v>
      </c>
      <c r="J40" s="38">
        <v>0.67</v>
      </c>
      <c r="K40" s="22"/>
      <c r="L40" s="22"/>
      <c r="M40" s="22"/>
      <c r="N40" s="22"/>
      <c r="O40" s="22"/>
      <c r="P40" s="22"/>
    </row>
    <row r="41" spans="1:16" ht="39" customHeight="1" x14ac:dyDescent="0.2">
      <c r="A41" s="22"/>
      <c r="B41" s="35"/>
      <c r="C41" s="1132" t="s">
        <v>541</v>
      </c>
      <c r="D41" s="1132"/>
      <c r="E41" s="1133"/>
      <c r="F41" s="36">
        <v>0.56000000000000005</v>
      </c>
      <c r="G41" s="37">
        <v>0.41</v>
      </c>
      <c r="H41" s="37">
        <v>0.54</v>
      </c>
      <c r="I41" s="37">
        <v>0.45</v>
      </c>
      <c r="J41" s="38">
        <v>0.48</v>
      </c>
      <c r="K41" s="22"/>
      <c r="L41" s="22"/>
      <c r="M41" s="22"/>
      <c r="N41" s="22"/>
      <c r="O41" s="22"/>
      <c r="P41" s="22"/>
    </row>
    <row r="42" spans="1:16" ht="39" customHeight="1" x14ac:dyDescent="0.2">
      <c r="A42" s="22"/>
      <c r="B42" s="39"/>
      <c r="C42" s="1132" t="s">
        <v>542</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543</v>
      </c>
      <c r="D43" s="1134"/>
      <c r="E43" s="1135"/>
      <c r="F43" s="41">
        <v>0.03</v>
      </c>
      <c r="G43" s="42">
        <v>0.02</v>
      </c>
      <c r="H43" s="42">
        <v>0.03</v>
      </c>
      <c r="I43" s="42">
        <v>0.02</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2OQnpygD3vsu6lajgnDrYTl+8n1xxP0bIU9R2K5EmNEDxBjExKGzNZfg710wP2VQweEgzEAvRUljItqn82dDVw==" saltValue="0G1URZ09/eGWkL3FLHH22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3"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1770</v>
      </c>
      <c r="L45" s="58">
        <v>1832</v>
      </c>
      <c r="M45" s="58">
        <v>1948</v>
      </c>
      <c r="N45" s="58">
        <v>1968</v>
      </c>
      <c r="O45" s="59">
        <v>1794</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489</v>
      </c>
      <c r="L46" s="62" t="s">
        <v>489</v>
      </c>
      <c r="M46" s="62" t="s">
        <v>489</v>
      </c>
      <c r="N46" s="62" t="s">
        <v>489</v>
      </c>
      <c r="O46" s="63" t="s">
        <v>489</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489</v>
      </c>
      <c r="L47" s="62" t="s">
        <v>489</v>
      </c>
      <c r="M47" s="62" t="s">
        <v>489</v>
      </c>
      <c r="N47" s="62" t="s">
        <v>489</v>
      </c>
      <c r="O47" s="63" t="s">
        <v>489</v>
      </c>
      <c r="P47" s="46"/>
      <c r="Q47" s="46"/>
      <c r="R47" s="46"/>
      <c r="S47" s="46"/>
      <c r="T47" s="46"/>
      <c r="U47" s="46"/>
    </row>
    <row r="48" spans="1:21" ht="30.75" customHeight="1" x14ac:dyDescent="0.2">
      <c r="A48" s="46"/>
      <c r="B48" s="1163"/>
      <c r="C48" s="1164"/>
      <c r="D48" s="60"/>
      <c r="E48" s="1140" t="s">
        <v>13</v>
      </c>
      <c r="F48" s="1140"/>
      <c r="G48" s="1140"/>
      <c r="H48" s="1140"/>
      <c r="I48" s="1140"/>
      <c r="J48" s="1141"/>
      <c r="K48" s="61">
        <v>91</v>
      </c>
      <c r="L48" s="62">
        <v>89</v>
      </c>
      <c r="M48" s="62">
        <v>85</v>
      </c>
      <c r="N48" s="62">
        <v>72</v>
      </c>
      <c r="O48" s="63">
        <v>49</v>
      </c>
      <c r="P48" s="46"/>
      <c r="Q48" s="46"/>
      <c r="R48" s="46"/>
      <c r="S48" s="46"/>
      <c r="T48" s="46"/>
      <c r="U48" s="46"/>
    </row>
    <row r="49" spans="1:21" ht="30.75" customHeight="1" x14ac:dyDescent="0.2">
      <c r="A49" s="46"/>
      <c r="B49" s="1163"/>
      <c r="C49" s="1164"/>
      <c r="D49" s="60"/>
      <c r="E49" s="1140" t="s">
        <v>14</v>
      </c>
      <c r="F49" s="1140"/>
      <c r="G49" s="1140"/>
      <c r="H49" s="1140"/>
      <c r="I49" s="1140"/>
      <c r="J49" s="1141"/>
      <c r="K49" s="61">
        <v>37</v>
      </c>
      <c r="L49" s="62">
        <v>51</v>
      </c>
      <c r="M49" s="62">
        <v>60</v>
      </c>
      <c r="N49" s="62">
        <v>114</v>
      </c>
      <c r="O49" s="63">
        <v>152</v>
      </c>
      <c r="P49" s="46"/>
      <c r="Q49" s="46"/>
      <c r="R49" s="46"/>
      <c r="S49" s="46"/>
      <c r="T49" s="46"/>
      <c r="U49" s="46"/>
    </row>
    <row r="50" spans="1:21" ht="30.75" customHeight="1" x14ac:dyDescent="0.2">
      <c r="A50" s="46"/>
      <c r="B50" s="1163"/>
      <c r="C50" s="1164"/>
      <c r="D50" s="60"/>
      <c r="E50" s="1140" t="s">
        <v>15</v>
      </c>
      <c r="F50" s="1140"/>
      <c r="G50" s="1140"/>
      <c r="H50" s="1140"/>
      <c r="I50" s="1140"/>
      <c r="J50" s="1141"/>
      <c r="K50" s="61">
        <v>33</v>
      </c>
      <c r="L50" s="62">
        <v>12</v>
      </c>
      <c r="M50" s="62">
        <v>10</v>
      </c>
      <c r="N50" s="62">
        <v>130</v>
      </c>
      <c r="O50" s="63">
        <v>153</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489</v>
      </c>
      <c r="L51" s="62" t="s">
        <v>489</v>
      </c>
      <c r="M51" s="62" t="s">
        <v>489</v>
      </c>
      <c r="N51" s="62" t="s">
        <v>489</v>
      </c>
      <c r="O51" s="63" t="s">
        <v>489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1495</v>
      </c>
      <c r="L52" s="62">
        <v>1587</v>
      </c>
      <c r="M52" s="62">
        <v>1653</v>
      </c>
      <c r="N52" s="62">
        <v>1630</v>
      </c>
      <c r="O52" s="63">
        <v>1583</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436</v>
      </c>
      <c r="L53" s="67">
        <v>397</v>
      </c>
      <c r="M53" s="67">
        <v>450</v>
      </c>
      <c r="N53" s="67">
        <v>654</v>
      </c>
      <c r="O53" s="68">
        <v>565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8lxFr70LrvyQNKr32L7WmqOsMtJwa3g4lnvCG3kXQ+aV4QPOeM0aIgnSM4F+ynSiO/6ImS1ajqTAgQa1TRcFA==" saltValue="oWv3VKMCJYK/+mdZf+nkl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81" t="s">
        <v>30</v>
      </c>
      <c r="C41" s="1182"/>
      <c r="D41" s="103"/>
      <c r="E41" s="1183" t="s">
        <v>31</v>
      </c>
      <c r="F41" s="1183"/>
      <c r="G41" s="1183"/>
      <c r="H41" s="1184"/>
      <c r="I41" s="330">
        <v>17566</v>
      </c>
      <c r="J41" s="331">
        <v>18671</v>
      </c>
      <c r="K41" s="331">
        <v>17413</v>
      </c>
      <c r="L41" s="331">
        <v>16870</v>
      </c>
      <c r="M41" s="332">
        <v>16606</v>
      </c>
    </row>
    <row r="42" spans="2:13" ht="27.75" customHeight="1" x14ac:dyDescent="0.2">
      <c r="B42" s="1171"/>
      <c r="C42" s="1172"/>
      <c r="D42" s="104"/>
      <c r="E42" s="1175" t="s">
        <v>32</v>
      </c>
      <c r="F42" s="1175"/>
      <c r="G42" s="1175"/>
      <c r="H42" s="1176"/>
      <c r="I42" s="333">
        <v>10</v>
      </c>
      <c r="J42" s="334" t="s">
        <v>489</v>
      </c>
      <c r="K42" s="334" t="s">
        <v>489</v>
      </c>
      <c r="L42" s="334" t="s">
        <v>489</v>
      </c>
      <c r="M42" s="335" t="s">
        <v>489</v>
      </c>
    </row>
    <row r="43" spans="2:13" ht="27.75" customHeight="1" x14ac:dyDescent="0.2">
      <c r="B43" s="1171"/>
      <c r="C43" s="1172"/>
      <c r="D43" s="104"/>
      <c r="E43" s="1175" t="s">
        <v>33</v>
      </c>
      <c r="F43" s="1175"/>
      <c r="G43" s="1175"/>
      <c r="H43" s="1176"/>
      <c r="I43" s="333">
        <v>1632</v>
      </c>
      <c r="J43" s="334">
        <v>1278</v>
      </c>
      <c r="K43" s="334">
        <v>948</v>
      </c>
      <c r="L43" s="334">
        <v>840</v>
      </c>
      <c r="M43" s="335">
        <v>692</v>
      </c>
    </row>
    <row r="44" spans="2:13" ht="27.75" customHeight="1" x14ac:dyDescent="0.2">
      <c r="B44" s="1171"/>
      <c r="C44" s="1172"/>
      <c r="D44" s="104"/>
      <c r="E44" s="1175" t="s">
        <v>34</v>
      </c>
      <c r="F44" s="1175"/>
      <c r="G44" s="1175"/>
      <c r="H44" s="1176"/>
      <c r="I44" s="333">
        <v>2493</v>
      </c>
      <c r="J44" s="334">
        <v>2907</v>
      </c>
      <c r="K44" s="334">
        <v>2882</v>
      </c>
      <c r="L44" s="334">
        <v>2844</v>
      </c>
      <c r="M44" s="335">
        <v>2777</v>
      </c>
    </row>
    <row r="45" spans="2:13" ht="27.75" customHeight="1" x14ac:dyDescent="0.2">
      <c r="B45" s="1171"/>
      <c r="C45" s="1172"/>
      <c r="D45" s="104"/>
      <c r="E45" s="1175" t="s">
        <v>35</v>
      </c>
      <c r="F45" s="1175"/>
      <c r="G45" s="1175"/>
      <c r="H45" s="1176"/>
      <c r="I45" s="333">
        <v>582</v>
      </c>
      <c r="J45" s="334">
        <v>362</v>
      </c>
      <c r="K45" s="334">
        <v>258</v>
      </c>
      <c r="L45" s="334">
        <v>376</v>
      </c>
      <c r="M45" s="335">
        <v>439</v>
      </c>
    </row>
    <row r="46" spans="2:13" ht="27.75" customHeight="1" x14ac:dyDescent="0.2">
      <c r="B46" s="1171"/>
      <c r="C46" s="1172"/>
      <c r="D46" s="105"/>
      <c r="E46" s="1175" t="s">
        <v>36</v>
      </c>
      <c r="F46" s="1175"/>
      <c r="G46" s="1175"/>
      <c r="H46" s="1176"/>
      <c r="I46" s="333" t="s">
        <v>489</v>
      </c>
      <c r="J46" s="334" t="s">
        <v>489</v>
      </c>
      <c r="K46" s="334" t="s">
        <v>489</v>
      </c>
      <c r="L46" s="334" t="s">
        <v>489</v>
      </c>
      <c r="M46" s="335" t="s">
        <v>489</v>
      </c>
    </row>
    <row r="47" spans="2:13" ht="27.75" customHeight="1" x14ac:dyDescent="0.2">
      <c r="B47" s="1171"/>
      <c r="C47" s="1172"/>
      <c r="D47" s="106"/>
      <c r="E47" s="1185" t="s">
        <v>37</v>
      </c>
      <c r="F47" s="1186"/>
      <c r="G47" s="1186"/>
      <c r="H47" s="1187"/>
      <c r="I47" s="333" t="s">
        <v>489</v>
      </c>
      <c r="J47" s="334" t="s">
        <v>489</v>
      </c>
      <c r="K47" s="334" t="s">
        <v>489</v>
      </c>
      <c r="L47" s="334" t="s">
        <v>489</v>
      </c>
      <c r="M47" s="335" t="s">
        <v>489</v>
      </c>
    </row>
    <row r="48" spans="2:13" ht="27.75" customHeight="1" x14ac:dyDescent="0.2">
      <c r="B48" s="1171"/>
      <c r="C48" s="1172"/>
      <c r="D48" s="104"/>
      <c r="E48" s="1175" t="s">
        <v>38</v>
      </c>
      <c r="F48" s="1175"/>
      <c r="G48" s="1175"/>
      <c r="H48" s="1176"/>
      <c r="I48" s="333" t="s">
        <v>489</v>
      </c>
      <c r="J48" s="334" t="s">
        <v>489</v>
      </c>
      <c r="K48" s="334" t="s">
        <v>489</v>
      </c>
      <c r="L48" s="334" t="s">
        <v>489</v>
      </c>
      <c r="M48" s="335" t="s">
        <v>489</v>
      </c>
    </row>
    <row r="49" spans="2:13" ht="27.75" customHeight="1" x14ac:dyDescent="0.2">
      <c r="B49" s="1173"/>
      <c r="C49" s="1174"/>
      <c r="D49" s="104"/>
      <c r="E49" s="1175" t="s">
        <v>39</v>
      </c>
      <c r="F49" s="1175"/>
      <c r="G49" s="1175"/>
      <c r="H49" s="1176"/>
      <c r="I49" s="333" t="s">
        <v>489</v>
      </c>
      <c r="J49" s="334" t="s">
        <v>489</v>
      </c>
      <c r="K49" s="334" t="s">
        <v>489</v>
      </c>
      <c r="L49" s="334" t="s">
        <v>489</v>
      </c>
      <c r="M49" s="335" t="s">
        <v>489</v>
      </c>
    </row>
    <row r="50" spans="2:13" ht="27.75" customHeight="1" x14ac:dyDescent="0.2">
      <c r="B50" s="1169" t="s">
        <v>40</v>
      </c>
      <c r="C50" s="1170"/>
      <c r="D50" s="107"/>
      <c r="E50" s="1175" t="s">
        <v>41</v>
      </c>
      <c r="F50" s="1175"/>
      <c r="G50" s="1175"/>
      <c r="H50" s="1176"/>
      <c r="I50" s="333">
        <v>5109</v>
      </c>
      <c r="J50" s="334">
        <v>5648</v>
      </c>
      <c r="K50" s="334">
        <v>6740</v>
      </c>
      <c r="L50" s="334">
        <v>6486</v>
      </c>
      <c r="M50" s="335">
        <v>6360</v>
      </c>
    </row>
    <row r="51" spans="2:13" ht="27.75" customHeight="1" x14ac:dyDescent="0.2">
      <c r="B51" s="1171"/>
      <c r="C51" s="1172"/>
      <c r="D51" s="104"/>
      <c r="E51" s="1175" t="s">
        <v>42</v>
      </c>
      <c r="F51" s="1175"/>
      <c r="G51" s="1175"/>
      <c r="H51" s="1176"/>
      <c r="I51" s="333">
        <v>975</v>
      </c>
      <c r="J51" s="334">
        <v>996</v>
      </c>
      <c r="K51" s="334">
        <v>972</v>
      </c>
      <c r="L51" s="334">
        <v>1016</v>
      </c>
      <c r="M51" s="335">
        <v>1114</v>
      </c>
    </row>
    <row r="52" spans="2:13" ht="27.75" customHeight="1" x14ac:dyDescent="0.2">
      <c r="B52" s="1173"/>
      <c r="C52" s="1174"/>
      <c r="D52" s="104"/>
      <c r="E52" s="1175" t="s">
        <v>43</v>
      </c>
      <c r="F52" s="1175"/>
      <c r="G52" s="1175"/>
      <c r="H52" s="1176"/>
      <c r="I52" s="333">
        <v>17968</v>
      </c>
      <c r="J52" s="334">
        <v>18379</v>
      </c>
      <c r="K52" s="334">
        <v>17255</v>
      </c>
      <c r="L52" s="334">
        <v>16469</v>
      </c>
      <c r="M52" s="335">
        <v>15339</v>
      </c>
    </row>
    <row r="53" spans="2:13" ht="27.75" customHeight="1" thickBot="1" x14ac:dyDescent="0.25">
      <c r="B53" s="1177" t="s">
        <v>19</v>
      </c>
      <c r="C53" s="1178"/>
      <c r="D53" s="108"/>
      <c r="E53" s="1179" t="s">
        <v>44</v>
      </c>
      <c r="F53" s="1179"/>
      <c r="G53" s="1179"/>
      <c r="H53" s="1180"/>
      <c r="I53" s="336">
        <v>-1770</v>
      </c>
      <c r="J53" s="337">
        <v>-1805</v>
      </c>
      <c r="K53" s="337">
        <v>-3466</v>
      </c>
      <c r="L53" s="337">
        <v>-3040</v>
      </c>
      <c r="M53" s="338">
        <v>-2298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APQjcm9OtLcNnpdg7vmMM7s9TANG3LX2igYdRVOXVnhrTtbRJe+ae79lzQJxCo1gCCvfquWEDYs1AO1crKrZDA==" saltValue="hYJg4UJX6hebM2PgWFv4T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7"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6" t="s">
        <v>46</v>
      </c>
      <c r="D55" s="1196"/>
      <c r="E55" s="1197"/>
      <c r="F55" s="339">
        <v>3304</v>
      </c>
      <c r="G55" s="339">
        <v>2734</v>
      </c>
      <c r="H55" s="340">
        <v>2745</v>
      </c>
    </row>
    <row r="56" spans="2:8" ht="52.5" customHeight="1" x14ac:dyDescent="0.2">
      <c r="B56" s="120"/>
      <c r="C56" s="1198" t="s">
        <v>47</v>
      </c>
      <c r="D56" s="1198"/>
      <c r="E56" s="1199"/>
      <c r="F56" s="341">
        <v>516</v>
      </c>
      <c r="G56" s="341">
        <v>540</v>
      </c>
      <c r="H56" s="342">
        <v>551</v>
      </c>
    </row>
    <row r="57" spans="2:8" ht="53.25" customHeight="1" x14ac:dyDescent="0.2">
      <c r="B57" s="120"/>
      <c r="C57" s="1200" t="s">
        <v>48</v>
      </c>
      <c r="D57" s="1200"/>
      <c r="E57" s="1201"/>
      <c r="F57" s="343">
        <v>2120</v>
      </c>
      <c r="G57" s="343">
        <v>2398</v>
      </c>
      <c r="H57" s="344">
        <v>2219</v>
      </c>
    </row>
    <row r="58" spans="2:8" ht="45.75" customHeight="1" x14ac:dyDescent="0.2">
      <c r="B58" s="121"/>
      <c r="C58" s="1188" t="s">
        <v>558</v>
      </c>
      <c r="D58" s="1189"/>
      <c r="E58" s="1190"/>
      <c r="F58" s="345">
        <v>1776</v>
      </c>
      <c r="G58" s="345">
        <v>1856</v>
      </c>
      <c r="H58" s="346">
        <v>1706</v>
      </c>
    </row>
    <row r="59" spans="2:8" ht="45.75" customHeight="1" x14ac:dyDescent="0.2">
      <c r="B59" s="121"/>
      <c r="C59" s="1188" t="s">
        <v>559</v>
      </c>
      <c r="D59" s="1189"/>
      <c r="E59" s="1190"/>
      <c r="F59" s="345">
        <v>200</v>
      </c>
      <c r="G59" s="345">
        <v>200</v>
      </c>
      <c r="H59" s="346">
        <v>200</v>
      </c>
    </row>
    <row r="60" spans="2:8" ht="45.75" customHeight="1" x14ac:dyDescent="0.2">
      <c r="B60" s="121"/>
      <c r="C60" s="1188" t="s">
        <v>562</v>
      </c>
      <c r="D60" s="1189"/>
      <c r="E60" s="1190"/>
      <c r="F60" s="345">
        <v>114</v>
      </c>
      <c r="G60" s="345">
        <v>226</v>
      </c>
      <c r="H60" s="346">
        <v>156</v>
      </c>
    </row>
    <row r="61" spans="2:8" ht="45.75" customHeight="1" x14ac:dyDescent="0.2">
      <c r="B61" s="121"/>
      <c r="C61" s="1188" t="s">
        <v>560</v>
      </c>
      <c r="D61" s="1189"/>
      <c r="E61" s="1190"/>
      <c r="F61" s="345">
        <v>25</v>
      </c>
      <c r="G61" s="345">
        <v>79</v>
      </c>
      <c r="H61" s="346">
        <v>114</v>
      </c>
    </row>
    <row r="62" spans="2:8" ht="45.75" customHeight="1" thickBot="1" x14ac:dyDescent="0.25">
      <c r="B62" s="122"/>
      <c r="C62" s="1191" t="s">
        <v>561</v>
      </c>
      <c r="D62" s="1192"/>
      <c r="E62" s="1193"/>
      <c r="F62" s="347">
        <v>6</v>
      </c>
      <c r="G62" s="347">
        <v>37</v>
      </c>
      <c r="H62" s="348">
        <v>43</v>
      </c>
    </row>
    <row r="63" spans="2:8" ht="52.5" customHeight="1" thickBot="1" x14ac:dyDescent="0.25">
      <c r="B63" s="123"/>
      <c r="C63" s="1194" t="s">
        <v>49</v>
      </c>
      <c r="D63" s="1194"/>
      <c r="E63" s="1195"/>
      <c r="F63" s="349">
        <v>5941</v>
      </c>
      <c r="G63" s="349">
        <v>5672</v>
      </c>
      <c r="H63" s="350">
        <v>5515</v>
      </c>
    </row>
    <row r="64" spans="2:8" ht="13" x14ac:dyDescent="0.2"/>
  </sheetData>
  <sheetProtection algorithmName="SHA-512" hashValue="StvJc4ejvdTOvkPnRM63b9X9MT57+ITjhHJ5GGEgvT3CM+9Y1OzYVbpKHIJ58htNYELZISj/ZIAQ/c7sxvw4Ew==" saltValue="5tKh6hcpbLFNxCUL56gN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72553-2B51-42D9-83CB-7C6AF912B7D6}">
  <sheetPr>
    <pageSetUpPr fitToPage="1"/>
  </sheetPr>
  <dimension ref="A1:DE85"/>
  <sheetViews>
    <sheetView showGridLines="0" topLeftCell="AK15" zoomScaleNormal="100" zoomScaleSheetLayoutView="55" workbookViewId="0">
      <selection activeCell="CM41" sqref="CM41"/>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566</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55.5</v>
      </c>
      <c r="BQ53" s="1231"/>
      <c r="BR53" s="1231"/>
      <c r="BS53" s="1231"/>
      <c r="BT53" s="1231"/>
      <c r="BU53" s="1231"/>
      <c r="BV53" s="1231"/>
      <c r="BW53" s="1231"/>
      <c r="BX53" s="1231">
        <v>49.6</v>
      </c>
      <c r="BY53" s="1231"/>
      <c r="BZ53" s="1231"/>
      <c r="CA53" s="1231"/>
      <c r="CB53" s="1231"/>
      <c r="CC53" s="1231"/>
      <c r="CD53" s="1231"/>
      <c r="CE53" s="1231"/>
      <c r="CF53" s="1231">
        <v>51.3</v>
      </c>
      <c r="CG53" s="1231"/>
      <c r="CH53" s="1231"/>
      <c r="CI53" s="1231"/>
      <c r="CJ53" s="1231"/>
      <c r="CK53" s="1231"/>
      <c r="CL53" s="1231"/>
      <c r="CM53" s="1231"/>
      <c r="CN53" s="1231">
        <v>54.9</v>
      </c>
      <c r="CO53" s="1231"/>
      <c r="CP53" s="1231"/>
      <c r="CQ53" s="1231"/>
      <c r="CR53" s="1231"/>
      <c r="CS53" s="1231"/>
      <c r="CT53" s="1231"/>
      <c r="CU53" s="1231"/>
      <c r="CV53" s="1231">
        <v>54.5</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10.9</v>
      </c>
      <c r="BQ55" s="1231"/>
      <c r="BR55" s="1231"/>
      <c r="BS55" s="1231"/>
      <c r="BT55" s="1231"/>
      <c r="BU55" s="1231"/>
      <c r="BV55" s="1231"/>
      <c r="BW55" s="1231"/>
      <c r="BX55" s="1231">
        <v>6.5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62.2</v>
      </c>
      <c r="BQ57" s="1231"/>
      <c r="BR57" s="1231"/>
      <c r="BS57" s="1231"/>
      <c r="BT57" s="1231"/>
      <c r="BU57" s="1231"/>
      <c r="BV57" s="1231"/>
      <c r="BW57" s="1231"/>
      <c r="BX57" s="1231">
        <v>63.6</v>
      </c>
      <c r="BY57" s="1231"/>
      <c r="BZ57" s="1231"/>
      <c r="CA57" s="1231"/>
      <c r="CB57" s="1231"/>
      <c r="CC57" s="1231"/>
      <c r="CD57" s="1231"/>
      <c r="CE57" s="1231"/>
      <c r="CF57" s="1231">
        <v>64.7</v>
      </c>
      <c r="CG57" s="1231"/>
      <c r="CH57" s="1231"/>
      <c r="CI57" s="1231"/>
      <c r="CJ57" s="1231"/>
      <c r="CK57" s="1231"/>
      <c r="CL57" s="1231"/>
      <c r="CM57" s="1231"/>
      <c r="CN57" s="1231">
        <v>66.099999999999994</v>
      </c>
      <c r="CO57" s="1231"/>
      <c r="CP57" s="1231"/>
      <c r="CQ57" s="1231"/>
      <c r="CR57" s="1231"/>
      <c r="CS57" s="1231"/>
      <c r="CT57" s="1231"/>
      <c r="CU57" s="1231"/>
      <c r="CV57" s="1231">
        <v>67.7</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571</v>
      </c>
    </row>
    <row r="64" spans="1:109" ht="13"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42" t="s">
        <v>572</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 x14ac:dyDescent="0.2">
      <c r="B70" s="247"/>
      <c r="H70" s="1251"/>
      <c r="I70" s="1251"/>
      <c r="J70" s="1252"/>
      <c r="K70" s="1252"/>
      <c r="L70" s="1253"/>
      <c r="M70" s="1252"/>
      <c r="N70" s="1253"/>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54"/>
      <c r="I71" s="1255"/>
      <c r="J71" s="1252"/>
      <c r="K71" s="1252"/>
      <c r="L71" s="1253"/>
      <c r="M71" s="1252"/>
      <c r="N71" s="1253"/>
      <c r="AM71" s="1254"/>
      <c r="AN71" s="243" t="s">
        <v>566</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 x14ac:dyDescent="0.2">
      <c r="B73" s="247"/>
      <c r="G73" s="1227"/>
      <c r="H73" s="1227"/>
      <c r="I73" s="1227"/>
      <c r="J73" s="1227"/>
      <c r="K73" s="1256"/>
      <c r="L73" s="1256"/>
      <c r="M73" s="1256"/>
      <c r="N73" s="1256"/>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56"/>
      <c r="L74" s="1256"/>
      <c r="M74" s="1256"/>
      <c r="N74" s="1256"/>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8</v>
      </c>
      <c r="BQ75" s="1231"/>
      <c r="BR75" s="1231"/>
      <c r="BS75" s="1231"/>
      <c r="BT75" s="1231"/>
      <c r="BU75" s="1231"/>
      <c r="BV75" s="1231"/>
      <c r="BW75" s="1231"/>
      <c r="BX75" s="1231">
        <v>6.5</v>
      </c>
      <c r="BY75" s="1231"/>
      <c r="BZ75" s="1231"/>
      <c r="CA75" s="1231"/>
      <c r="CB75" s="1231"/>
      <c r="CC75" s="1231"/>
      <c r="CD75" s="1231"/>
      <c r="CE75" s="1231"/>
      <c r="CF75" s="1231">
        <v>5.7</v>
      </c>
      <c r="CG75" s="1231"/>
      <c r="CH75" s="1231"/>
      <c r="CI75" s="1231"/>
      <c r="CJ75" s="1231"/>
      <c r="CK75" s="1231"/>
      <c r="CL75" s="1231"/>
      <c r="CM75" s="1231"/>
      <c r="CN75" s="1231">
        <v>6.5</v>
      </c>
      <c r="CO75" s="1231"/>
      <c r="CP75" s="1231"/>
      <c r="CQ75" s="1231"/>
      <c r="CR75" s="1231"/>
      <c r="CS75" s="1231"/>
      <c r="CT75" s="1231"/>
      <c r="CU75" s="1231"/>
      <c r="CV75" s="1231">
        <v>7.1</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56"/>
      <c r="L77" s="1256"/>
      <c r="M77" s="1256"/>
      <c r="N77" s="1256"/>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10.9</v>
      </c>
      <c r="BQ77" s="1231"/>
      <c r="BR77" s="1231"/>
      <c r="BS77" s="1231"/>
      <c r="BT77" s="1231"/>
      <c r="BU77" s="1231"/>
      <c r="BV77" s="1231"/>
      <c r="BW77" s="1231"/>
      <c r="BX77" s="1231">
        <v>6.5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56"/>
      <c r="L78" s="1256"/>
      <c r="M78" s="1256"/>
      <c r="N78" s="1256"/>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57"/>
      <c r="L79" s="1257"/>
      <c r="M79" s="1257"/>
      <c r="N79" s="1257"/>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5.9</v>
      </c>
      <c r="BQ79" s="1231"/>
      <c r="BR79" s="1231"/>
      <c r="BS79" s="1231"/>
      <c r="BT79" s="1231"/>
      <c r="BU79" s="1231"/>
      <c r="BV79" s="1231"/>
      <c r="BW79" s="1231"/>
      <c r="BX79" s="1231">
        <v>5.9</v>
      </c>
      <c r="BY79" s="1231"/>
      <c r="BZ79" s="1231"/>
      <c r="CA79" s="1231"/>
      <c r="CB79" s="1231"/>
      <c r="CC79" s="1231"/>
      <c r="CD79" s="1231"/>
      <c r="CE79" s="1231"/>
      <c r="CF79" s="1231">
        <v>6.1</v>
      </c>
      <c r="CG79" s="1231"/>
      <c r="CH79" s="1231"/>
      <c r="CI79" s="1231"/>
      <c r="CJ79" s="1231"/>
      <c r="CK79" s="1231"/>
      <c r="CL79" s="1231"/>
      <c r="CM79" s="1231"/>
      <c r="CN79" s="1231">
        <v>6.5</v>
      </c>
      <c r="CO79" s="1231"/>
      <c r="CP79" s="1231"/>
      <c r="CQ79" s="1231"/>
      <c r="CR79" s="1231"/>
      <c r="CS79" s="1231"/>
      <c r="CT79" s="1231"/>
      <c r="CU79" s="1231"/>
      <c r="CV79" s="1231">
        <v>6.6</v>
      </c>
      <c r="CW79" s="1231"/>
      <c r="CX79" s="1231"/>
      <c r="CY79" s="1231"/>
      <c r="CZ79" s="1231"/>
      <c r="DA79" s="1231"/>
      <c r="DB79" s="1231"/>
      <c r="DC79" s="1231"/>
    </row>
    <row r="80" spans="2:107" ht="13" x14ac:dyDescent="0.2">
      <c r="B80" s="247"/>
      <c r="G80" s="1220"/>
      <c r="H80" s="1220"/>
      <c r="I80" s="1233"/>
      <c r="J80" s="1233"/>
      <c r="K80" s="1257"/>
      <c r="L80" s="1257"/>
      <c r="M80" s="1257"/>
      <c r="N80" s="1257"/>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58"/>
      <c r="L82" s="1258"/>
      <c r="M82" s="1258"/>
      <c r="N82" s="1258"/>
      <c r="AQ82" s="1258"/>
      <c r="AR82" s="1258"/>
      <c r="AS82" s="1258"/>
      <c r="AT82" s="1258"/>
      <c r="BC82" s="1258"/>
      <c r="BD82" s="1258"/>
      <c r="BE82" s="1258"/>
      <c r="BF82" s="1258"/>
      <c r="BO82" s="1258"/>
      <c r="BP82" s="1258"/>
      <c r="BQ82" s="1258"/>
      <c r="BR82" s="1258"/>
      <c r="CA82" s="1258"/>
      <c r="CB82" s="1258"/>
      <c r="CC82" s="1258"/>
      <c r="CD82" s="1258"/>
      <c r="CM82" s="1258"/>
      <c r="CN82" s="1258"/>
      <c r="CO82" s="1258"/>
      <c r="CP82" s="1258"/>
      <c r="CY82" s="1258"/>
      <c r="CZ82" s="1258"/>
      <c r="DA82" s="1258"/>
      <c r="DB82" s="1258"/>
      <c r="DC82" s="1258"/>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Ui6mVNEIt5hCGphUmekVBWtxe2AEJVHsAtxZ0kY0pVwBK0LCAW/Vzk2Sa/hsO9ZbfBItnmhEC391uzS1zU0/Gw==" saltValue="vy6KxKSNA1Fi2zUknbcl+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8CF3A-67A6-45E9-BAE7-C986B6D9D941}">
  <sheetPr>
    <pageSetUpPr fitToPage="1"/>
  </sheetPr>
  <dimension ref="A1:DR125"/>
  <sheetViews>
    <sheetView showGridLines="0" topLeftCell="A83" zoomScaleNormal="100" zoomScaleSheetLayoutView="70" workbookViewId="0">
      <selection activeCell="CM41" sqref="CM4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IVVbJS/qxMRrwR9RgjwbWBYf9TjUeq4b0BPr9K1TZmr1OQiZOy6vVQkcVUtjsVF0f0pv4Bkr9V0HOhNuhi+25Q==" saltValue="qH1juTebfDQwfT7YKPFq1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3E74-263C-47BF-B91A-53FA3C248172}">
  <sheetPr>
    <pageSetUpPr fitToPage="1"/>
  </sheetPr>
  <dimension ref="A1:DR125"/>
  <sheetViews>
    <sheetView showGridLines="0" tabSelected="1" topLeftCell="A103" zoomScale="85" zoomScaleNormal="85" zoomScaleSheetLayoutView="55" workbookViewId="0">
      <selection activeCell="CM41" sqref="CM4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5+0gzxCsAedIhejCrOunwyT6yd4Atc1vuHVk04ql8wspJRE5fhhDIkMy2hNFBa3mC/p3khchkji5l+jS3Djevg==" saltValue="kYIRvRRonDqkj06+qYg36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49835</v>
      </c>
      <c r="E3" s="142"/>
      <c r="F3" s="143">
        <v>53895</v>
      </c>
      <c r="G3" s="144"/>
      <c r="H3" s="145"/>
    </row>
    <row r="4" spans="1:8" x14ac:dyDescent="0.2">
      <c r="A4" s="146"/>
      <c r="B4" s="147"/>
      <c r="C4" s="148"/>
      <c r="D4" s="149">
        <v>15168</v>
      </c>
      <c r="E4" s="150"/>
      <c r="F4" s="151">
        <v>31224</v>
      </c>
      <c r="G4" s="152"/>
      <c r="H4" s="153"/>
    </row>
    <row r="5" spans="1:8" x14ac:dyDescent="0.2">
      <c r="A5" s="134" t="s">
        <v>521</v>
      </c>
      <c r="B5" s="139"/>
      <c r="C5" s="140"/>
      <c r="D5" s="141">
        <v>58114</v>
      </c>
      <c r="E5" s="142"/>
      <c r="F5" s="143">
        <v>56181</v>
      </c>
      <c r="G5" s="144"/>
      <c r="H5" s="145"/>
    </row>
    <row r="6" spans="1:8" x14ac:dyDescent="0.2">
      <c r="A6" s="146"/>
      <c r="B6" s="147"/>
      <c r="C6" s="148"/>
      <c r="D6" s="149">
        <v>15340</v>
      </c>
      <c r="E6" s="150"/>
      <c r="F6" s="151">
        <v>32039</v>
      </c>
      <c r="G6" s="152"/>
      <c r="H6" s="153"/>
    </row>
    <row r="7" spans="1:8" x14ac:dyDescent="0.2">
      <c r="A7" s="134" t="s">
        <v>522</v>
      </c>
      <c r="B7" s="139"/>
      <c r="C7" s="140"/>
      <c r="D7" s="141">
        <v>31635</v>
      </c>
      <c r="E7" s="142"/>
      <c r="F7" s="143">
        <v>47730</v>
      </c>
      <c r="G7" s="144"/>
      <c r="H7" s="145"/>
    </row>
    <row r="8" spans="1:8" x14ac:dyDescent="0.2">
      <c r="A8" s="146"/>
      <c r="B8" s="147"/>
      <c r="C8" s="148"/>
      <c r="D8" s="149">
        <v>16327</v>
      </c>
      <c r="E8" s="150"/>
      <c r="F8" s="151">
        <v>26378</v>
      </c>
      <c r="G8" s="152"/>
      <c r="H8" s="153"/>
    </row>
    <row r="9" spans="1:8" x14ac:dyDescent="0.2">
      <c r="A9" s="134" t="s">
        <v>523</v>
      </c>
      <c r="B9" s="139"/>
      <c r="C9" s="140"/>
      <c r="D9" s="141">
        <v>60907</v>
      </c>
      <c r="E9" s="142"/>
      <c r="F9" s="143">
        <v>61921</v>
      </c>
      <c r="G9" s="144"/>
      <c r="H9" s="145"/>
    </row>
    <row r="10" spans="1:8" x14ac:dyDescent="0.2">
      <c r="A10" s="146"/>
      <c r="B10" s="147"/>
      <c r="C10" s="148"/>
      <c r="D10" s="149">
        <v>28188</v>
      </c>
      <c r="E10" s="150"/>
      <c r="F10" s="151">
        <v>34719</v>
      </c>
      <c r="G10" s="152"/>
      <c r="H10" s="153"/>
    </row>
    <row r="11" spans="1:8" x14ac:dyDescent="0.2">
      <c r="A11" s="134" t="s">
        <v>524</v>
      </c>
      <c r="B11" s="139"/>
      <c r="C11" s="140"/>
      <c r="D11" s="141">
        <v>98685</v>
      </c>
      <c r="E11" s="142"/>
      <c r="F11" s="143">
        <v>62764</v>
      </c>
      <c r="G11" s="144"/>
      <c r="H11" s="145"/>
    </row>
    <row r="12" spans="1:8" x14ac:dyDescent="0.2">
      <c r="A12" s="146"/>
      <c r="B12" s="147"/>
      <c r="C12" s="154"/>
      <c r="D12" s="149">
        <v>23823</v>
      </c>
      <c r="E12" s="150"/>
      <c r="F12" s="151">
        <v>36476</v>
      </c>
      <c r="G12" s="152"/>
      <c r="H12" s="153"/>
    </row>
    <row r="13" spans="1:8" x14ac:dyDescent="0.2">
      <c r="A13" s="134"/>
      <c r="B13" s="139"/>
      <c r="C13" s="140"/>
      <c r="D13" s="141">
        <v>59835</v>
      </c>
      <c r="E13" s="142"/>
      <c r="F13" s="143">
        <v>56498</v>
      </c>
      <c r="G13" s="155"/>
      <c r="H13" s="145"/>
    </row>
    <row r="14" spans="1:8" x14ac:dyDescent="0.2">
      <c r="A14" s="146"/>
      <c r="B14" s="147"/>
      <c r="C14" s="148"/>
      <c r="D14" s="149">
        <v>19769</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7.85</v>
      </c>
      <c r="C19" s="156">
        <f>ROUND(VALUE(SUBSTITUTE(実質収支比率等に係る経年分析!G$48,"▲","-")),2)</f>
        <v>12.41</v>
      </c>
      <c r="D19" s="156">
        <f>ROUND(VALUE(SUBSTITUTE(実質収支比率等に係る経年分析!H$48,"▲","-")),2)</f>
        <v>12.19</v>
      </c>
      <c r="E19" s="156">
        <f>ROUND(VALUE(SUBSTITUTE(実質収支比率等に係る経年分析!I$48,"▲","-")),2)</f>
        <v>4.9400000000000004</v>
      </c>
      <c r="F19" s="156">
        <f>ROUND(VALUE(SUBSTITUTE(実質収支比率等に係る経年分析!J$48,"▲","-")),2)</f>
        <v>15.38</v>
      </c>
    </row>
    <row r="20" spans="1:11" x14ac:dyDescent="0.2">
      <c r="A20" s="156" t="s">
        <v>53</v>
      </c>
      <c r="B20" s="156">
        <f>ROUND(VALUE(SUBSTITUTE(実質収支比率等に係る経年分析!F$47,"▲","-")),2)</f>
        <v>32.1</v>
      </c>
      <c r="C20" s="156">
        <f>ROUND(VALUE(SUBSTITUTE(実質収支比率等に係る経年分析!G$47,"▲","-")),2)</f>
        <v>29.84</v>
      </c>
      <c r="D20" s="156">
        <f>ROUND(VALUE(SUBSTITUTE(実質収支比率等に係る経年分析!H$47,"▲","-")),2)</f>
        <v>36.53</v>
      </c>
      <c r="E20" s="156">
        <f>ROUND(VALUE(SUBSTITUTE(実質収支比率等に係る経年分析!I$47,"▲","-")),2)</f>
        <v>29.37</v>
      </c>
      <c r="F20" s="156">
        <f>ROUND(VALUE(SUBSTITUTE(実質収支比率等に係る経年分析!J$47,"▲","-")),2)</f>
        <v>28.99</v>
      </c>
    </row>
    <row r="21" spans="1:11" x14ac:dyDescent="0.2">
      <c r="A21" s="156" t="s">
        <v>54</v>
      </c>
      <c r="B21" s="156">
        <f>IF(ISNUMBER(VALUE(SUBSTITUTE(実質収支比率等に係る経年分析!F$49,"▲","-"))),ROUND(VALUE(SUBSTITUTE(実質収支比率等に係る経年分析!F$49,"▲","-")),2),NA())</f>
        <v>-0.6</v>
      </c>
      <c r="C21" s="156">
        <f>IF(ISNUMBER(VALUE(SUBSTITUTE(実質収支比率等に係る経年分析!G$49,"▲","-"))),ROUND(VALUE(SUBSTITUTE(実質収支比率等に係る経年分析!G$49,"▲","-")),2),NA())</f>
        <v>5.26</v>
      </c>
      <c r="D21" s="156">
        <f>IF(ISNUMBER(VALUE(SUBSTITUTE(実質収支比率等に係る経年分析!H$49,"▲","-"))),ROUND(VALUE(SUBSTITUTE(実質収支比率等に係る経年分析!H$49,"▲","-")),2),NA())</f>
        <v>5.65</v>
      </c>
      <c r="E21" s="156">
        <f>IF(ISNUMBER(VALUE(SUBSTITUTE(実質収支比率等に係る経年分析!I$49,"▲","-"))),ROUND(VALUE(SUBSTITUTE(実質収支比率等に係る経年分析!I$49,"▲","-")),2),NA())</f>
        <v>-13.02</v>
      </c>
      <c r="F21" s="156">
        <f>IF(ISNUMBER(VALUE(SUBSTITUTE(実質収支比率等に係る経年分析!J$49,"▲","-"))),ROUND(VALUE(SUBSTITUTE(実質収支比率等に係る経年分析!J$49,"▲","-")),2),NA())</f>
        <v>10.7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大津町外四ヶ市町村共有財産管理処分事務受託特別会計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0.56000000000000005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0.54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0.45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0.48</v>
      </c>
    </row>
    <row r="30" spans="1:11" x14ac:dyDescent="0.2">
      <c r="A30" s="157" t="str">
        <f>IF(連結実質赤字比率に係る赤字・黒字の構成分析!C$40="",NA(),連結実質赤字比率に係る赤字・黒字の構成分析!C$40)</f>
        <v>農業集落排水事業会計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0.56999999999999995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0.67</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1.64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1.08</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v>
      </c>
    </row>
    <row r="33" spans="1:16" x14ac:dyDescent="0.2">
      <c r="A33" s="157" t="str">
        <f>IF(連結実質赤字比率に係る赤字・黒字の構成分析!C$37="",NA(),連結実質赤字比率に係る赤字・黒字の構成分析!C$37)</f>
        <v>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1.74</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v>
      </c>
    </row>
    <row r="35" spans="1:16" x14ac:dyDescent="0.2">
      <c r="A35" s="157" t="str">
        <f>IF(連結実質赤字比率に係る赤字・黒字の構成分析!C$35="",NA(),連結実質赤字比率に係る赤字・黒字の構成分析!C$35)</f>
        <v>大津町工業団地整備事業特別会計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5.12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7.28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11.64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4.46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1495</v>
      </c>
      <c r="E42" s="158"/>
      <c r="F42" s="158"/>
      <c r="G42" s="158">
        <f>'実質公債費比率（分子）の構造'!L$52</f>
        <v>1587</v>
      </c>
      <c r="H42" s="158"/>
      <c r="I42" s="158"/>
      <c r="J42" s="158">
        <f>'実質公債費比率（分子）の構造'!M$52</f>
        <v>1653</v>
      </c>
      <c r="K42" s="158"/>
      <c r="L42" s="158"/>
      <c r="M42" s="158">
        <f>'実質公債費比率（分子）の構造'!N$52</f>
        <v>1630</v>
      </c>
      <c r="N42" s="158"/>
      <c r="O42" s="158"/>
      <c r="P42" s="158">
        <f>'実質公債費比率（分子）の構造'!O$52</f>
        <v>1583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33</v>
      </c>
      <c r="C44" s="158"/>
      <c r="D44" s="158"/>
      <c r="E44" s="158">
        <f>'実質公債費比率（分子）の構造'!L$50</f>
        <v>12</v>
      </c>
      <c r="F44" s="158"/>
      <c r="G44" s="158"/>
      <c r="H44" s="158">
        <f>'実質公債費比率（分子）の構造'!M$50</f>
        <v>10</v>
      </c>
      <c r="I44" s="158"/>
      <c r="J44" s="158"/>
      <c r="K44" s="158">
        <f>'実質公債費比率（分子）の構造'!N$50</f>
        <v>130</v>
      </c>
      <c r="L44" s="158"/>
      <c r="M44" s="158"/>
      <c r="N44" s="158">
        <f>'実質公債費比率（分子）の構造'!O$50</f>
        <v>153</v>
      </c>
      <c r="O44" s="158"/>
      <c r="P44" s="158"/>
    </row>
    <row r="45" spans="1:16" x14ac:dyDescent="0.2">
      <c r="A45" s="158" t="s">
        <v>63</v>
      </c>
      <c r="B45" s="158">
        <f>'実質公債費比率（分子）の構造'!K$49</f>
        <v>37</v>
      </c>
      <c r="C45" s="158"/>
      <c r="D45" s="158"/>
      <c r="E45" s="158">
        <f>'実質公債費比率（分子）の構造'!L$49</f>
        <v>51</v>
      </c>
      <c r="F45" s="158"/>
      <c r="G45" s="158"/>
      <c r="H45" s="158">
        <f>'実質公債費比率（分子）の構造'!M$49</f>
        <v>60</v>
      </c>
      <c r="I45" s="158"/>
      <c r="J45" s="158"/>
      <c r="K45" s="158">
        <f>'実質公債費比率（分子）の構造'!N$49</f>
        <v>114</v>
      </c>
      <c r="L45" s="158"/>
      <c r="M45" s="158"/>
      <c r="N45" s="158">
        <f>'実質公債費比率（分子）の構造'!O$49</f>
        <v>152</v>
      </c>
      <c r="O45" s="158"/>
      <c r="P45" s="158"/>
    </row>
    <row r="46" spans="1:16" x14ac:dyDescent="0.2">
      <c r="A46" s="158" t="s">
        <v>64</v>
      </c>
      <c r="B46" s="158">
        <f>'実質公債費比率（分子）の構造'!K$48</f>
        <v>91</v>
      </c>
      <c r="C46" s="158"/>
      <c r="D46" s="158"/>
      <c r="E46" s="158">
        <f>'実質公債費比率（分子）の構造'!L$48</f>
        <v>89</v>
      </c>
      <c r="F46" s="158"/>
      <c r="G46" s="158"/>
      <c r="H46" s="158">
        <f>'実質公債費比率（分子）の構造'!M$48</f>
        <v>85</v>
      </c>
      <c r="I46" s="158"/>
      <c r="J46" s="158"/>
      <c r="K46" s="158">
        <f>'実質公債費比率（分子）の構造'!N$48</f>
        <v>72</v>
      </c>
      <c r="L46" s="158"/>
      <c r="M46" s="158"/>
      <c r="N46" s="158">
        <f>'実質公債費比率（分子）の構造'!O$48</f>
        <v>49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1770</v>
      </c>
      <c r="C49" s="158"/>
      <c r="D49" s="158"/>
      <c r="E49" s="158">
        <f>'実質公債費比率（分子）の構造'!L$45</f>
        <v>1832</v>
      </c>
      <c r="F49" s="158"/>
      <c r="G49" s="158"/>
      <c r="H49" s="158">
        <f>'実質公債費比率（分子）の構造'!M$45</f>
        <v>1948</v>
      </c>
      <c r="I49" s="158"/>
      <c r="J49" s="158"/>
      <c r="K49" s="158">
        <f>'実質公債費比率（分子）の構造'!N$45</f>
        <v>1968</v>
      </c>
      <c r="L49" s="158"/>
      <c r="M49" s="158"/>
      <c r="N49" s="158">
        <f>'実質公債費比率（分子）の構造'!O$45</f>
        <v>1794</v>
      </c>
      <c r="O49" s="158"/>
      <c r="P49" s="158"/>
    </row>
    <row r="50" spans="1:16" x14ac:dyDescent="0.2">
      <c r="A50" s="158" t="s">
        <v>67</v>
      </c>
      <c r="B50" s="158" t="e">
        <f>NA()</f>
        <v>#N/A</v>
      </c>
      <c r="C50" s="158">
        <f>IF(ISNUMBER('実質公債費比率（分子）の構造'!K$53),'実質公債費比率（分子）の構造'!K$53,NA())</f>
        <v>436</v>
      </c>
      <c r="D50" s="158" t="e">
        <f>NA()</f>
        <v>#N/A</v>
      </c>
      <c r="E50" s="158" t="e">
        <f>NA()</f>
        <v>#N/A</v>
      </c>
      <c r="F50" s="158">
        <f>IF(ISNUMBER('実質公債費比率（分子）の構造'!L$53),'実質公債費比率（分子）の構造'!L$53,NA())</f>
        <v>397</v>
      </c>
      <c r="G50" s="158" t="e">
        <f>NA()</f>
        <v>#N/A</v>
      </c>
      <c r="H50" s="158" t="e">
        <f>NA()</f>
        <v>#N/A</v>
      </c>
      <c r="I50" s="158">
        <f>IF(ISNUMBER('実質公債費比率（分子）の構造'!M$53),'実質公債費比率（分子）の構造'!M$53,NA())</f>
        <v>450</v>
      </c>
      <c r="J50" s="158" t="e">
        <f>NA()</f>
        <v>#N/A</v>
      </c>
      <c r="K50" s="158" t="e">
        <f>NA()</f>
        <v>#N/A</v>
      </c>
      <c r="L50" s="158">
        <f>IF(ISNUMBER('実質公債費比率（分子）の構造'!N$53),'実質公債費比率（分子）の構造'!N$53,NA())</f>
        <v>654</v>
      </c>
      <c r="M50" s="158" t="e">
        <f>NA()</f>
        <v>#N/A</v>
      </c>
      <c r="N50" s="158" t="e">
        <f>NA()</f>
        <v>#N/A</v>
      </c>
      <c r="O50" s="158">
        <f>IF(ISNUMBER('実質公債費比率（分子）の構造'!O$53),'実質公債費比率（分子）の構造'!O$53,NA())</f>
        <v>565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17968</v>
      </c>
      <c r="E56" s="157"/>
      <c r="F56" s="157"/>
      <c r="G56" s="157">
        <f>'将来負担比率（分子）の構造'!J$52</f>
        <v>18379</v>
      </c>
      <c r="H56" s="157"/>
      <c r="I56" s="157"/>
      <c r="J56" s="157">
        <f>'将来負担比率（分子）の構造'!K$52</f>
        <v>17255</v>
      </c>
      <c r="K56" s="157"/>
      <c r="L56" s="157"/>
      <c r="M56" s="157">
        <f>'将来負担比率（分子）の構造'!L$52</f>
        <v>16469</v>
      </c>
      <c r="N56" s="157"/>
      <c r="O56" s="157"/>
      <c r="P56" s="157">
        <f>'将来負担比率（分子）の構造'!M$52</f>
        <v>15339</v>
      </c>
    </row>
    <row r="57" spans="1:16" x14ac:dyDescent="0.2">
      <c r="A57" s="157" t="s">
        <v>42</v>
      </c>
      <c r="B57" s="157"/>
      <c r="C57" s="157"/>
      <c r="D57" s="157">
        <f>'将来負担比率（分子）の構造'!I$51</f>
        <v>975</v>
      </c>
      <c r="E57" s="157"/>
      <c r="F57" s="157"/>
      <c r="G57" s="157">
        <f>'将来負担比率（分子）の構造'!J$51</f>
        <v>996</v>
      </c>
      <c r="H57" s="157"/>
      <c r="I57" s="157"/>
      <c r="J57" s="157">
        <f>'将来負担比率（分子）の構造'!K$51</f>
        <v>972</v>
      </c>
      <c r="K57" s="157"/>
      <c r="L57" s="157"/>
      <c r="M57" s="157">
        <f>'将来負担比率（分子）の構造'!L$51</f>
        <v>1016</v>
      </c>
      <c r="N57" s="157"/>
      <c r="O57" s="157"/>
      <c r="P57" s="157">
        <f>'将来負担比率（分子）の構造'!M$51</f>
        <v>1114</v>
      </c>
    </row>
    <row r="58" spans="1:16" x14ac:dyDescent="0.2">
      <c r="A58" s="157" t="s">
        <v>41</v>
      </c>
      <c r="B58" s="157"/>
      <c r="C58" s="157"/>
      <c r="D58" s="157">
        <f>'将来負担比率（分子）の構造'!I$50</f>
        <v>5109</v>
      </c>
      <c r="E58" s="157"/>
      <c r="F58" s="157"/>
      <c r="G58" s="157">
        <f>'将来負担比率（分子）の構造'!J$50</f>
        <v>5648</v>
      </c>
      <c r="H58" s="157"/>
      <c r="I58" s="157"/>
      <c r="J58" s="157">
        <f>'将来負担比率（分子）の構造'!K$50</f>
        <v>6740</v>
      </c>
      <c r="K58" s="157"/>
      <c r="L58" s="157"/>
      <c r="M58" s="157">
        <f>'将来負担比率（分子）の構造'!L$50</f>
        <v>6486</v>
      </c>
      <c r="N58" s="157"/>
      <c r="O58" s="157"/>
      <c r="P58" s="157">
        <f>'将来負担比率（分子）の構造'!M$50</f>
        <v>6360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582</v>
      </c>
      <c r="C62" s="157"/>
      <c r="D62" s="157"/>
      <c r="E62" s="157">
        <f>'将来負担比率（分子）の構造'!J$45</f>
        <v>362</v>
      </c>
      <c r="F62" s="157"/>
      <c r="G62" s="157"/>
      <c r="H62" s="157">
        <f>'将来負担比率（分子）の構造'!K$45</f>
        <v>258</v>
      </c>
      <c r="I62" s="157"/>
      <c r="J62" s="157"/>
      <c r="K62" s="157">
        <f>'将来負担比率（分子）の構造'!L$45</f>
        <v>376</v>
      </c>
      <c r="L62" s="157"/>
      <c r="M62" s="157"/>
      <c r="N62" s="157">
        <f>'将来負担比率（分子）の構造'!M$45</f>
        <v>439</v>
      </c>
      <c r="O62" s="157"/>
      <c r="P62" s="157"/>
    </row>
    <row r="63" spans="1:16" x14ac:dyDescent="0.2">
      <c r="A63" s="157" t="s">
        <v>34</v>
      </c>
      <c r="B63" s="157">
        <f>'将来負担比率（分子）の構造'!I$44</f>
        <v>2493</v>
      </c>
      <c r="C63" s="157"/>
      <c r="D63" s="157"/>
      <c r="E63" s="157">
        <f>'将来負担比率（分子）の構造'!J$44</f>
        <v>2907</v>
      </c>
      <c r="F63" s="157"/>
      <c r="G63" s="157"/>
      <c r="H63" s="157">
        <f>'将来負担比率（分子）の構造'!K$44</f>
        <v>2882</v>
      </c>
      <c r="I63" s="157"/>
      <c r="J63" s="157"/>
      <c r="K63" s="157">
        <f>'将来負担比率（分子）の構造'!L$44</f>
        <v>2844</v>
      </c>
      <c r="L63" s="157"/>
      <c r="M63" s="157"/>
      <c r="N63" s="157">
        <f>'将来負担比率（分子）の構造'!M$44</f>
        <v>2777</v>
      </c>
      <c r="O63" s="157"/>
      <c r="P63" s="157"/>
    </row>
    <row r="64" spans="1:16" x14ac:dyDescent="0.2">
      <c r="A64" s="157" t="s">
        <v>33</v>
      </c>
      <c r="B64" s="157">
        <f>'将来負担比率（分子）の構造'!I$43</f>
        <v>1632</v>
      </c>
      <c r="C64" s="157"/>
      <c r="D64" s="157"/>
      <c r="E64" s="157">
        <f>'将来負担比率（分子）の構造'!J$43</f>
        <v>1278</v>
      </c>
      <c r="F64" s="157"/>
      <c r="G64" s="157"/>
      <c r="H64" s="157">
        <f>'将来負担比率（分子）の構造'!K$43</f>
        <v>948</v>
      </c>
      <c r="I64" s="157"/>
      <c r="J64" s="157"/>
      <c r="K64" s="157">
        <f>'将来負担比率（分子）の構造'!L$43</f>
        <v>840</v>
      </c>
      <c r="L64" s="157"/>
      <c r="M64" s="157"/>
      <c r="N64" s="157">
        <f>'将来負担比率（分子）の構造'!M$43</f>
        <v>692</v>
      </c>
      <c r="O64" s="157"/>
      <c r="P64" s="157"/>
    </row>
    <row r="65" spans="1:16" x14ac:dyDescent="0.2">
      <c r="A65" s="157" t="s">
        <v>32</v>
      </c>
      <c r="B65" s="157">
        <f>'将来負担比率（分子）の構造'!I$42</f>
        <v>10</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17566</v>
      </c>
      <c r="C66" s="157"/>
      <c r="D66" s="157"/>
      <c r="E66" s="157">
        <f>'将来負担比率（分子）の構造'!J$41</f>
        <v>18671</v>
      </c>
      <c r="F66" s="157"/>
      <c r="G66" s="157"/>
      <c r="H66" s="157">
        <f>'将来負担比率（分子）の構造'!K$41</f>
        <v>17413</v>
      </c>
      <c r="I66" s="157"/>
      <c r="J66" s="157"/>
      <c r="K66" s="157">
        <f>'将来負担比率（分子）の構造'!L$41</f>
        <v>16870</v>
      </c>
      <c r="L66" s="157"/>
      <c r="M66" s="157"/>
      <c r="N66" s="157">
        <f>'将来負担比率（分子）の構造'!M$41</f>
        <v>16606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3304</v>
      </c>
      <c r="C72" s="161">
        <f>基金残高に係る経年分析!G55</f>
        <v>2734</v>
      </c>
      <c r="D72" s="161">
        <f>基金残高に係る経年分析!H55</f>
        <v>2745</v>
      </c>
    </row>
    <row r="73" spans="1:16" x14ac:dyDescent="0.2">
      <c r="A73" s="160" t="s">
        <v>74</v>
      </c>
      <c r="B73" s="161">
        <f>基金残高に係る経年分析!F56</f>
        <v>516</v>
      </c>
      <c r="C73" s="161">
        <f>基金残高に係る経年分析!G56</f>
        <v>540</v>
      </c>
      <c r="D73" s="161">
        <f>基金残高に係る経年分析!H56</f>
        <v>551</v>
      </c>
    </row>
    <row r="74" spans="1:16" x14ac:dyDescent="0.2">
      <c r="A74" s="160" t="s">
        <v>75</v>
      </c>
      <c r="B74" s="161">
        <f>基金残高に係る経年分析!F57</f>
        <v>2120</v>
      </c>
      <c r="C74" s="161">
        <f>基金残高に係る経年分析!G57</f>
        <v>2398</v>
      </c>
      <c r="D74" s="161">
        <f>基金残高に係る経年分析!H57</f>
        <v>2219</v>
      </c>
    </row>
  </sheetData>
  <sheetProtection algorithmName="SHA-512" hashValue="FiCPauW9lCcwRVBRiKBEeR2g8+Y2srypR0RaLGG2iv+n89EErzZpvuOOs1JEo7i1JfZxgQ+tAtm8zU6oH0k7Dw==" saltValue="gNTD2FrRSteONU8F5PE3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2026-03-17T02:44:15Z</cp:lastPrinted>
  <dcterms:created xsi:type="dcterms:W3CDTF">2026-02-23T09:33:37Z</dcterms:created>
  <dcterms:modified xsi:type="dcterms:W3CDTF">2026-09-24T00:29:05Z</dcterms:modified>
  <cp:category/>
</cp:coreProperties>
</file>