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8B02ECEF-8B0F-4283-A754-8E6795FA3CBF}" xr6:coauthVersionLast="47" xr6:coauthVersionMax="47" xr10:uidLastSave="{00000000-0000-0000-0000-000000000000}"/>
  <bookViews>
    <workbookView xWindow="-110" yWindow="-110" windowWidth="19420" windowHeight="11500"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W38" i="10"/>
  <c r="BE38" i="10"/>
  <c r="AM38" i="10"/>
  <c r="U38" i="10"/>
  <c r="C38" i="10"/>
  <c r="BW37" i="10"/>
  <c r="BE37" i="10"/>
  <c r="AM37" i="10"/>
  <c r="U37" i="10"/>
  <c r="C37" i="10"/>
  <c r="BW36" i="10"/>
  <c r="BE36" i="10"/>
  <c r="BW35" i="10"/>
  <c r="BE35" i="10"/>
  <c r="CO34" i="10"/>
  <c r="CO35" i="10" s="1"/>
  <c r="CO36" i="10" s="1"/>
  <c r="CO37" i="10" s="1"/>
  <c r="CO38" i="10" s="1"/>
  <c r="BW34" i="10"/>
  <c r="BE34" i="10"/>
  <c r="C34" i="10"/>
  <c r="C35" i="10" s="1"/>
  <c r="C36"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<sst xmlns="http://schemas.openxmlformats.org/spreadsheetml/2006/main" count="1072" uniqueCount="580">
  <si>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</si>
  <si>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</si>
  <si>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</si>
  <si>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</si>
  <si>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</si>
  <si>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</si>
  <si>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</si>
  <si>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</si>
  <si>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</si>
  <si>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</si>
  <si>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</si>
  <si>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</si>
  <si>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</si>
  <si>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</si>
  <si>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</si>
  <si>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</si>
  <si>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</si>
  <si>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</si>
  <si>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</si>
  <si>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</si>
  <si>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</si>
  <si>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</si>
  <si>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</si>
  <si>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</si>
  <si>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</si>
  <si>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</si>
  <si>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</si>
  <si>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</si>
  <si>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</si>
  <si>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</si>
  <si>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</si>
  <si>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</si>
  <si>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</si>
  <si>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</si>
  <si>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</si>
  <si>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</si>
  <si>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</si>
  <si>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</si>
  <si>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</si>
  <si>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</si>
  <si>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</si>
  <si>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</si>
  <si>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</si>
  <si>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</si>
  <si>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</si>
  <si>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</si>
  <si>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</si>
  <si>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</si>
  <si>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</si>
  <si>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</si>
  <si>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</si>
  <si>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</si>
  <si>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</si>
  <si>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</si>
  <si>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</si>
  <si>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</si>
  <si>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</si>
  <si>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</si>
  <si>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</si>
  <si>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</si>
  <si>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</si>
  <si>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</si>
  <si>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</si>
  <si>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</si>
  <si>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</si>
  <si>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</si>
  <si>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</si>
  <si>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</si>
  <si>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</si>
  <si>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</si>
  <si>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</si>
  <si>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</si>
  <si>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</si>
  <si>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</si>
  <si>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</si>
  <si>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</si>
  <si>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</si>
  <si>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</si>
  <si>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</si>
  <si>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</si>
  <si>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</si>
  <si>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</si>
  <si>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</si>
  <si>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</si>
  <si>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</si>
  <si>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</si>
  <si>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</si>
  <si>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</si>
  <si>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</si>
  <si>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</si>
  <si>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</si>
  <si>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</si>
  <si>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</si>
  <si>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</si>
  <si>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八代市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</si>
  <si>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</si>
  <si>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</si>
  <si>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</si>
  <si>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</si>
  <si>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</si>
  <si>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</si>
  <si>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</si>
  <si>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</si>
  <si>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</si>
  <si>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</si>
  <si>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</si>
  <si>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</si>
  <si>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</si>
  <si>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</si>
  <si>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</si>
  <si>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</si>
  <si>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</si>
  <si>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</si>
  <si>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</si>
  <si>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</si>
  <si>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</si>
  <si>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</si>
  <si>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</si>
  <si>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</si>
  <si>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</si>
  <si>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</si>
  <si>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</si>
  <si>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</si>
  <si>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</si>
  <si>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</si>
  <si>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</si>
  <si>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</si>
  <si>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</si>
  <si>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</si>
  <si>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</si>
  <si>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</si>
  <si>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</si>
  <si>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</si>
  <si>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</si>
  <si>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</si>
  <si>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</si>
  <si>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</si>
  <si>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</si>
  <si>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</si>
  <si>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</si>
  <si>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</si>
  <si>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</si>
  <si>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</si>
  <si>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</si>
  <si>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</si>
  <si>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</si>
  <si>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</si>
  <si>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</si>
  <si>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</si>
  <si>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</si>
  <si>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</si>
  <si>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</si>
  <si>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</si>
  <si>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</si>
  <si>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</si>
  <si>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</si>
  <si>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</si>
  <si>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</si>
  <si>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</si>
  <si>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</si>
  <si>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</si>
  <si>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</si>
  <si>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</si>
  <si>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</si>
  <si>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</si>
  <si>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</si>
  <si>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</si>
  <si>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</si>
  <si>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</si>
  <si>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</si>
  <si>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</si>
  <si>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</si>
  <si>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</si>
  <si>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</si>
  <si>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</si>
  <si>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</si>
  <si>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</si>
  <si>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</si>
  <si>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</si>
  <si>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</si>
  <si>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</si>
  <si>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</si>
  <si>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</si>
  <si>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</si>
  <si>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</si>
  <si>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</si>
  <si>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</si>
  <si>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</si>
  <si>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</si>
  <si>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</si>
  <si>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</si>
  <si>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</si>
  <si>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</si>
  <si>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</si>
  <si>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</si>
  <si>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</si>
  <si>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</si>
  <si>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</si>
  <si>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</si>
  <si>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</si>
  <si>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</si>
  <si>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</si>
  <si>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</si>
  <si>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熊本県八代市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</si>
  <si>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</si>
  <si>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</si>
  <si>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</si>
  <si>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</si>
  <si>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</si>
  <si>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</si>
  <si>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</si>
  <si>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</si>
  <si>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</si>
  <si>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</si>
  <si>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</si>
  <si>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</si>
  <si>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</si>
  <si>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</si>
  <si>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</si>
  <si>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</si>
  <si>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</si>
  <si>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</si>
  <si>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</si>
  <si>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</si>
  <si>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</si>
  <si>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</si>
  <si>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</si>
  <si>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</si>
  <si>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</si>
  <si>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</si>
  <si>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</si>
  <si>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</si>
  <si>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</si>
  <si>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</si>
  <si>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</si>
  <si>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</si>
  <si>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</si>
  <si>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</si>
  <si>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</si>
  <si>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</si>
  <si>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</si>
  <si>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</si>
  <si>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</si>
  <si>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</si>
  <si>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</si>
  <si>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</si>
  <si>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</si>
  <si>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</si>
  <si>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</si>
  <si>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</si>
  <si>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</si>
  <si>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</si>
  <si>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</si>
  <si>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</si>
  <si>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</si>
  <si>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</si>
  <si>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</si>
  <si>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</si>
  <si>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</si>
  <si>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</si>
  <si>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</si>
  <si>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</si>
  <si>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</si>
  <si>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</si>
  <si>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</si>
  <si>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</si>
  <si>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</si>
  <si>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</si>
  <si>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</si>
  <si>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</si>
  <si>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</si>
  <si>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</si>
  <si>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</si>
  <si>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</si>
  <si>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</si>
  <si>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</si>
  <si>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</si>
  <si>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</si>
  <si>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</si>
  <si>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</si>
  <si>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</si>
  <si>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</si>
  <si>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</si>
  <si>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</si>
  <si>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</si>
  <si>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</si>
  <si>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</si>
  <si>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</si>
  <si>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</si>
  <si>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</si>
  <si>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</si>
  <si>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</si>
  <si>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</si>
  <si>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</si>
  <si>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</si>
  <si>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</si>
  <si>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</si>
  <si>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</si>
  <si>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</si>
  <si>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</si>
  <si>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</si>
  <si>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</si>
  <si>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</si>
  <si>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</si>
  <si>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</si>
  <si>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</si>
  <si>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</si>
  <si>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</si>
  <si>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</si>
  <si>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</si>
  <si>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</si>
  <si>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</si>
  <si>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</si>
  <si>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</si>
  <si>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</si>
  <si>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</si>
  <si>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</si>
  <si>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</si>
  <si>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</si>
  <si>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</si>
  <si>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</si>
  <si>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</si>
  <si>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</si>
  <si>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</si>
  <si>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</si>
  <si>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</si>
  <si>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</si>
  <si>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</si>
  <si>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</si>
  <si>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</si>
  <si>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</si>
  <si>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</si>
  <si>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</si>
  <si>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</si>
  <si>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</si>
  <si>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</si>
  <si>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</si>
  <si>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</si>
  <si>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</si>
  <si>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</si>
  <si>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</si>
  <si>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</si>
  <si>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</si>
  <si>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</si>
  <si>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</si>
  <si>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</si>
  <si>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</si>
  <si>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</si>
  <si>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</si>
  <si>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</si>
  <si>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</si>
  <si>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</si>
  <si>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</si>
  <si>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</si>
  <si>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熊本県八代市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</si>
  <si>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</si>
  <si>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</si>
  <si>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</si>
  <si>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</si>
  <si>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</si>
  <si>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</si>
  <si>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</si>
  <si>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</si>
  <si>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</si>
  <si>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</si>
  <si>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</si>
  <si>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</si>
  <si>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</si>
  <si>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</si>
  <si>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</si>
  <si>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</si>
  <si>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</si>
  <si>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</si>
  <si>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</si>
  <si>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</si>
  <si>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ケーブルテレビ事業特別会計</t>
    <phoneticPr fontId="5"/>
  </si>
  <si>
    <t>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</si>
  <si>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</si>
  <si>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</si>
  <si>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</si>
  <si>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</si>
  <si>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</si>
  <si>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</si>
  <si>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</si>
  <si>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</si>
  <si>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</si>
  <si>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</si>
  <si>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</si>
  <si>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</si>
  <si>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</si>
  <si>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</si>
  <si>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</si>
  <si>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</si>
  <si>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</si>
  <si>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</si>
  <si>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</si>
  <si>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</si>
  <si>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</si>
  <si>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</si>
  <si>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</si>
  <si>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</si>
  <si>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</si>
  <si>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</si>
  <si>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</si>
  <si>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</si>
  <si>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</si>
  <si>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</si>
  <si>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</si>
  <si>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</si>
  <si>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</si>
  <si>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</si>
  <si>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</si>
  <si>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</si>
  <si>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</si>
  <si>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</si>
  <si>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</si>
  <si>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</si>
  <si>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</si>
  <si>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</si>
  <si>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</si>
  <si>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</si>
  <si>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</si>
  <si>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</si>
  <si>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</si>
  <si>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</si>
  <si>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</si>
  <si>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</si>
  <si>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</si>
  <si>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</si>
  <si>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</si>
  <si>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</si>
  <si>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</si>
  <si>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</si>
  <si>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</si>
  <si>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</si>
  <si>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</si>
  <si>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</si>
  <si>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</si>
  <si>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</si>
  <si>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</si>
  <si>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</si>
  <si>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</si>
  <si>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</si>
  <si>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</si>
  <si>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</si>
  <si>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</si>
  <si>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</si>
  <si>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</si>
  <si>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</si>
  <si>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</si>
  <si>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</si>
  <si>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</si>
  <si>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</si>
  <si>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</si>
  <si>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</si>
  <si>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</si>
  <si>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</si>
  <si>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</si>
  <si>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</si>
  <si>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</si>
  <si>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</si>
  <si>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</si>
  <si>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</si>
  <si>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</si>
  <si>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</si>
  <si>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</si>
  <si>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</si>
  <si>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</si>
  <si>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</si>
  <si>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</si>
  <si>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</si>
  <si>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</si>
  <si>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</si>
  <si>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</si>
  <si>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</si>
  <si>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</si>
  <si>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</si>
  <si>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</si>
  <si>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</si>
  <si>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</si>
  <si>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</si>
  <si>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</si>
  <si>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</si>
  <si>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</si>
  <si>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</si>
  <si>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</si>
  <si>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</si>
  <si>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</si>
  <si>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</si>
  <si>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</si>
  <si>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</si>
  <si>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</si>
  <si>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</si>
  <si>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</si>
  <si>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</si>
  <si>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</si>
  <si>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</si>
  <si>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</si>
  <si>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</si>
  <si>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</si>
  <si>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</si>
  <si>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</si>
  <si>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</si>
  <si>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</si>
  <si>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</si>
  <si>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</si>
  <si>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</si>
  <si>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</si>
  <si>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</si>
  <si>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</si>
  <si>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</si>
  <si>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</si>
  <si>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</si>
  <si>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</si>
  <si>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</si>
  <si>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</si>
  <si>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</si>
  <si>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</si>
  <si>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</si>
  <si>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</si>
  <si>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</si>
  <si>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</si>
  <si>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</si>
  <si>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</si>
  <si>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</si>
  <si>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</si>
  <si>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</si>
  <si>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</si>
  <si>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</si>
  <si>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</si>
  <si>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</si>
  <si>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</si>
  <si>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0.88</t>
  </si>
  <si>
    <t>一般会計</t>
  </si>
  <si>
    <t>介護保険特別会計</t>
  </si>
  <si>
    <t>水道事業会計</t>
  </si>
  <si>
    <t>国民健康保険特別会計</t>
  </si>
  <si>
    <t>下水道事業会計</t>
  </si>
  <si>
    <t>後期高齢者医療特別会計</t>
  </si>
  <si>
    <t>ケーブルテレビ事業特別会計</t>
  </si>
  <si>
    <t>診療所特別会計</t>
  </si>
  <si>
    <t>その他会計（赤字）</t>
  </si>
  <si>
    <t>その他会計（黒字）</t>
  </si>
  <si>
    <t>R02</t>
    <phoneticPr fontId="5"/>
  </si>
  <si>
    <t>R03</t>
    <phoneticPr fontId="5"/>
  </si>
  <si>
    <t>R04</t>
    <phoneticPr fontId="5"/>
  </si>
  <si>
    <t>R05</t>
    <phoneticPr fontId="5"/>
  </si>
  <si>
    <t>R06</t>
    <phoneticPr fontId="5"/>
  </si>
  <si>
    <t>-</t>
    <phoneticPr fontId="2"/>
  </si>
  <si>
    <t>熊本県市町村事務組合</t>
    <rPh sb="0" eb="6">
      <t>クマモトケンシチョウソン</t>
    </rPh>
    <rPh sb="6" eb="10">
      <t>ジムクミアイ</t>
    </rPh>
    <phoneticPr fontId="2"/>
  </si>
  <si>
    <t>氷川町及び八代市中学校組合</t>
    <rPh sb="0" eb="3">
      <t>ヒカワマチ</t>
    </rPh>
    <rPh sb="3" eb="4">
      <t>オヨ</t>
    </rPh>
    <rPh sb="5" eb="8">
      <t>ヤツシロシ</t>
    </rPh>
    <rPh sb="8" eb="11">
      <t>チュウガッコウ</t>
    </rPh>
    <rPh sb="11" eb="13">
      <t>クミアイ</t>
    </rPh>
    <phoneticPr fontId="2"/>
  </si>
  <si>
    <t>八代広域事務組合</t>
    <rPh sb="0" eb="4">
      <t>ヤツシロコウイキ</t>
    </rPh>
    <rPh sb="4" eb="8">
      <t>ジムクミアイ</t>
    </rPh>
    <phoneticPr fontId="2"/>
  </si>
  <si>
    <t>八代生活環境事務組合（一般会計）</t>
    <rPh sb="0" eb="6">
      <t>ヤツシロセイカツカンキョウ</t>
    </rPh>
    <rPh sb="6" eb="10">
      <t>ジムクミアイ</t>
    </rPh>
    <rPh sb="11" eb="13">
      <t>イッパン</t>
    </rPh>
    <rPh sb="13" eb="15">
      <t>カイケイ</t>
    </rPh>
    <phoneticPr fontId="2"/>
  </si>
  <si>
    <t>八代生活環境事務組合（水道事業会計）</t>
    <rPh sb="0" eb="6">
      <t>ヤツシロセイカツカンキョウ</t>
    </rPh>
    <rPh sb="6" eb="10">
      <t>ジムクミアイ</t>
    </rPh>
    <rPh sb="11" eb="15">
      <t>スイドウジギョウ</t>
    </rPh>
    <rPh sb="15" eb="17">
      <t>カイケイ</t>
    </rPh>
    <phoneticPr fontId="2"/>
  </si>
  <si>
    <t>熊本県後期高齢者医療広域連合（一般会計）</t>
    <rPh sb="0" eb="3">
      <t>クマモトケン</t>
    </rPh>
    <rPh sb="3" eb="8">
      <t>コウキコウレイシャ</t>
    </rPh>
    <rPh sb="8" eb="10">
      <t>イリョウ</t>
    </rPh>
    <rPh sb="10" eb="14">
      <t>コウイキレンゴウ</t>
    </rPh>
    <rPh sb="15" eb="19">
      <t>イッパンカイケイ</t>
    </rPh>
    <phoneticPr fontId="2"/>
  </si>
  <si>
    <t>熊本県広域高齢者医療広域連合（後期高齢者医療特別会計）</t>
    <rPh sb="0" eb="3">
      <t>クマモトケン</t>
    </rPh>
    <rPh sb="3" eb="8">
      <t>コウイキコウレイシャ</t>
    </rPh>
    <rPh sb="8" eb="10">
      <t>イリョウ</t>
    </rPh>
    <rPh sb="10" eb="14">
      <t>コウイキレンゴウ</t>
    </rPh>
    <rPh sb="15" eb="20">
      <t>コウキコウレイシャ</t>
    </rPh>
    <rPh sb="20" eb="22">
      <t>イリョウ</t>
    </rPh>
    <rPh sb="22" eb="26">
      <t>トクベツカイケイ</t>
    </rPh>
    <phoneticPr fontId="2"/>
  </si>
  <si>
    <t>八代市給食会</t>
    <rPh sb="0" eb="3">
      <t>ヤツシロシ</t>
    </rPh>
    <rPh sb="3" eb="6">
      <t>キュウショクカイ</t>
    </rPh>
    <phoneticPr fontId="2"/>
  </si>
  <si>
    <t>サンライフ八代</t>
    <rPh sb="5" eb="7">
      <t>ヤツシロ</t>
    </rPh>
    <phoneticPr fontId="2"/>
  </si>
  <si>
    <t>さかもと温泉センター</t>
    <rPh sb="4" eb="6">
      <t>オンセン</t>
    </rPh>
    <phoneticPr fontId="2"/>
  </si>
  <si>
    <t>いずみ</t>
  </si>
  <si>
    <t>東陽地区ふるさと公社</t>
    <rPh sb="0" eb="4">
      <t>トウヨウチク</t>
    </rPh>
    <rPh sb="8" eb="10">
      <t>コウシャ</t>
    </rPh>
    <phoneticPr fontId="2"/>
  </si>
  <si>
    <t>市有施設整備基金</t>
    <rPh sb="0" eb="4">
      <t>シユウシセツ</t>
    </rPh>
    <rPh sb="4" eb="6">
      <t>セイビ</t>
    </rPh>
    <rPh sb="6" eb="8">
      <t>キキン</t>
    </rPh>
    <phoneticPr fontId="5"/>
  </si>
  <si>
    <t>ふるさと八代元気づくり応援基金</t>
    <rPh sb="4" eb="6">
      <t>ヤツシロ</t>
    </rPh>
    <rPh sb="6" eb="8">
      <t>ゲンキ</t>
    </rPh>
    <rPh sb="11" eb="15">
      <t>オウエンキキン</t>
    </rPh>
    <phoneticPr fontId="2"/>
  </si>
  <si>
    <t>国営八代平野土地改良事業負担金基金</t>
    <rPh sb="0" eb="2">
      <t>コクエイ</t>
    </rPh>
    <rPh sb="2" eb="4">
      <t>ヤツシロ</t>
    </rPh>
    <rPh sb="4" eb="6">
      <t>ヘイヤ</t>
    </rPh>
    <rPh sb="6" eb="8">
      <t>トチ</t>
    </rPh>
    <rPh sb="8" eb="10">
      <t>カイリョウ</t>
    </rPh>
    <rPh sb="10" eb="12">
      <t>ジギョウ</t>
    </rPh>
    <rPh sb="12" eb="15">
      <t>フタンキン</t>
    </rPh>
    <rPh sb="15" eb="17">
      <t>キキン</t>
    </rPh>
    <phoneticPr fontId="2"/>
  </si>
  <si>
    <t>教育文化センター建設基金</t>
    <rPh sb="0" eb="4">
      <t>キョウイクブンカ</t>
    </rPh>
    <rPh sb="8" eb="10">
      <t>ケンセツ</t>
    </rPh>
    <rPh sb="10" eb="12">
      <t>キキン</t>
    </rPh>
    <phoneticPr fontId="2"/>
  </si>
  <si>
    <t>地域福祉基金</t>
    <rPh sb="0" eb="2">
      <t>チイキ</t>
    </rPh>
    <rPh sb="2" eb="4">
      <t>フクシ</t>
    </rPh>
    <rPh sb="4" eb="6">
      <t>キキン</t>
    </rPh>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</si>
  <si>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</si>
  <si>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</si>
  <si>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</si>
  <si>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</si>
  <si>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</si>
  <si>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新庁舎の建設等により類似団体平均より低い水準となっています。将来負担比率は、減少していますが、大型施設の建設や豪雨災害対応の財源として、地方債を発行して整備したことから、類似団体内の平均値を大きく上回っています。新規の地方債の発行額を抑制するとともに、「八代市公共施設等総合管理計画」の見直しや資産経営の観点をもった公共施設マネジメントの推進などを図っていきます。</t>
    <rPh sb="0" eb="2">
      <t>ユウケイ</t>
    </rPh>
    <rPh sb="2" eb="6">
      <t>コテイシサン</t>
    </rPh>
    <rPh sb="6" eb="8">
      <t>ゲンカ</t>
    </rPh>
    <rPh sb="8" eb="10">
      <t>ショウキャク</t>
    </rPh>
    <rPh sb="10" eb="11">
      <t>リツ</t>
    </rPh>
    <rPh sb="13" eb="16">
      <t>シンチョウシャ</t>
    </rPh>
    <rPh sb="17" eb="19">
      <t>ケンセツ</t>
    </rPh>
    <rPh sb="19" eb="20">
      <t>トウ</t>
    </rPh>
    <rPh sb="23" eb="25">
      <t>ルイジ</t>
    </rPh>
    <rPh sb="25" eb="27">
      <t>ダンタイ</t>
    </rPh>
    <rPh sb="27" eb="29">
      <t>ヘイキン</t>
    </rPh>
    <rPh sb="31" eb="32">
      <t>ヒク</t>
    </rPh>
    <rPh sb="33" eb="35">
      <t>スイジュン</t>
    </rPh>
    <rPh sb="43" eb="45">
      <t>ショウライ</t>
    </rPh>
    <rPh sb="45" eb="47">
      <t>フタン</t>
    </rPh>
    <rPh sb="47" eb="49">
      <t>ヒリツ</t>
    </rPh>
    <rPh sb="51" eb="53">
      <t>ゲンショウ</t>
    </rPh>
    <rPh sb="60" eb="62">
      <t>オオガタ</t>
    </rPh>
    <rPh sb="62" eb="64">
      <t>シセツ</t>
    </rPh>
    <rPh sb="65" eb="67">
      <t>ケンセツ</t>
    </rPh>
    <rPh sb="68" eb="70">
      <t>ゴウウ</t>
    </rPh>
    <rPh sb="70" eb="72">
      <t>サイガイ</t>
    </rPh>
    <rPh sb="72" eb="74">
      <t>タイオウ</t>
    </rPh>
    <rPh sb="75" eb="77">
      <t>ザイゲン</t>
    </rPh>
    <rPh sb="81" eb="84">
      <t>チホウサイ</t>
    </rPh>
    <rPh sb="85" eb="87">
      <t>ハッコウ</t>
    </rPh>
    <rPh sb="89" eb="91">
      <t>セイビ</t>
    </rPh>
    <rPh sb="98" eb="100">
      <t>ルイジ</t>
    </rPh>
    <rPh sb="100" eb="102">
      <t>ダンタイ</t>
    </rPh>
    <rPh sb="102" eb="103">
      <t>ナイ</t>
    </rPh>
    <rPh sb="104" eb="107">
      <t>ヘイキンチ</t>
    </rPh>
    <rPh sb="108" eb="109">
      <t>オオ</t>
    </rPh>
    <rPh sb="111" eb="112">
      <t>ウエ</t>
    </rPh>
    <rPh sb="112" eb="113">
      <t>マワ</t>
    </rPh>
    <rPh sb="119" eb="121">
      <t>シンキ</t>
    </rPh>
    <rPh sb="122" eb="125">
      <t>チホウサイ</t>
    </rPh>
    <rPh sb="126" eb="128">
      <t>ハッコウ</t>
    </rPh>
    <rPh sb="128" eb="129">
      <t>ガク</t>
    </rPh>
    <rPh sb="130" eb="132">
      <t>ヨクセイ</t>
    </rPh>
    <rPh sb="140" eb="143">
      <t>ヤツシロシ</t>
    </rPh>
    <rPh sb="143" eb="145">
      <t>コウキョウ</t>
    </rPh>
    <rPh sb="145" eb="147">
      <t>シセツ</t>
    </rPh>
    <rPh sb="147" eb="148">
      <t>トウ</t>
    </rPh>
    <rPh sb="148" eb="150">
      <t>ソウゴウ</t>
    </rPh>
    <rPh sb="150" eb="152">
      <t>カンリ</t>
    </rPh>
    <rPh sb="152" eb="154">
      <t>ケイカク</t>
    </rPh>
    <rPh sb="156" eb="158">
      <t>ミナオ</t>
    </rPh>
    <rPh sb="160" eb="162">
      <t>シサン</t>
    </rPh>
    <rPh sb="162" eb="164">
      <t>ケイエイ</t>
    </rPh>
    <rPh sb="165" eb="167">
      <t>カンテン</t>
    </rPh>
    <rPh sb="171" eb="173">
      <t>コウキョウ</t>
    </rPh>
    <rPh sb="173" eb="175">
      <t>シセツ</t>
    </rPh>
    <rPh sb="182" eb="184">
      <t>スイシン</t>
    </rPh>
    <rPh sb="187" eb="188">
      <t>ハカ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</si>
  <si>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</si>
  <si>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</si>
  <si>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</si>
  <si>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</si>
  <si>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</si>
  <si>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</si>
  <si>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負担比率ともに類似団体内平均値を上回っていますが、将来負担比率は、令和5年度より減少しています。新庁舎建設や令和2年7月豪雨災害による災害復旧費として、地方債発行が増加していたものの、その後の新規発行額を抑制したことが要因と考えられます。新庁舎建設分の元金償還が本格化する中で、地方債発行の抑制を継続するとともに、建設事業の平準化など公債費の適正化に努めていきます。　</t>
    <rPh sb="0" eb="2">
      <t>ショウライ</t>
    </rPh>
    <rPh sb="2" eb="4">
      <t>フタン</t>
    </rPh>
    <rPh sb="4" eb="6">
      <t>ヒリツ</t>
    </rPh>
    <rPh sb="7" eb="9">
      <t>ジッシツ</t>
    </rPh>
    <rPh sb="9" eb="11">
      <t>フタン</t>
    </rPh>
    <rPh sb="11" eb="13">
      <t>ヒリツ</t>
    </rPh>
    <rPh sb="16" eb="20">
      <t>ルイジダンタイ</t>
    </rPh>
    <rPh sb="20" eb="21">
      <t>ナイ</t>
    </rPh>
    <rPh sb="21" eb="24">
      <t>ヘイキンチ</t>
    </rPh>
    <rPh sb="25" eb="26">
      <t>ウエ</t>
    </rPh>
    <rPh sb="26" eb="27">
      <t>マワ</t>
    </rPh>
    <rPh sb="34" eb="36">
      <t>ショウライ</t>
    </rPh>
    <rPh sb="36" eb="38">
      <t>フタン</t>
    </rPh>
    <rPh sb="38" eb="40">
      <t>ヒリツ</t>
    </rPh>
    <rPh sb="42" eb="44">
      <t>レイワ</t>
    </rPh>
    <rPh sb="45" eb="47">
      <t>ネンド</t>
    </rPh>
    <rPh sb="49" eb="51">
      <t>ゲンショウ</t>
    </rPh>
    <rPh sb="57" eb="60">
      <t>シンチョウシャ</t>
    </rPh>
    <rPh sb="60" eb="62">
      <t>ケンセツ</t>
    </rPh>
    <rPh sb="63" eb="65">
      <t>レイワ</t>
    </rPh>
    <rPh sb="66" eb="67">
      <t>ネン</t>
    </rPh>
    <rPh sb="68" eb="69">
      <t>ガツ</t>
    </rPh>
    <rPh sb="69" eb="71">
      <t>ゴウウ</t>
    </rPh>
    <rPh sb="71" eb="73">
      <t>サイガイ</t>
    </rPh>
    <rPh sb="76" eb="78">
      <t>サイガイ</t>
    </rPh>
    <rPh sb="78" eb="80">
      <t>フッキュウ</t>
    </rPh>
    <rPh sb="80" eb="81">
      <t>ヒ</t>
    </rPh>
    <rPh sb="85" eb="88">
      <t>チホウサイ</t>
    </rPh>
    <rPh sb="88" eb="90">
      <t>ハッコウ</t>
    </rPh>
    <rPh sb="91" eb="93">
      <t>ゾウカ</t>
    </rPh>
    <rPh sb="103" eb="104">
      <t>ゴ</t>
    </rPh>
    <rPh sb="105" eb="110">
      <t>シンキハッコウガク</t>
    </rPh>
    <rPh sb="111" eb="113">
      <t>ヨクセイ</t>
    </rPh>
    <rPh sb="118" eb="120">
      <t>ヨウイン</t>
    </rPh>
    <rPh sb="121" eb="122">
      <t>カンガ</t>
    </rPh>
    <rPh sb="128" eb="131">
      <t>シンチョウシャ</t>
    </rPh>
    <rPh sb="131" eb="134">
      <t>ケンセツブン</t>
    </rPh>
    <rPh sb="135" eb="137">
      <t>ガンキン</t>
    </rPh>
    <rPh sb="137" eb="139">
      <t>ショウカン</t>
    </rPh>
    <rPh sb="140" eb="143">
      <t>ホンカクカ</t>
    </rPh>
    <rPh sb="145" eb="146">
      <t>ナカ</t>
    </rPh>
    <rPh sb="148" eb="151">
      <t>チホウサイ</t>
    </rPh>
    <rPh sb="151" eb="153">
      <t>ハッコウ</t>
    </rPh>
    <rPh sb="154" eb="156">
      <t>ヨクセイ</t>
    </rPh>
    <rPh sb="157" eb="159">
      <t>ケイゾク</t>
    </rPh>
    <rPh sb="166" eb="170">
      <t>ケンセツジギョウ</t>
    </rPh>
    <rPh sb="171" eb="174">
      <t>ヘイジュンカ</t>
    </rPh>
    <rPh sb="176" eb="179">
      <t>コウサイヒ</t>
    </rPh>
    <rPh sb="180" eb="183">
      <t>テキセイカ</t>
    </rPh>
    <rPh sb="184" eb="185">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</si>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</sst>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4ABBD81-D1E2-49B2-B99A-B114FC81C6F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62281</c:v>
                </c:pt>
                <c:pt idx="2">
                  <c:v>58940</c:v>
                </c:pt>
                <c:pt idx="3">
                  <c:v>57336</c:v>
                </c:pt>
                <c:pt idx="4">
                  <c:v>69665</c:v>
                </c:pt>
              </c:numCache>
            </c:numRef>
          </c:val>
          <c:smooth val="0"/>
          <c:extLst>
            <c:ext xmlns:c16="http://schemas.microsoft.com/office/drawing/2014/chart" uri="{C3380CC4-5D6E-409C-BE32-E72D297353CC}">
              <c16:uniqueId val="{00000000-EB6A-48AB-A5A4-111564F0751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58608</c:v>
                </c:pt>
                <c:pt idx="1">
                  <c:v>58154</c:v>
                </c:pt>
                <c:pt idx="2">
                  <c:v>45006</c:v>
                </c:pt>
                <c:pt idx="3">
                  <c:v>44236</c:v>
                </c:pt>
                <c:pt idx="4">
                  <c:v>67732</c:v>
                </c:pt>
              </c:numCache>
            </c:numRef>
          </c:val>
          <c:smooth val="0"/>
          <c:extLst>
            <c:ext xmlns:c16="http://schemas.microsoft.com/office/drawing/2014/chart" uri="{C3380CC4-5D6E-409C-BE32-E72D297353CC}">
              <c16:uniqueId val="{00000001-EB6A-48AB-A5A4-111564F0751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c:v>
                </c:pt>
                <c:pt idx="1">
                  <c:v>4.46</c:v>
                </c:pt>
                <c:pt idx="2">
                  <c:v>4.53</c:v>
                </c:pt>
                <c:pt idx="3">
                  <c:v>5.74</c:v>
                </c:pt>
                <c:pt idx="4">
                  <c:v>4.63</c:v>
                </c:pt>
              </c:numCache>
            </c:numRef>
          </c:val>
          <c:extLst>
            <c:ext xmlns:c16="http://schemas.microsoft.com/office/drawing/2014/chart" uri="{C3380CC4-5D6E-409C-BE32-E72D297353CC}">
              <c16:uniqueId val="{00000000-DEDF-42F1-91F6-4129466B79F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5.88</c:v>
                </c:pt>
                <c:pt idx="1">
                  <c:v>10.07</c:v>
                </c:pt>
                <c:pt idx="2">
                  <c:v>10.220000000000001</c:v>
                </c:pt>
                <c:pt idx="3">
                  <c:v>10.14</c:v>
                </c:pt>
                <c:pt idx="4">
                  <c:v>10.65</c:v>
                </c:pt>
              </c:numCache>
            </c:numRef>
          </c:val>
          <c:extLst>
            <c:ext xmlns:c16="http://schemas.microsoft.com/office/drawing/2014/chart" uri="{C3380CC4-5D6E-409C-BE32-E72D297353CC}">
              <c16:uniqueId val="{00000001-DEDF-42F1-91F6-4129466B79F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0.66</c:v>
                </c:pt>
                <c:pt idx="1">
                  <c:v>5.0599999999999996</c:v>
                </c:pt>
                <c:pt idx="2">
                  <c:v>0.02</c:v>
                </c:pt>
                <c:pt idx="3">
                  <c:v>1.39</c:v>
                </c:pt>
                <c:pt idx="4">
                  <c:v>-0.88</c:v>
                </c:pt>
              </c:numCache>
            </c:numRef>
          </c:val>
          <c:smooth val="0"/>
          <c:extLst>
            <c:ext xmlns:c16="http://schemas.microsoft.com/office/drawing/2014/chart" uri="{C3380CC4-5D6E-409C-BE32-E72D297353CC}">
              <c16:uniqueId val="{00000002-DEDF-42F1-91F6-4129466B79F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c:v>
                </c:pt>
                <c:pt idx="4">
                  <c:v>#N/A</c:v>
                </c:pt>
                <c:pt idx="5">
                  <c:v>0.01</c:v>
                </c:pt>
                <c:pt idx="6">
                  <c:v>#N/A</c:v>
                </c:pt>
                <c:pt idx="7">
                  <c:v>0.03</c:v>
                </c:pt>
                <c:pt idx="8">
                  <c:v>#N/A</c:v>
                </c:pt>
                <c:pt idx="9">
                  <c:v>0</c:v>
                </c:pt>
              </c:numCache>
            </c:numRef>
          </c:val>
          <c:extLst>
            <c:ext xmlns:c16="http://schemas.microsoft.com/office/drawing/2014/chart" uri="{C3380CC4-5D6E-409C-BE32-E72D297353CC}">
              <c16:uniqueId val="{00000000-D4E4-4F16-AD63-85EB596BBC6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4E4-4F16-AD63-85EB596BBC6E}"/>
            </c:ext>
          </c:extLst>
        </c:ser>
        <c:ser>
          <c:idx val="2"/>
          <c:order val="2"/>
          <c:tx>
            <c:strRef>
              <c:f>データシート!$A$29</c:f>
              <c:strCache>
                <c:ptCount val="1"/>
                <c:pt idx="0">
                  <c:v>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D4E4-4F16-AD63-85EB596BBC6E}"/>
            </c:ext>
          </c:extLst>
        </c:ser>
        <c:ser>
          <c:idx val="3"/>
          <c:order val="3"/>
          <c:tx>
            <c:strRef>
              <c:f>データシート!$A$30</c:f>
              <c:strCache>
                <c:ptCount val="1"/>
                <c:pt idx="0">
                  <c:v>ケーブルテレビ事業特別会計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D4E4-4F16-AD63-85EB596BBC6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0.11</c:v>
                </c:pt>
                <c:pt idx="4">
                  <c:v>#N/A</c:v>
                </c:pt>
                <c:pt idx="5">
                  <c:v>0.12</c:v>
                </c:pt>
                <c:pt idx="6">
                  <c:v>#N/A</c:v>
                </c:pt>
                <c:pt idx="7">
                  <c:v>0.12</c:v>
                </c:pt>
                <c:pt idx="8">
                  <c:v>#N/A</c:v>
                </c:pt>
                <c:pt idx="9">
                  <c:v>0.13</c:v>
                </c:pt>
              </c:numCache>
            </c:numRef>
          </c:val>
          <c:extLst>
            <c:ext xmlns:c16="http://schemas.microsoft.com/office/drawing/2014/chart" uri="{C3380CC4-5D6E-409C-BE32-E72D297353CC}">
              <c16:uniqueId val="{00000004-D4E4-4F16-AD63-85EB596BBC6E}"/>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1.73</c:v>
                </c:pt>
                <c:pt idx="2">
                  <c:v>#N/A</c:v>
                </c:pt>
                <c:pt idx="3">
                  <c:v>1.82</c:v>
                </c:pt>
                <c:pt idx="4">
                  <c:v>#N/A</c:v>
                </c:pt>
                <c:pt idx="5">
                  <c:v>1.4</c:v>
                </c:pt>
                <c:pt idx="6">
                  <c:v>#N/A</c:v>
                </c:pt>
                <c:pt idx="7">
                  <c:v>1.37</c:v>
                </c:pt>
                <c:pt idx="8">
                  <c:v>#N/A</c:v>
                </c:pt>
                <c:pt idx="9">
                  <c:v>1.04</c:v>
                </c:pt>
              </c:numCache>
            </c:numRef>
          </c:val>
          <c:extLst>
            <c:ext xmlns:c16="http://schemas.microsoft.com/office/drawing/2014/chart" uri="{C3380CC4-5D6E-409C-BE32-E72D297353CC}">
              <c16:uniqueId val="{00000005-D4E4-4F16-AD63-85EB596BBC6E}"/>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0.96</c:v>
                </c:pt>
                <c:pt idx="2">
                  <c:v>#N/A</c:v>
                </c:pt>
                <c:pt idx="3">
                  <c:v>2.0099999999999998</c:v>
                </c:pt>
                <c:pt idx="4">
                  <c:v>#N/A</c:v>
                </c:pt>
                <c:pt idx="5">
                  <c:v>2.13</c:v>
                </c:pt>
                <c:pt idx="6">
                  <c:v>#N/A</c:v>
                </c:pt>
                <c:pt idx="7">
                  <c:v>2.02</c:v>
                </c:pt>
                <c:pt idx="8">
                  <c:v>#N/A</c:v>
                </c:pt>
                <c:pt idx="9">
                  <c:v>1.85</c:v>
                </c:pt>
              </c:numCache>
            </c:numRef>
          </c:val>
          <c:extLst>
            <c:ext xmlns:c16="http://schemas.microsoft.com/office/drawing/2014/chart" uri="{C3380CC4-5D6E-409C-BE32-E72D297353CC}">
              <c16:uniqueId val="{00000006-D4E4-4F16-AD63-85EB596BBC6E}"/>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c:v>
                </c:pt>
                <c:pt idx="2">
                  <c:v>#N/A</c:v>
                </c:pt>
                <c:pt idx="3">
                  <c:v>1.91</c:v>
                </c:pt>
                <c:pt idx="4">
                  <c:v>#N/A</c:v>
                </c:pt>
                <c:pt idx="5">
                  <c:v>2.12</c:v>
                </c:pt>
                <c:pt idx="6">
                  <c:v>#N/A</c:v>
                </c:pt>
                <c:pt idx="7">
                  <c:v>1.93</c:v>
                </c:pt>
                <c:pt idx="8">
                  <c:v>#N/A</c:v>
                </c:pt>
                <c:pt idx="9">
                  <c:v>2.06</c:v>
                </c:pt>
              </c:numCache>
            </c:numRef>
          </c:val>
          <c:extLst>
            <c:ext xmlns:c16="http://schemas.microsoft.com/office/drawing/2014/chart" uri="{C3380CC4-5D6E-409C-BE32-E72D297353CC}">
              <c16:uniqueId val="{00000007-D4E4-4F16-AD63-85EB596BBC6E}"/>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2.52</c:v>
                </c:pt>
                <c:pt idx="2">
                  <c:v>#N/A</c:v>
                </c:pt>
                <c:pt idx="3">
                  <c:v>3.52</c:v>
                </c:pt>
                <c:pt idx="4">
                  <c:v>#N/A</c:v>
                </c:pt>
                <c:pt idx="5">
                  <c:v>5.23</c:v>
                </c:pt>
                <c:pt idx="6">
                  <c:v>#N/A</c:v>
                </c:pt>
                <c:pt idx="7">
                  <c:v>5.91</c:v>
                </c:pt>
                <c:pt idx="8">
                  <c:v>#N/A</c:v>
                </c:pt>
                <c:pt idx="9">
                  <c:v>2.73</c:v>
                </c:pt>
              </c:numCache>
            </c:numRef>
          </c:val>
          <c:extLst>
            <c:ext xmlns:c16="http://schemas.microsoft.com/office/drawing/2014/chart" uri="{C3380CC4-5D6E-409C-BE32-E72D297353CC}">
              <c16:uniqueId val="{00000008-D4E4-4F16-AD63-85EB596BBC6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3.89</c:v>
                </c:pt>
                <c:pt idx="2">
                  <c:v>#N/A</c:v>
                </c:pt>
                <c:pt idx="3">
                  <c:v>4.45</c:v>
                </c:pt>
                <c:pt idx="4">
                  <c:v>#N/A</c:v>
                </c:pt>
                <c:pt idx="5">
                  <c:v>4.5199999999999996</c:v>
                </c:pt>
                <c:pt idx="6">
                  <c:v>#N/A</c:v>
                </c:pt>
                <c:pt idx="7">
                  <c:v>5.73</c:v>
                </c:pt>
                <c:pt idx="8">
                  <c:v>#N/A</c:v>
                </c:pt>
                <c:pt idx="9">
                  <c:v>4.63</c:v>
                </c:pt>
              </c:numCache>
            </c:numRef>
          </c:val>
          <c:extLst>
            <c:ext xmlns:c16="http://schemas.microsoft.com/office/drawing/2014/chart" uri="{C3380CC4-5D6E-409C-BE32-E72D297353CC}">
              <c16:uniqueId val="{00000009-D4E4-4F16-AD63-85EB596BBC6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5125</c:v>
                </c:pt>
                <c:pt idx="5">
                  <c:v>5215</c:v>
                </c:pt>
                <c:pt idx="8">
                  <c:v>5330</c:v>
                </c:pt>
                <c:pt idx="11">
                  <c:v>5555</c:v>
                </c:pt>
                <c:pt idx="14">
                  <c:v>6086</c:v>
                </c:pt>
              </c:numCache>
            </c:numRef>
          </c:val>
          <c:extLst>
            <c:ext xmlns:c16="http://schemas.microsoft.com/office/drawing/2014/chart" uri="{C3380CC4-5D6E-409C-BE32-E72D297353CC}">
              <c16:uniqueId val="{00000000-2465-42EB-BF6E-FDF687F4616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465-42EB-BF6E-FDF687F4616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104</c:v>
                </c:pt>
                <c:pt idx="3">
                  <c:v>108</c:v>
                </c:pt>
                <c:pt idx="6">
                  <c:v>97</c:v>
                </c:pt>
                <c:pt idx="9">
                  <c:v>96</c:v>
                </c:pt>
                <c:pt idx="12">
                  <c:v>96</c:v>
                </c:pt>
              </c:numCache>
            </c:numRef>
          </c:val>
          <c:extLst>
            <c:ext xmlns:c16="http://schemas.microsoft.com/office/drawing/2014/chart" uri="{C3380CC4-5D6E-409C-BE32-E72D297353CC}">
              <c16:uniqueId val="{00000002-2465-42EB-BF6E-FDF687F4616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88</c:v>
                </c:pt>
                <c:pt idx="3">
                  <c:v>90</c:v>
                </c:pt>
                <c:pt idx="6">
                  <c:v>171</c:v>
                </c:pt>
                <c:pt idx="9">
                  <c:v>81</c:v>
                </c:pt>
                <c:pt idx="12">
                  <c:v>85</c:v>
                </c:pt>
              </c:numCache>
            </c:numRef>
          </c:val>
          <c:extLst>
            <c:ext xmlns:c16="http://schemas.microsoft.com/office/drawing/2014/chart" uri="{C3380CC4-5D6E-409C-BE32-E72D297353CC}">
              <c16:uniqueId val="{00000003-2465-42EB-BF6E-FDF687F4616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1288</c:v>
                </c:pt>
                <c:pt idx="3">
                  <c:v>1298</c:v>
                </c:pt>
                <c:pt idx="6">
                  <c:v>1261</c:v>
                </c:pt>
                <c:pt idx="9">
                  <c:v>1330</c:v>
                </c:pt>
                <c:pt idx="12">
                  <c:v>1272</c:v>
                </c:pt>
              </c:numCache>
            </c:numRef>
          </c:val>
          <c:extLst>
            <c:ext xmlns:c16="http://schemas.microsoft.com/office/drawing/2014/chart" uri="{C3380CC4-5D6E-409C-BE32-E72D297353CC}">
              <c16:uniqueId val="{00000004-2465-42EB-BF6E-FDF687F4616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65-42EB-BF6E-FDF687F4616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465-42EB-BF6E-FDF687F4616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6237</c:v>
                </c:pt>
                <c:pt idx="3">
                  <c:v>6345</c:v>
                </c:pt>
                <c:pt idx="6">
                  <c:v>6602</c:v>
                </c:pt>
                <c:pt idx="9">
                  <c:v>7012</c:v>
                </c:pt>
                <c:pt idx="12">
                  <c:v>7413</c:v>
                </c:pt>
              </c:numCache>
            </c:numRef>
          </c:val>
          <c:extLst>
            <c:ext xmlns:c16="http://schemas.microsoft.com/office/drawing/2014/chart" uri="{C3380CC4-5D6E-409C-BE32-E72D297353CC}">
              <c16:uniqueId val="{00000007-2465-42EB-BF6E-FDF687F4616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2592</c:v>
                </c:pt>
                <c:pt idx="2">
                  <c:v>#N/A</c:v>
                </c:pt>
                <c:pt idx="3">
                  <c:v>#N/A</c:v>
                </c:pt>
                <c:pt idx="4">
                  <c:v>2626</c:v>
                </c:pt>
                <c:pt idx="5">
                  <c:v>#N/A</c:v>
                </c:pt>
                <c:pt idx="6">
                  <c:v>#N/A</c:v>
                </c:pt>
                <c:pt idx="7">
                  <c:v>2801</c:v>
                </c:pt>
                <c:pt idx="8">
                  <c:v>#N/A</c:v>
                </c:pt>
                <c:pt idx="9">
                  <c:v>#N/A</c:v>
                </c:pt>
                <c:pt idx="10">
                  <c:v>2964</c:v>
                </c:pt>
                <c:pt idx="11">
                  <c:v>#N/A</c:v>
                </c:pt>
                <c:pt idx="12">
                  <c:v>#N/A</c:v>
                </c:pt>
                <c:pt idx="13">
                  <c:v>2780</c:v>
                </c:pt>
                <c:pt idx="14">
                  <c:v>#N/A</c:v>
                </c:pt>
              </c:numCache>
            </c:numRef>
          </c:val>
          <c:smooth val="0"/>
          <c:extLst>
            <c:ext xmlns:c16="http://schemas.microsoft.com/office/drawing/2014/chart" uri="{C3380CC4-5D6E-409C-BE32-E72D297353CC}">
              <c16:uniqueId val="{00000008-2465-42EB-BF6E-FDF687F4616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66646</c:v>
                </c:pt>
                <c:pt idx="5">
                  <c:v>74641</c:v>
                </c:pt>
                <c:pt idx="8">
                  <c:v>71021</c:v>
                </c:pt>
                <c:pt idx="11">
                  <c:v>70990</c:v>
                </c:pt>
                <c:pt idx="14">
                  <c:v>69314</c:v>
                </c:pt>
              </c:numCache>
            </c:numRef>
          </c:val>
          <c:extLst>
            <c:ext xmlns:c16="http://schemas.microsoft.com/office/drawing/2014/chart" uri="{C3380CC4-5D6E-409C-BE32-E72D297353CC}">
              <c16:uniqueId val="{00000000-BFCB-4DA5-A801-C005A3587F6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554</c:v>
                </c:pt>
                <c:pt idx="5">
                  <c:v>541</c:v>
                </c:pt>
                <c:pt idx="8">
                  <c:v>538</c:v>
                </c:pt>
                <c:pt idx="11">
                  <c:v>743</c:v>
                </c:pt>
                <c:pt idx="14">
                  <c:v>739</c:v>
                </c:pt>
              </c:numCache>
            </c:numRef>
          </c:val>
          <c:extLst>
            <c:ext xmlns:c16="http://schemas.microsoft.com/office/drawing/2014/chart" uri="{C3380CC4-5D6E-409C-BE32-E72D297353CC}">
              <c16:uniqueId val="{00000001-BFCB-4DA5-A801-C005A3587F6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8903</c:v>
                </c:pt>
                <c:pt idx="5">
                  <c:v>11045</c:v>
                </c:pt>
                <c:pt idx="8">
                  <c:v>12096</c:v>
                </c:pt>
                <c:pt idx="11">
                  <c:v>12077</c:v>
                </c:pt>
                <c:pt idx="14">
                  <c:v>13831</c:v>
                </c:pt>
              </c:numCache>
            </c:numRef>
          </c:val>
          <c:extLst>
            <c:ext xmlns:c16="http://schemas.microsoft.com/office/drawing/2014/chart" uri="{C3380CC4-5D6E-409C-BE32-E72D297353CC}">
              <c16:uniqueId val="{00000002-BFCB-4DA5-A801-C005A3587F6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FCB-4DA5-A801-C005A3587F6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FCB-4DA5-A801-C005A3587F6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5-BFCB-4DA5-A801-C005A3587F6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8947</c:v>
                </c:pt>
                <c:pt idx="3">
                  <c:v>8931</c:v>
                </c:pt>
                <c:pt idx="6">
                  <c:v>8670</c:v>
                </c:pt>
                <c:pt idx="9">
                  <c:v>9080</c:v>
                </c:pt>
                <c:pt idx="12">
                  <c:v>9391</c:v>
                </c:pt>
              </c:numCache>
            </c:numRef>
          </c:val>
          <c:extLst>
            <c:ext xmlns:c16="http://schemas.microsoft.com/office/drawing/2014/chart" uri="{C3380CC4-5D6E-409C-BE32-E72D297353CC}">
              <c16:uniqueId val="{00000006-BFCB-4DA5-A801-C005A3587F6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729</c:v>
                </c:pt>
                <c:pt idx="3">
                  <c:v>792</c:v>
                </c:pt>
                <c:pt idx="6">
                  <c:v>697</c:v>
                </c:pt>
                <c:pt idx="9">
                  <c:v>693</c:v>
                </c:pt>
                <c:pt idx="12">
                  <c:v>1149</c:v>
                </c:pt>
              </c:numCache>
            </c:numRef>
          </c:val>
          <c:extLst>
            <c:ext xmlns:c16="http://schemas.microsoft.com/office/drawing/2014/chart" uri="{C3380CC4-5D6E-409C-BE32-E72D297353CC}">
              <c16:uniqueId val="{00000007-BFCB-4DA5-A801-C005A3587F6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16685</c:v>
                </c:pt>
                <c:pt idx="3">
                  <c:v>16072</c:v>
                </c:pt>
                <c:pt idx="6">
                  <c:v>14985</c:v>
                </c:pt>
                <c:pt idx="9">
                  <c:v>14890</c:v>
                </c:pt>
                <c:pt idx="12">
                  <c:v>14652</c:v>
                </c:pt>
              </c:numCache>
            </c:numRef>
          </c:val>
          <c:extLst>
            <c:ext xmlns:c16="http://schemas.microsoft.com/office/drawing/2014/chart" uri="{C3380CC4-5D6E-409C-BE32-E72D297353CC}">
              <c16:uniqueId val="{00000008-BFCB-4DA5-A801-C005A3587F6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987</c:v>
                </c:pt>
                <c:pt idx="3">
                  <c:v>1070</c:v>
                </c:pt>
                <c:pt idx="6">
                  <c:v>1038</c:v>
                </c:pt>
                <c:pt idx="9">
                  <c:v>1006</c:v>
                </c:pt>
                <c:pt idx="12">
                  <c:v>975</c:v>
                </c:pt>
              </c:numCache>
            </c:numRef>
          </c:val>
          <c:extLst>
            <c:ext xmlns:c16="http://schemas.microsoft.com/office/drawing/2014/chart" uri="{C3380CC4-5D6E-409C-BE32-E72D297353CC}">
              <c16:uniqueId val="{00000009-BFCB-4DA5-A801-C005A3587F6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75515</c:v>
                </c:pt>
                <c:pt idx="3">
                  <c:v>85751</c:v>
                </c:pt>
                <c:pt idx="6">
                  <c:v>84056</c:v>
                </c:pt>
                <c:pt idx="9">
                  <c:v>82119</c:v>
                </c:pt>
                <c:pt idx="12">
                  <c:v>81135</c:v>
                </c:pt>
              </c:numCache>
            </c:numRef>
          </c:val>
          <c:extLst>
            <c:ext xmlns:c16="http://schemas.microsoft.com/office/drawing/2014/chart" uri="{C3380CC4-5D6E-409C-BE32-E72D297353CC}">
              <c16:uniqueId val="{0000000A-BFCB-4DA5-A801-C005A3587F6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26762</c:v>
                </c:pt>
                <c:pt idx="2">
                  <c:v>#N/A</c:v>
                </c:pt>
                <c:pt idx="3">
                  <c:v>#N/A</c:v>
                </c:pt>
                <c:pt idx="4">
                  <c:v>26388</c:v>
                </c:pt>
                <c:pt idx="5">
                  <c:v>#N/A</c:v>
                </c:pt>
                <c:pt idx="6">
                  <c:v>#N/A</c:v>
                </c:pt>
                <c:pt idx="7">
                  <c:v>25791</c:v>
                </c:pt>
                <c:pt idx="8">
                  <c:v>#N/A</c:v>
                </c:pt>
                <c:pt idx="9">
                  <c:v>#N/A</c:v>
                </c:pt>
                <c:pt idx="10">
                  <c:v>23978</c:v>
                </c:pt>
                <c:pt idx="11">
                  <c:v>#N/A</c:v>
                </c:pt>
                <c:pt idx="12">
                  <c:v>#N/A</c:v>
                </c:pt>
                <c:pt idx="13">
                  <c:v>23417</c:v>
                </c:pt>
                <c:pt idx="14">
                  <c:v>#N/A</c:v>
                </c:pt>
              </c:numCache>
            </c:numRef>
          </c:val>
          <c:smooth val="0"/>
          <c:extLst>
            <c:ext xmlns:c16="http://schemas.microsoft.com/office/drawing/2014/chart" uri="{C3380CC4-5D6E-409C-BE32-E72D297353CC}">
              <c16:uniqueId val="{0000000B-BFCB-4DA5-A801-C005A3587F6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3459</c:v>
                </c:pt>
                <c:pt idx="1">
                  <c:v>3465</c:v>
                </c:pt>
                <c:pt idx="2">
                  <c:v>3774</c:v>
                </c:pt>
              </c:numCache>
            </c:numRef>
          </c:val>
          <c:extLst>
            <c:ext xmlns:c16="http://schemas.microsoft.com/office/drawing/2014/chart" uri="{C3380CC4-5D6E-409C-BE32-E72D297353CC}">
              <c16:uniqueId val="{00000000-42EA-4CBC-8A20-B0DC3451F63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3046</c:v>
                </c:pt>
                <c:pt idx="1">
                  <c:v>3124</c:v>
                </c:pt>
                <c:pt idx="2">
                  <c:v>3070</c:v>
                </c:pt>
              </c:numCache>
            </c:numRef>
          </c:val>
          <c:extLst>
            <c:ext xmlns:c16="http://schemas.microsoft.com/office/drawing/2014/chart" uri="{C3380CC4-5D6E-409C-BE32-E72D297353CC}">
              <c16:uniqueId val="{00000001-42EA-4CBC-8A20-B0DC3451F63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4963</c:v>
                </c:pt>
                <c:pt idx="1">
                  <c:v>4679</c:v>
                </c:pt>
                <c:pt idx="2">
                  <c:v>5198</c:v>
                </c:pt>
              </c:numCache>
            </c:numRef>
          </c:val>
          <c:extLst>
            <c:ext xmlns:c16="http://schemas.microsoft.com/office/drawing/2014/chart" uri="{C3380CC4-5D6E-409C-BE32-E72D297353CC}">
              <c16:uniqueId val="{00000002-42EA-4CBC-8A20-B0DC3451F63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{28193BB7-4DBB-486E-95E5-8AE996E8465A}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CE3-4451-AE99-28696C3CDB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{9C4FF394-BF6A-4EAB-8BEA-72B79A0A16E5}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CE3-4451-AE99-28696C3CDB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{237328CE-36B2-4680-A832-E18A5256ACD7}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CE3-4451-AE99-28696C3CDB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{CDDFDF4A-0C09-476F-9BDC-6D0C3DBE2E86}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CE3-4451-AE99-28696C3CDB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{CACFBCC6-3631-43D8-AECB-6F6E9DE548B7}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CE3-4451-AE99-28696C3CDB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{AEF027FB-69CE-4621-9F1C-399403BCADD4}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CE3-4451-AE99-28696C3CDB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{66E726DA-3524-4D3E-8988-6B96F2D13837}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CE3-4451-AE99-28696C3CDB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{31983F3F-37C0-4AEE-955C-54AB9D1DD4C7}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CE3-4451-AE99-28696C3CDB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{A6B9BD07-8305-4296-8BC8-C50EA2EC2B10}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CE3-4451-AE99-28696C3CDB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55.1</c:v>
                </c:pt>
                <c:pt idx="16">
                  <c:v>56.5</c:v>
                </c:pt>
                <c:pt idx="24">
                  <c:v>58.2</c:v>
                </c:pt>
                <c:pt idx="32">
                  <c:v>59.6</c:v>
                </c:pt>
              </c:numCache>
            </c:numRef>
          </c:xVal>
          <c:yVal>
            <c:numRef>
              <c:f>公会計指標分析・財政指標組合せ分析表!$BP$51:$DC$51</c:f>
              <c:numCache>
                <c:formatCode>#,##0.0;"▲ "#,##0.0</c:formatCode>
                <c:ptCount val="40"/>
                <c:pt idx="0">
                  <c:v>94.7</c:v>
                </c:pt>
                <c:pt idx="8">
                  <c:v>90.3</c:v>
                </c:pt>
                <c:pt idx="16">
                  <c:v>90.1</c:v>
                </c:pt>
                <c:pt idx="24">
                  <c:v>83.3</c:v>
                </c:pt>
                <c:pt idx="32">
                  <c:v>79.3</c:v>
                </c:pt>
              </c:numCache>
            </c:numRef>
          </c:yVal>
          <c:smooth val="0"/>
          <c:extLst>
            <c:ext xmlns:c16="http://schemas.microsoft.com/office/drawing/2014/chart" uri="{C3380CC4-5D6E-409C-BE32-E72D297353CC}">
              <c16:uniqueId val="{00000009-9CE3-4451-AE99-28696C3CDB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{F842DE2B-F0FA-44F0-B0A7-CF510F618982}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CE3-4451-AE99-28696C3CDB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{D7560BC6-8355-4772-924B-2036E42B0AAE}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CE3-4451-AE99-28696C3CDB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{733A629D-8BF3-40FE-8923-5CFD85812C7A}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CE3-4451-AE99-28696C3CDB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{6D850E00-4155-4596-8EF1-0440F91A24AD}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CE3-4451-AE99-28696C3CDB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{9333931F-2BEC-4797-859A-813A3B20537E}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CE3-4451-AE99-28696C3CDB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{D5839E78-A21B-4606-A2A5-32F395AAEBAE}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CE3-4451-AE99-28696C3CDB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{4A31D6AA-B5D1-45CC-B2EE-01190F39495F}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CE3-4451-AE99-28696C3CDB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{10A52648-2BF0-4FAB-840A-935F413E07E1}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CE3-4451-AE99-28696C3CDB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{E1CA62D6-DA66-499A-880B-249143AD6385}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CE3-4451-AE99-28696C3CDB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64</c:v>
                </c:pt>
                <c:pt idx="16">
                  <c:v>65.5</c:v>
                </c:pt>
                <c:pt idx="24">
                  <c:v>66.900000000000006</c:v>
                </c:pt>
                <c:pt idx="32">
                  <c:v>68.7</c:v>
                </c:pt>
              </c:numCache>
            </c:numRef>
          </c:xVal>
          <c:yVal>
            <c:numRef>
              <c:f>公会計指標分析・財政指標組合せ分析表!$BP$55:$DC$55</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9CE3-4451-AE99-28696C3CDB8C}"/>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{D447BAE4-8AA1-45C4-8E73-D80DD27F9D3A}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F6E-45E8-BAA6-B2579C10DD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{EE229E0F-EEB0-4299-AA3C-B5E3260AB80A}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6E-45E8-BAA6-B2579C10DD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{59C42217-42FA-47A6-B0EF-2489BC2EE564}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6E-45E8-BAA6-B2579C10DD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{8066D200-F336-4EBB-A177-7007E8404C2E}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6E-45E8-BAA6-B2579C10DD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{6F9D7B91-42B9-44DE-98A7-1CF9325A240D}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6E-45E8-BAA6-B2579C10DD69}"/>
                </c:ext>
              </c:extLst>
            </c:dLbl>
            <c:dLbl>
              <c:idx val="8"/>
              <c:layout>
                <c:manualLayout>
                  <c:x val="-2.8829840147400764E-2"/>
                  <c:y val="-4.436172989101368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{C7703619-390B-4702-AEC0-B0F00599065B}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F6E-45E8-BAA6-B2579C10DD69}"/>
                </c:ext>
              </c:extLst>
            </c:dLbl>
            <c:dLbl>
              <c:idx val="16"/>
              <c:layout>
                <c:manualLayout>
                  <c:x val="-3.4310845302750435E-2"/>
                  <c:y val="-8.047156428457429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{D7FD66C7-0091-4BB3-B45F-6C9FD67E9A36}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F6E-45E8-BAA6-B2579C10DD69}"/>
                </c:ext>
              </c:extLst>
            </c:dLbl>
            <c:dLbl>
              <c:idx val="24"/>
              <c:layout>
                <c:manualLayout>
                  <c:x val="-2.8829840147400764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{069397A6-D8CF-455D-B12C-7ADCDEAA9E63}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F6E-45E8-BAA6-B2579C10DD69}"/>
                </c:ext>
              </c:extLst>
            </c:dLbl>
            <c:dLbl>
              <c:idx val="32"/>
              <c:layout>
                <c:manualLayout>
                  <c:x val="-3.4310845302750435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{C0694110-5735-4566-AB49-1DA50FEAF5FE}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F6E-45E8-BAA6-B2579C10DD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9.1999999999999993</c:v>
                </c:pt>
                <c:pt idx="16">
                  <c:v>9.3000000000000007</c:v>
                </c:pt>
                <c:pt idx="24">
                  <c:v>9.6</c:v>
                </c:pt>
                <c:pt idx="32">
                  <c:v>9.6999999999999993</c:v>
                </c:pt>
              </c:numCache>
            </c:numRef>
          </c:xVal>
          <c:yVal>
            <c:numRef>
              <c:f>公会計指標分析・財政指標組合せ分析表!$BP$73:$DC$73</c:f>
              <c:numCache>
                <c:formatCode>#,##0.0;"▲ "#,##0.0</c:formatCode>
                <c:ptCount val="40"/>
                <c:pt idx="0">
                  <c:v>94.7</c:v>
                </c:pt>
                <c:pt idx="8">
                  <c:v>90.3</c:v>
                </c:pt>
                <c:pt idx="16">
                  <c:v>90.1</c:v>
                </c:pt>
                <c:pt idx="24">
                  <c:v>83.3</c:v>
                </c:pt>
                <c:pt idx="32">
                  <c:v>79.3</c:v>
                </c:pt>
              </c:numCache>
            </c:numRef>
          </c:yVal>
          <c:smooth val="0"/>
          <c:extLst>
            <c:ext xmlns:c16="http://schemas.microsoft.com/office/drawing/2014/chart" uri="{C3380CC4-5D6E-409C-BE32-E72D297353CC}">
              <c16:uniqueId val="{00000009-0F6E-45E8-BAA6-B2579C10DD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{9A7CDB96-A792-47AA-9EF4-703B95A7A66D}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F6E-45E8-BAA6-B2579C10DD6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{6573B624-DE32-4297-8816-F6BBAF744B50}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6E-45E8-BAA6-B2579C10DD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{4F6140D4-1B79-4A17-B314-7C3010F8289E}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6E-45E8-BAA6-B2579C10DD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{36CF82C2-2D99-4ABB-9769-EB66896EE1BA}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6E-45E8-BAA6-B2579C10DD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{B35C6E77-124F-4473-917F-B05077146AE7}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6E-45E8-BAA6-B2579C10DD6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{63D5547E-17A8-43C8-83DD-0C64466C8BF5}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F6E-45E8-BAA6-B2579C10DD6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{5BD58024-D3C3-4682-9F49-702E5EACE724}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F6E-45E8-BAA6-B2579C10DD69}"/>
                </c:ext>
              </c:extLst>
            </c:dLbl>
            <c:dLbl>
              <c:idx val="24"/>
              <c:layout>
                <c:manualLayout>
                  <c:x val="-2.8829840147400729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{C1A17185-CFE2-46A0-A2B4-416C77F4F4E2}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F6E-45E8-BAA6-B2579C10DD69}"/>
                </c:ext>
              </c:extLst>
            </c:dLbl>
            <c:dLbl>
              <c:idx val="32"/>
              <c:layout>
                <c:manualLayout>
                  <c:x val="-3.4310845302750435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{07E29C17-ED6C-4EC2-82B1-EFC0FC977C6E}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F6E-45E8-BAA6-B2579C10DD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7.9</c:v>
                </c:pt>
                <c:pt idx="16">
                  <c:v>8.1999999999999993</c:v>
                </c:pt>
                <c:pt idx="24">
                  <c:v>8.4</c:v>
                </c:pt>
                <c:pt idx="32">
                  <c:v>8.5</c:v>
                </c:pt>
              </c:numCache>
            </c:numRef>
          </c:xVal>
          <c:yVal>
            <c:numRef>
              <c:f>公会計指標分析・財政指標組合せ分析表!$BP$77:$DC$77</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0F6E-45E8-BAA6-B2579C10DD69}"/>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熊本県八代市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120,023
116,027
681.30
73,638,427
71,852,943
1,641,169
35,428,833
81,134,834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市民税の法人分は製造業・建設業の収益増により税収が増加していますが、個人分が定額減税の実施により減額しています。生産年齢人口は減少傾向にあり、大幅な増収は厳しい状況です。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公共施設の個別施設計画の策定や市税の収納率向上への取り組みに注力しており、引き続き、歳入の確保に努めるとともに事業の見直しによる計画的な歳出削減により、財政基盤の強化に努めます。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344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127907</xdr:rowOff>
    </xdr:from>
    <xdr:to>
      <xdr:col>23</xdr:col>
      <xdr:colOff>133350</xdr:colOff>
      <xdr:row>41</xdr:row>
      <xdr:rowOff>127907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57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24692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82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127907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5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8165</xdr:rowOff>
    </xdr:from>
    <xdr:to>
      <xdr:col>19</xdr:col>
      <xdr:colOff>184150</xdr:colOff>
      <xdr:row>41</xdr:row>
      <xdr:rowOff>109765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119942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127907</xdr:rowOff>
    </xdr:from>
    <xdr:to>
      <xdr:col>15</xdr:col>
      <xdr:colOff>82550</xdr:colOff>
      <xdr:row>41</xdr:row>
      <xdr:rowOff>127907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5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127907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228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145143</xdr:rowOff>
    </xdr:from>
    <xdr:to>
      <xdr:col>11</xdr:col>
      <xdr:colOff>82550</xdr:colOff>
      <xdr:row>41</xdr:row>
      <xdr:rowOff>75293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108857</xdr:rowOff>
    </xdr:from>
    <xdr:to>
      <xdr:col>7</xdr:col>
      <xdr:colOff>31750</xdr:colOff>
      <xdr:row>39</xdr:row>
      <xdr:rowOff>39007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49184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49184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7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77107</xdr:rowOff>
    </xdr:from>
    <xdr:to>
      <xdr:col>19</xdr:col>
      <xdr:colOff>184150</xdr:colOff>
      <xdr:row>42</xdr:row>
      <xdr:rowOff>7257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163484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19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163484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77107</xdr:rowOff>
    </xdr:from>
    <xdr:to>
      <xdr:col>11</xdr:col>
      <xdr:colOff>82550</xdr:colOff>
      <xdr:row>42</xdr:row>
      <xdr:rowOff>7257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163484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普通交付税や地方特例交付金の増加により、経常一般財源総額は</a:t>
          </a:r>
          <a:r>
            <a:rPr kumimoji="1" lang="en-US" altLang="ja-JP" sz="1300">
              <a:latin typeface="ＭＳ Ｐゴシック" panose="020B0600070205080204" pitchFamily="50" charset="-128"/>
              <a:ea typeface="ＭＳ Ｐゴシック" panose="020B0600070205080204" pitchFamily="50" charset="-128"/>
            </a:rPr>
            <a:t>17.6</a:t>
          </a:r>
          <a:r>
            <a:rPr kumimoji="1" lang="ja-JP" altLang="en-US" sz="1300">
              <a:latin typeface="ＭＳ Ｐゴシック" panose="020B0600070205080204" pitchFamily="50" charset="-128"/>
              <a:ea typeface="ＭＳ Ｐゴシック" panose="020B0600070205080204" pitchFamily="50" charset="-128"/>
            </a:rPr>
            <a:t>億円増加し、給与改定に伴う広域行政事務組合負担金増による補助費の増加や新庁舎建設等の大型事業に係る償還が重なったことで公債費が増加するなど、経常一般財源充当経費が</a:t>
          </a:r>
          <a:r>
            <a:rPr kumimoji="1" lang="en-US" altLang="ja-JP" sz="1300">
              <a:latin typeface="ＭＳ Ｐゴシック" panose="020B0600070205080204" pitchFamily="50" charset="-128"/>
              <a:ea typeface="ＭＳ Ｐゴシック" panose="020B0600070205080204" pitchFamily="50" charset="-128"/>
            </a:rPr>
            <a:t>17.9</a:t>
          </a:r>
          <a:r>
            <a:rPr kumimoji="1" lang="ja-JP" altLang="en-US" sz="1300">
              <a:latin typeface="ＭＳ Ｐゴシック" panose="020B0600070205080204" pitchFamily="50" charset="-128"/>
              <a:ea typeface="ＭＳ Ｐゴシック" panose="020B0600070205080204" pitchFamily="50" charset="-128"/>
            </a:rPr>
            <a:t>億円増加したことで、前年度と比較し</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ポイント上昇しております。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今後も物価高騰による物件費の増加等が見込まれるため、引き続き事務事業の精査を行い、経常経費削減に努めます。</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65617</xdr:rowOff>
    </xdr:from>
    <xdr:to>
      <xdr:col>23</xdr:col>
      <xdr:colOff>133350</xdr:colOff>
      <xdr:row>67</xdr:row>
      <xdr:rowOff>85372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352617"/>
          <a:ext cx="0" cy="12199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57449</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44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85372</xdr:rowOff>
    </xdr:from>
    <xdr:to>
      <xdr:col>24</xdr:col>
      <xdr:colOff>12700</xdr:colOff>
      <xdr:row>67</xdr:row>
      <xdr:rowOff>85372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72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151994</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96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65617</xdr:rowOff>
    </xdr:from>
    <xdr:to>
      <xdr:col>24</xdr:col>
      <xdr:colOff>12700</xdr:colOff>
      <xdr:row>60</xdr:row>
      <xdr:rowOff>65617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35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33867</xdr:rowOff>
    </xdr:from>
    <xdr:to>
      <xdr:col>23</xdr:col>
      <xdr:colOff>133350</xdr:colOff>
      <xdr:row>63</xdr:row>
      <xdr:rowOff>87489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835217"/>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102605</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039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130528</xdr:rowOff>
    </xdr:from>
    <xdr:to>
      <xdr:col>23</xdr:col>
      <xdr:colOff>184150</xdr:colOff>
      <xdr:row>64</xdr:row>
      <xdr:rowOff>60678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3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17639</xdr:rowOff>
    </xdr:from>
    <xdr:to>
      <xdr:col>19</xdr:col>
      <xdr:colOff>133350</xdr:colOff>
      <xdr:row>63</xdr:row>
      <xdr:rowOff>33867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647539"/>
          <a:ext cx="889000" cy="18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116417</xdr:rowOff>
    </xdr:from>
    <xdr:to>
      <xdr:col>15</xdr:col>
      <xdr:colOff>82550</xdr:colOff>
      <xdr:row>62</xdr:row>
      <xdr:rowOff>17639</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231967"/>
          <a:ext cx="889000" cy="41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154517</xdr:rowOff>
    </xdr:from>
    <xdr:to>
      <xdr:col>15</xdr:col>
      <xdr:colOff>133350</xdr:colOff>
      <xdr:row>63</xdr:row>
      <xdr:rowOff>84667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69444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116417</xdr:rowOff>
    </xdr:from>
    <xdr:to>
      <xdr:col>11</xdr:col>
      <xdr:colOff>31750</xdr:colOff>
      <xdr:row>64</xdr:row>
      <xdr:rowOff>90311</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231967"/>
          <a:ext cx="889000" cy="83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79022</xdr:rowOff>
    </xdr:from>
    <xdr:to>
      <xdr:col>11</xdr:col>
      <xdr:colOff>82550</xdr:colOff>
      <xdr:row>60</xdr:row>
      <xdr:rowOff>9172</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9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165399</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2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100895</xdr:rowOff>
    </xdr:from>
    <xdr:to>
      <xdr:col>7</xdr:col>
      <xdr:colOff>31750</xdr:colOff>
      <xdr:row>63</xdr:row>
      <xdr:rowOff>31045</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73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41222</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9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36689</xdr:rowOff>
    </xdr:from>
    <xdr:to>
      <xdr:col>23</xdr:col>
      <xdr:colOff>184150</xdr:colOff>
      <xdr:row>63</xdr:row>
      <xdr:rowOff>138289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83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53216</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68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154517</xdr:rowOff>
    </xdr:from>
    <xdr:to>
      <xdr:col>19</xdr:col>
      <xdr:colOff>184150</xdr:colOff>
      <xdr:row>63</xdr:row>
      <xdr:rowOff>84667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94844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55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138289</xdr:rowOff>
    </xdr:from>
    <xdr:to>
      <xdr:col>15</xdr:col>
      <xdr:colOff>133350</xdr:colOff>
      <xdr:row>62</xdr:row>
      <xdr:rowOff>68439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9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78616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36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65617</xdr:rowOff>
    </xdr:from>
    <xdr:to>
      <xdr:col>11</xdr:col>
      <xdr:colOff>82550</xdr:colOff>
      <xdr:row>59</xdr:row>
      <xdr:rowOff>167217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5944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95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39511</xdr:rowOff>
    </xdr:from>
    <xdr:to>
      <xdr:col>7</xdr:col>
      <xdr:colOff>31750</xdr:colOff>
      <xdr:row>64</xdr:row>
      <xdr:rowOff>141111</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1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125888</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9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[145,638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定年による退職金の増加や、児童の定期接種に係る委託料の増加、ごみの有料指定袋の作成経費の増加などにより人件費・物件費ともに前年度と比べ高くなっています。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今後も、物件費の計画的な削減を行うとともに、適正な定員管理を図りながら、経費の削減に努めていきます。</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82629</xdr:rowOff>
    </xdr:from>
    <xdr:to>
      <xdr:col>23</xdr:col>
      <xdr:colOff>133350</xdr:colOff>
      <xdr:row>88</xdr:row>
      <xdr:rowOff>87579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98629"/>
          <a:ext cx="0" cy="13765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59656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4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87579</xdr:rowOff>
    </xdr:from>
    <xdr:to>
      <xdr:col>24</xdr:col>
      <xdr:colOff>12700</xdr:colOff>
      <xdr:row>88</xdr:row>
      <xdr:rowOff>87579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7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169006</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4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82629</xdr:rowOff>
    </xdr:from>
    <xdr:to>
      <xdr:col>24</xdr:col>
      <xdr:colOff>12700</xdr:colOff>
      <xdr:row>80</xdr:row>
      <xdr:rowOff>82629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9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157842</xdr:rowOff>
    </xdr:from>
    <xdr:to>
      <xdr:col>23</xdr:col>
      <xdr:colOff>133350</xdr:colOff>
      <xdr:row>82</xdr:row>
      <xdr:rowOff>85458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45292"/>
          <a:ext cx="838200" cy="9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33038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60961</xdr:rowOff>
    </xdr:from>
    <xdr:to>
      <xdr:col>23</xdr:col>
      <xdr:colOff>184150</xdr:colOff>
      <xdr:row>84</xdr:row>
      <xdr:rowOff>162561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157842</xdr:rowOff>
    </xdr:from>
    <xdr:to>
      <xdr:col>19</xdr:col>
      <xdr:colOff>133350</xdr:colOff>
      <xdr:row>81</xdr:row>
      <xdr:rowOff>165509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45292"/>
          <a:ext cx="889000" cy="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122365</xdr:rowOff>
    </xdr:from>
    <xdr:to>
      <xdr:col>19</xdr:col>
      <xdr:colOff>184150</xdr:colOff>
      <xdr:row>84</xdr:row>
      <xdr:rowOff>52515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5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37292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3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165509</xdr:rowOff>
    </xdr:from>
    <xdr:to>
      <xdr:col>15</xdr:col>
      <xdr:colOff>82550</xdr:colOff>
      <xdr:row>82</xdr:row>
      <xdr:rowOff>160610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052959"/>
          <a:ext cx="889000" cy="16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100392</xdr:rowOff>
    </xdr:from>
    <xdr:to>
      <xdr:col>15</xdr:col>
      <xdr:colOff>133350</xdr:colOff>
      <xdr:row>84</xdr:row>
      <xdr:rowOff>30542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3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15319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17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159731</xdr:rowOff>
    </xdr:from>
    <xdr:to>
      <xdr:col>11</xdr:col>
      <xdr:colOff>31750</xdr:colOff>
      <xdr:row>82</xdr:row>
      <xdr:rowOff>160610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47181"/>
          <a:ext cx="889000" cy="17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28392</xdr:rowOff>
    </xdr:from>
    <xdr:to>
      <xdr:col>11</xdr:col>
      <xdr:colOff>82550</xdr:colOff>
      <xdr:row>83</xdr:row>
      <xdr:rowOff>129992</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114769</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4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145676</xdr:rowOff>
    </xdr:from>
    <xdr:to>
      <xdr:col>7</xdr:col>
      <xdr:colOff>31750</xdr:colOff>
      <xdr:row>82</xdr:row>
      <xdr:rowOff>75826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3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60603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19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34658</xdr:rowOff>
    </xdr:from>
    <xdr:to>
      <xdr:col>23</xdr:col>
      <xdr:colOff>184150</xdr:colOff>
      <xdr:row>82</xdr:row>
      <xdr:rowOff>136258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9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51185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3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107042</xdr:rowOff>
    </xdr:from>
    <xdr:to>
      <xdr:col>19</xdr:col>
      <xdr:colOff>184150</xdr:colOff>
      <xdr:row>82</xdr:row>
      <xdr:rowOff>37192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9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47369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63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114709</xdr:rowOff>
    </xdr:from>
    <xdr:to>
      <xdr:col>15</xdr:col>
      <xdr:colOff>133350</xdr:colOff>
      <xdr:row>82</xdr:row>
      <xdr:rowOff>44859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0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55036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71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109810</xdr:rowOff>
    </xdr:from>
    <xdr:to>
      <xdr:col>11</xdr:col>
      <xdr:colOff>82550</xdr:colOff>
      <xdr:row>83</xdr:row>
      <xdr:rowOff>39960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6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50137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3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108931</xdr:rowOff>
    </xdr:from>
    <xdr:to>
      <xdr:col>7</xdr:col>
      <xdr:colOff>31750</xdr:colOff>
      <xdr:row>82</xdr:row>
      <xdr:rowOff>39081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9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49258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65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類似団体平均を下回る給与水準となっています。今後も国や県等との均衡を考慮しながら、引き続き給与水準の適正化に努めます。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27214</xdr:rowOff>
    </xdr:from>
    <xdr:to>
      <xdr:col>81</xdr:col>
      <xdr:colOff>44450</xdr:colOff>
      <xdr:row>80</xdr:row>
      <xdr:rowOff>96157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374321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20156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2505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27214</xdr:rowOff>
    </xdr:from>
    <xdr:to>
      <xdr:col>77</xdr:col>
      <xdr:colOff>44450</xdr:colOff>
      <xdr:row>81</xdr:row>
      <xdr:rowOff>62593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3743214"/>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82550</xdr:rowOff>
    </xdr:from>
    <xdr:to>
      <xdr:col>77</xdr:col>
      <xdr:colOff>95250</xdr:colOff>
      <xdr:row>84</xdr:row>
      <xdr:rowOff>12700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168927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9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62593</xdr:rowOff>
    </xdr:from>
    <xdr:to>
      <xdr:col>72</xdr:col>
      <xdr:colOff>203200</xdr:colOff>
      <xdr:row>81</xdr:row>
      <xdr:rowOff>131536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39500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100891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131536</xdr:rowOff>
    </xdr:from>
    <xdr:to>
      <xdr:col>68</xdr:col>
      <xdr:colOff>152400</xdr:colOff>
      <xdr:row>83</xdr:row>
      <xdr:rowOff>29936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01898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45357</xdr:rowOff>
    </xdr:from>
    <xdr:to>
      <xdr:col>81</xdr:col>
      <xdr:colOff>95250</xdr:colOff>
      <xdr:row>80</xdr:row>
      <xdr:rowOff>146957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138084</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68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79</xdr:row>
      <xdr:rowOff>147864</xdr:rowOff>
    </xdr:from>
    <xdr:to>
      <xdr:col>77</xdr:col>
      <xdr:colOff>95250</xdr:colOff>
      <xdr:row>80</xdr:row>
      <xdr:rowOff>78014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69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78</xdr:row>
      <xdr:rowOff>88191</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46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11793</xdr:rowOff>
    </xdr:from>
    <xdr:to>
      <xdr:col>73</xdr:col>
      <xdr:colOff>44450</xdr:colOff>
      <xdr:row>81</xdr:row>
      <xdr:rowOff>113393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123570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80736</xdr:rowOff>
    </xdr:from>
    <xdr:to>
      <xdr:col>68</xdr:col>
      <xdr:colOff>203200</xdr:colOff>
      <xdr:row>82</xdr:row>
      <xdr:rowOff>10886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21063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150586</xdr:rowOff>
    </xdr:from>
    <xdr:to>
      <xdr:col>64</xdr:col>
      <xdr:colOff>152400</xdr:colOff>
      <xdr:row>83</xdr:row>
      <xdr:rowOff>80736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90913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年度は、前年比</a:t>
          </a:r>
          <a:r>
            <a:rPr kumimoji="1" lang="en-US" altLang="ja-JP" sz="1300">
              <a:latin typeface="ＭＳ Ｐゴシック" panose="020B0600070205080204" pitchFamily="50" charset="-128"/>
              <a:ea typeface="ＭＳ Ｐゴシック" panose="020B0600070205080204" pitchFamily="50" charset="-128"/>
            </a:rPr>
            <a:t>0.22</a:t>
          </a:r>
          <a:r>
            <a:rPr kumimoji="1" lang="ja-JP" altLang="en-US" sz="1300">
              <a:latin typeface="ＭＳ Ｐゴシック" panose="020B0600070205080204" pitchFamily="50" charset="-128"/>
              <a:ea typeface="ＭＳ Ｐゴシック" panose="020B0600070205080204" pitchFamily="50" charset="-128"/>
            </a:rPr>
            <a:t>人の増加となった。今後は令和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策定した八代市定員管理計画に基づき、市総合計画の重点戦略に掲げる重点取組等に必要な人員を確保するとともに、年齢構成の偏りの是正や専門的な職種の人材確保に重点を置きつつ、適正な定員管理に努めます。</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104352</xdr:rowOff>
    </xdr:from>
    <xdr:to>
      <xdr:col>81</xdr:col>
      <xdr:colOff>44450</xdr:colOff>
      <xdr:row>67</xdr:row>
      <xdr:rowOff>128270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219902"/>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19279</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96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104352</xdr:rowOff>
    </xdr:from>
    <xdr:to>
      <xdr:col>81</xdr:col>
      <xdr:colOff>133350</xdr:colOff>
      <xdr:row>59</xdr:row>
      <xdr:rowOff>104352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219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62019</xdr:rowOff>
    </xdr:from>
    <xdr:to>
      <xdr:col>81</xdr:col>
      <xdr:colOff>44450</xdr:colOff>
      <xdr:row>63</xdr:row>
      <xdr:rowOff>150495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863369"/>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167022</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6254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62019</xdr:rowOff>
    </xdr:from>
    <xdr:to>
      <xdr:col>77</xdr:col>
      <xdr:colOff>44450</xdr:colOff>
      <xdr:row>63</xdr:row>
      <xdr:rowOff>74083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0863369"/>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110279</xdr:rowOff>
    </xdr:from>
    <xdr:to>
      <xdr:col>77</xdr:col>
      <xdr:colOff>95250</xdr:colOff>
      <xdr:row>63</xdr:row>
      <xdr:rowOff>40429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74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50606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509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128905</xdr:rowOff>
    </xdr:from>
    <xdr:to>
      <xdr:col>72</xdr:col>
      <xdr:colOff>203200</xdr:colOff>
      <xdr:row>63</xdr:row>
      <xdr:rowOff>74083</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758805"/>
          <a:ext cx="889000" cy="11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82127</xdr:rowOff>
    </xdr:from>
    <xdr:to>
      <xdr:col>73</xdr:col>
      <xdr:colOff>44450</xdr:colOff>
      <xdr:row>63</xdr:row>
      <xdr:rowOff>12277</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22454</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92710</xdr:rowOff>
    </xdr:from>
    <xdr:to>
      <xdr:col>68</xdr:col>
      <xdr:colOff>152400</xdr:colOff>
      <xdr:row>62</xdr:row>
      <xdr:rowOff>128905</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7226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41910</xdr:rowOff>
    </xdr:from>
    <xdr:to>
      <xdr:col>68</xdr:col>
      <xdr:colOff>203200</xdr:colOff>
      <xdr:row>62</xdr:row>
      <xdr:rowOff>143510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153687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99695</xdr:rowOff>
    </xdr:from>
    <xdr:to>
      <xdr:col>81</xdr:col>
      <xdr:colOff>95250</xdr:colOff>
      <xdr:row>64</xdr:row>
      <xdr:rowOff>29845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71772</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873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11219</xdr:rowOff>
    </xdr:from>
    <xdr:to>
      <xdr:col>77</xdr:col>
      <xdr:colOff>95250</xdr:colOff>
      <xdr:row>63</xdr:row>
      <xdr:rowOff>112819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97596</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898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23283</xdr:rowOff>
    </xdr:from>
    <xdr:to>
      <xdr:col>73</xdr:col>
      <xdr:colOff>44450</xdr:colOff>
      <xdr:row>63</xdr:row>
      <xdr:rowOff>124883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109660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9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78105</xdr:rowOff>
    </xdr:from>
    <xdr:to>
      <xdr:col>68</xdr:col>
      <xdr:colOff>203200</xdr:colOff>
      <xdr:row>63</xdr:row>
      <xdr:rowOff>8255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164482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41910</xdr:rowOff>
    </xdr:from>
    <xdr:to>
      <xdr:col>64</xdr:col>
      <xdr:colOff>152400</xdr:colOff>
      <xdr:row>62</xdr:row>
      <xdr:rowOff>143510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128287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類似団体平均値及び熊本県平均値を上回っており、前年度と比較して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ポイント上昇しています。要因としては、新庁舎建設に係る地方債借入の元金償還が前年度より開始したことによるものです。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今後も引き続き、実質公債費比率は一時的に上昇する見込みであり、事業内容の見直しや事業計画の整理などにより、地方債発行額の抑制を図り、長期的な公債費負担の低減に努めます。</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12954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116320"/>
          <a:ext cx="0" cy="16118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158242</xdr:rowOff>
    </xdr:from>
    <xdr:to>
      <xdr:col>81</xdr:col>
      <xdr:colOff>44450</xdr:colOff>
      <xdr:row>41</xdr:row>
      <xdr:rowOff>167894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718769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17797</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87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129286</xdr:rowOff>
    </xdr:from>
    <xdr:to>
      <xdr:col>77</xdr:col>
      <xdr:colOff>44450</xdr:colOff>
      <xdr:row>41</xdr:row>
      <xdr:rowOff>158242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71587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163068</xdr:rowOff>
    </xdr:from>
    <xdr:to>
      <xdr:col>77</xdr:col>
      <xdr:colOff>95250</xdr:colOff>
      <xdr:row>41</xdr:row>
      <xdr:rowOff>93218</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2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103395</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78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119634</xdr:rowOff>
    </xdr:from>
    <xdr:to>
      <xdr:col>72</xdr:col>
      <xdr:colOff>203200</xdr:colOff>
      <xdr:row>41</xdr:row>
      <xdr:rowOff>129286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714908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143764</xdr:rowOff>
    </xdr:from>
    <xdr:to>
      <xdr:col>73</xdr:col>
      <xdr:colOff>44450</xdr:colOff>
      <xdr:row>41</xdr:row>
      <xdr:rowOff>73914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84091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119634</xdr:rowOff>
    </xdr:from>
    <xdr:to>
      <xdr:col>68</xdr:col>
      <xdr:colOff>152400</xdr:colOff>
      <xdr:row>41</xdr:row>
      <xdr:rowOff>138938</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714908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114808</xdr:rowOff>
    </xdr:from>
    <xdr:to>
      <xdr:col>68</xdr:col>
      <xdr:colOff>203200</xdr:colOff>
      <xdr:row>41</xdr:row>
      <xdr:rowOff>44958</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55135</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47244</xdr:rowOff>
    </xdr:from>
    <xdr:to>
      <xdr:col>64</xdr:col>
      <xdr:colOff>152400</xdr:colOff>
      <xdr:row>40</xdr:row>
      <xdr:rowOff>148844</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159021</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117094</xdr:rowOff>
    </xdr:from>
    <xdr:to>
      <xdr:col>81</xdr:col>
      <xdr:colOff>95250</xdr:colOff>
      <xdr:row>42</xdr:row>
      <xdr:rowOff>47244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714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89171</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711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107442</xdr:rowOff>
    </xdr:from>
    <xdr:to>
      <xdr:col>77</xdr:col>
      <xdr:colOff>95250</xdr:colOff>
      <xdr:row>42</xdr:row>
      <xdr:rowOff>37592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22369</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722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78486</xdr:rowOff>
    </xdr:from>
    <xdr:to>
      <xdr:col>73</xdr:col>
      <xdr:colOff>44450</xdr:colOff>
      <xdr:row>42</xdr:row>
      <xdr:rowOff>8636</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164863</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68834</xdr:rowOff>
    </xdr:from>
    <xdr:to>
      <xdr:col>68</xdr:col>
      <xdr:colOff>203200</xdr:colOff>
      <xdr:row>41</xdr:row>
      <xdr:rowOff>170434</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155211</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88138</xdr:rowOff>
    </xdr:from>
    <xdr:to>
      <xdr:col>64</xdr:col>
      <xdr:colOff>152400</xdr:colOff>
      <xdr:row>42</xdr:row>
      <xdr:rowOff>18288</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3065</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720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ポイント減少していますが、類似団体平均値及び熊本県平均値を大きく上回っています。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要因としては、新庁舎建設等の大型事業や令和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月豪雨による災害復旧事業の地方債の増加が挙げられます。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新庁舎関連の事業は完了していますが、災害復旧事業は複数年を要し、令和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月豪雨以降も自然災害は発生しているため、今後も地方債の増加が見込まれます。建設事業の精査を行い、地方債発行額の抑制を行うとともに、借入残高の減少に努め、財政の健全化を図ります。</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160782</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451100"/>
          <a:ext cx="0" cy="1481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132859</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160782</xdr:rowOff>
    </xdr:from>
    <xdr:to>
      <xdr:col>81</xdr:col>
      <xdr:colOff>133350</xdr:colOff>
      <xdr:row>22</xdr:row>
      <xdr:rowOff>160782</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93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130404</xdr:rowOff>
    </xdr:from>
    <xdr:to>
      <xdr:col>81</xdr:col>
      <xdr:colOff>44450</xdr:colOff>
      <xdr:row>18</xdr:row>
      <xdr:rowOff>169012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321650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30751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602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14224</xdr:rowOff>
    </xdr:from>
    <xdr:to>
      <xdr:col>81</xdr:col>
      <xdr:colOff>95250</xdr:colOff>
      <xdr:row>16</xdr:row>
      <xdr:rowOff>115824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75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169012</xdr:rowOff>
    </xdr:from>
    <xdr:to>
      <xdr:col>77</xdr:col>
      <xdr:colOff>44450</xdr:colOff>
      <xdr:row>19</xdr:row>
      <xdr:rowOff>63195</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3255112"/>
          <a:ext cx="889000" cy="6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159614</xdr:rowOff>
    </xdr:from>
    <xdr:to>
      <xdr:col>77</xdr:col>
      <xdr:colOff>95250</xdr:colOff>
      <xdr:row>16</xdr:row>
      <xdr:rowOff>89764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7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99941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500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63195</xdr:rowOff>
    </xdr:from>
    <xdr:to>
      <xdr:col>72</xdr:col>
      <xdr:colOff>203200</xdr:colOff>
      <xdr:row>19</xdr:row>
      <xdr:rowOff>65125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3320745"/>
          <a:ext cx="8890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32563</xdr:rowOff>
    </xdr:from>
    <xdr:to>
      <xdr:col>73</xdr:col>
      <xdr:colOff>44450</xdr:colOff>
      <xdr:row>16</xdr:row>
      <xdr:rowOff>134163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775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144340</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54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65125</xdr:rowOff>
    </xdr:from>
    <xdr:to>
      <xdr:col>68</xdr:col>
      <xdr:colOff>152400</xdr:colOff>
      <xdr:row>19</xdr:row>
      <xdr:rowOff>107594</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322675"/>
          <a:ext cx="889000" cy="4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94336</xdr:rowOff>
    </xdr:from>
    <xdr:to>
      <xdr:col>68</xdr:col>
      <xdr:colOff>203200</xdr:colOff>
      <xdr:row>17</xdr:row>
      <xdr:rowOff>24486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8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34663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60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109779</xdr:rowOff>
    </xdr:from>
    <xdr:to>
      <xdr:col>64</xdr:col>
      <xdr:colOff>152400</xdr:colOff>
      <xdr:row>17</xdr:row>
      <xdr:rowOff>39929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50106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62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79604</xdr:rowOff>
    </xdr:from>
    <xdr:to>
      <xdr:col>81</xdr:col>
      <xdr:colOff>95250</xdr:colOff>
      <xdr:row>19</xdr:row>
      <xdr:rowOff>9754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316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51681</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313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118212</xdr:rowOff>
    </xdr:from>
    <xdr:to>
      <xdr:col>77</xdr:col>
      <xdr:colOff>95250</xdr:colOff>
      <xdr:row>19</xdr:row>
      <xdr:rowOff>48361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32043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33139</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3290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12395</xdr:rowOff>
    </xdr:from>
    <xdr:to>
      <xdr:col>73</xdr:col>
      <xdr:colOff>44450</xdr:colOff>
      <xdr:row>19</xdr:row>
      <xdr:rowOff>113995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326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98772</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3356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14325</xdr:rowOff>
    </xdr:from>
    <xdr:to>
      <xdr:col>68</xdr:col>
      <xdr:colOff>203200</xdr:colOff>
      <xdr:row>19</xdr:row>
      <xdr:rowOff>115925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27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100702</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35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56794</xdr:rowOff>
    </xdr:from>
    <xdr:to>
      <xdr:col>64</xdr:col>
      <xdr:colOff>152400</xdr:colOff>
      <xdr:row>19</xdr:row>
      <xdr:rowOff>158394</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31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143171</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40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熊本県八代市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120,023
116,027
681.30
73,638,427
71,852,943
1,641,169
35,428,833
81,134,834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類似団体の平均値を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下回るものの、前年度の値を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％上回る結果となっています。主な要因は退職手当の増加や人事院勧告に基づく給与改定を実施したことによる費用の増加です。</a:t>
          </a:r>
        </a:p>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ラスパイレス指数は類似団体平均値を下回る傾向にあることから、今後も現在の給与水準を維持しながら組織体制の見直し等を積極的に進め、適正な定員管理により人権費の抑制に努めます。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50800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849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105427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77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133350</xdr:rowOff>
    </xdr:from>
    <xdr:to>
      <xdr:col>24</xdr:col>
      <xdr:colOff>76200</xdr:colOff>
      <xdr:row>37</xdr:row>
      <xdr:rowOff>63500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37</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849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88900</xdr:rowOff>
    </xdr:from>
    <xdr:to>
      <xdr:col>15</xdr:col>
      <xdr:colOff>98425</xdr:colOff>
      <xdr:row>37</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611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152400</xdr:rowOff>
    </xdr:from>
    <xdr:to>
      <xdr:col>15</xdr:col>
      <xdr:colOff>149225</xdr:colOff>
      <xdr:row>36</xdr:row>
      <xdr:rowOff>82550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92727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88900</xdr:rowOff>
    </xdr:from>
    <xdr:to>
      <xdr:col>11</xdr:col>
      <xdr:colOff>9525</xdr:colOff>
      <xdr:row>38</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611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0</xdr:rowOff>
    </xdr:from>
    <xdr:to>
      <xdr:col>11</xdr:col>
      <xdr:colOff>60325</xdr:colOff>
      <xdr:row>35</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95250</xdr:rowOff>
    </xdr:from>
    <xdr:to>
      <xdr:col>15</xdr:col>
      <xdr:colOff>149225</xdr:colOff>
      <xdr:row>38</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38100</xdr:rowOff>
    </xdr:from>
    <xdr:to>
      <xdr:col>11</xdr:col>
      <xdr:colOff>60325</xdr:colOff>
      <xdr:row>36</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0</xdr:rowOff>
    </xdr:from>
    <xdr:to>
      <xdr:col>6</xdr:col>
      <xdr:colOff>171450</xdr:colOff>
      <xdr:row>38</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86377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こどもの定期接種に係る委託料やごみの有料指定袋の作成経費が増加しましたが、人件費や補助費等が増加したことで、前年度より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ポイント下がっています。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物価高騰による影響で今後増加が見込まれるため、経常経費を中心に経費削減に努めていきます。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29029</xdr:rowOff>
    </xdr:from>
    <xdr:to>
      <xdr:col>82</xdr:col>
      <xdr:colOff>107950</xdr:colOff>
      <xdr:row>22</xdr:row>
      <xdr:rowOff>110672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429329"/>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82749</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85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110672</xdr:rowOff>
    </xdr:from>
    <xdr:to>
      <xdr:col>82</xdr:col>
      <xdr:colOff>196850</xdr:colOff>
      <xdr:row>22</xdr:row>
      <xdr:rowOff>110672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882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115406</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172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29029</xdr:rowOff>
    </xdr:from>
    <xdr:to>
      <xdr:col>82</xdr:col>
      <xdr:colOff>196850</xdr:colOff>
      <xdr:row>14</xdr:row>
      <xdr:rowOff>29029</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42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29029</xdr:rowOff>
    </xdr:from>
    <xdr:to>
      <xdr:col>82</xdr:col>
      <xdr:colOff>107950</xdr:colOff>
      <xdr:row>14</xdr:row>
      <xdr:rowOff>45357</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42932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40113</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9547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68036</xdr:rowOff>
    </xdr:from>
    <xdr:to>
      <xdr:col>82</xdr:col>
      <xdr:colOff>158750</xdr:colOff>
      <xdr:row>17</xdr:row>
      <xdr:rowOff>169636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82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45357</xdr:rowOff>
    </xdr:from>
    <xdr:to>
      <xdr:col>78</xdr:col>
      <xdr:colOff>69850</xdr:colOff>
      <xdr:row>14</xdr:row>
      <xdr:rowOff>94343</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4456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157843</xdr:rowOff>
    </xdr:from>
    <xdr:to>
      <xdr:col>78</xdr:col>
      <xdr:colOff>120650</xdr:colOff>
      <xdr:row>17</xdr:row>
      <xdr:rowOff>87993</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72770</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87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102507</xdr:rowOff>
    </xdr:from>
    <xdr:to>
      <xdr:col>73</xdr:col>
      <xdr:colOff>180975</xdr:colOff>
      <xdr:row>14</xdr:row>
      <xdr:rowOff>94343</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3313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125186</xdr:rowOff>
    </xdr:from>
    <xdr:to>
      <xdr:col>74</xdr:col>
      <xdr:colOff>31750</xdr:colOff>
      <xdr:row>17</xdr:row>
      <xdr:rowOff>55336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40113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102507</xdr:rowOff>
    </xdr:from>
    <xdr:to>
      <xdr:col>69</xdr:col>
      <xdr:colOff>92075</xdr:colOff>
      <xdr:row>14</xdr:row>
      <xdr:rowOff>94343</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3313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117021</xdr:rowOff>
    </xdr:from>
    <xdr:to>
      <xdr:col>69</xdr:col>
      <xdr:colOff>142875</xdr:colOff>
      <xdr:row>16</xdr:row>
      <xdr:rowOff>47171</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8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31948</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7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125186</xdr:rowOff>
    </xdr:from>
    <xdr:to>
      <xdr:col>65</xdr:col>
      <xdr:colOff>53975</xdr:colOff>
      <xdr:row>17</xdr:row>
      <xdr:rowOff>55336</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40113</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149679</xdr:rowOff>
    </xdr:from>
    <xdr:to>
      <xdr:col>82</xdr:col>
      <xdr:colOff>158750</xdr:colOff>
      <xdr:row>14</xdr:row>
      <xdr:rowOff>79829</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58256</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28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166007</xdr:rowOff>
    </xdr:from>
    <xdr:to>
      <xdr:col>78</xdr:col>
      <xdr:colOff>120650</xdr:colOff>
      <xdr:row>14</xdr:row>
      <xdr:rowOff>96157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3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106334</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163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43543</xdr:rowOff>
    </xdr:from>
    <xdr:to>
      <xdr:col>74</xdr:col>
      <xdr:colOff>31750</xdr:colOff>
      <xdr:row>14</xdr:row>
      <xdr:rowOff>145143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155320</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51707</xdr:rowOff>
    </xdr:from>
    <xdr:to>
      <xdr:col>69</xdr:col>
      <xdr:colOff>142875</xdr:colOff>
      <xdr:row>13</xdr:row>
      <xdr:rowOff>153307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163484</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4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43543</xdr:rowOff>
    </xdr:from>
    <xdr:to>
      <xdr:col>65</xdr:col>
      <xdr:colOff>53975</xdr:colOff>
      <xdr:row>14</xdr:row>
      <xdr:rowOff>145143</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155320</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昨年度と同水準で推移していますが、類似団体内平均値より高い数値となっています。主な要因としては、本市独自で少子化対策として、こども子育て事業を拡充しているためです。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今後も、財政状況を踏まえつつ、適切な事業実施に努めてまいります。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61</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567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50800</xdr:rowOff>
    </xdr:from>
    <xdr:to>
      <xdr:col>24</xdr:col>
      <xdr:colOff>25400</xdr:colOff>
      <xdr:row>58</xdr:row>
      <xdr:rowOff>50800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994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168927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31750</xdr:rowOff>
    </xdr:from>
    <xdr:to>
      <xdr:col>19</xdr:col>
      <xdr:colOff>187325</xdr:colOff>
      <xdr:row>58</xdr:row>
      <xdr:rowOff>50800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04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133350</xdr:rowOff>
    </xdr:from>
    <xdr:to>
      <xdr:col>20</xdr:col>
      <xdr:colOff>38100</xdr:colOff>
      <xdr:row>57</xdr:row>
      <xdr:rowOff>63500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73677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50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31750</xdr:rowOff>
    </xdr:from>
    <xdr:to>
      <xdr:col>15</xdr:col>
      <xdr:colOff>98425</xdr:colOff>
      <xdr:row>57</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8044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0</xdr:rowOff>
    </xdr:from>
    <xdr:to>
      <xdr:col>15</xdr:col>
      <xdr:colOff>149225</xdr:colOff>
      <xdr:row>56</xdr:row>
      <xdr:rowOff>101600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127000</xdr:rowOff>
    </xdr:from>
    <xdr:to>
      <xdr:col>11</xdr:col>
      <xdr:colOff>9525</xdr:colOff>
      <xdr:row>59</xdr:row>
      <xdr:rowOff>107950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9965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0</xdr:rowOff>
    </xdr:from>
    <xdr:to>
      <xdr:col>20</xdr:col>
      <xdr:colOff>38100</xdr:colOff>
      <xdr:row>58</xdr:row>
      <xdr:rowOff>101600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86377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152400</xdr:rowOff>
    </xdr:from>
    <xdr:to>
      <xdr:col>15</xdr:col>
      <xdr:colOff>149225</xdr:colOff>
      <xdr:row>57</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76200</xdr:rowOff>
    </xdr:from>
    <xdr:to>
      <xdr:col>11</xdr:col>
      <xdr:colOff>60325</xdr:colOff>
      <xdr:row>58</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162577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57150</xdr:rowOff>
    </xdr:from>
    <xdr:to>
      <xdr:col>6</xdr:col>
      <xdr:colOff>171450</xdr:colOff>
      <xdr:row>59</xdr:row>
      <xdr:rowOff>158750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143527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ポイント低下していますが、類似団体平均値及び熊本県平均値と比較し、高い水準となっています。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前年度より低下した要因としては、公営企業会計への移行に伴い、特別会計繰出金事業（農集）、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特別会計繰出金事業（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浄化槽）が減少したためです。</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各特別会計への繰出金の見直しを行い、健全な財政運営に努めます。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61685</xdr:rowOff>
    </xdr:from>
    <xdr:to>
      <xdr:col>82</xdr:col>
      <xdr:colOff>107950</xdr:colOff>
      <xdr:row>61</xdr:row>
      <xdr:rowOff>151493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77085"/>
          <a:ext cx="0" cy="1632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123570</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151493</xdr:rowOff>
    </xdr:from>
    <xdr:to>
      <xdr:col>82</xdr:col>
      <xdr:colOff>196850</xdr:colOff>
      <xdr:row>61</xdr:row>
      <xdr:rowOff>151493</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148062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2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61685</xdr:rowOff>
    </xdr:from>
    <xdr:to>
      <xdr:col>82</xdr:col>
      <xdr:colOff>196850</xdr:colOff>
      <xdr:row>52</xdr:row>
      <xdr:rowOff>61685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7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94343</xdr:rowOff>
    </xdr:from>
    <xdr:to>
      <xdr:col>82</xdr:col>
      <xdr:colOff>107950</xdr:colOff>
      <xdr:row>61</xdr:row>
      <xdr:rowOff>4535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381343"/>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94343</xdr:rowOff>
    </xdr:from>
    <xdr:to>
      <xdr:col>78</xdr:col>
      <xdr:colOff>69850</xdr:colOff>
      <xdr:row>61</xdr:row>
      <xdr:rowOff>4535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3813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59872</xdr:rowOff>
    </xdr:from>
    <xdr:to>
      <xdr:col>78</xdr:col>
      <xdr:colOff>120650</xdr:colOff>
      <xdr:row>58</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7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94343</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2997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60</xdr:row>
      <xdr:rowOff>110672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997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43543</xdr:rowOff>
    </xdr:from>
    <xdr:to>
      <xdr:col>82</xdr:col>
      <xdr:colOff>158750</xdr:colOff>
      <xdr:row>60</xdr:row>
      <xdr:rowOff>145143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15620</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125185</xdr:rowOff>
    </xdr:from>
    <xdr:to>
      <xdr:col>78</xdr:col>
      <xdr:colOff>120650</xdr:colOff>
      <xdr:row>61</xdr:row>
      <xdr:rowOff>55335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40112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498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43543</xdr:rowOff>
    </xdr:from>
    <xdr:to>
      <xdr:col>74</xdr:col>
      <xdr:colOff>31750</xdr:colOff>
      <xdr:row>60</xdr:row>
      <xdr:rowOff>145143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129920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59872</xdr:rowOff>
    </xdr:from>
    <xdr:to>
      <xdr:col>65</xdr:col>
      <xdr:colOff>53975</xdr:colOff>
      <xdr:row>60</xdr:row>
      <xdr:rowOff>161472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146249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給与改定による広域行政事務組合への負担金、及びし尿処理施設の修繕量増加による生活環境事務組合への負担金の増加により、前年度より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各種補助金については、目的・効果等の検証を行い、適切な執行に努めていきます。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1058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27940</xdr:rowOff>
    </xdr:from>
    <xdr:to>
      <xdr:col>82</xdr:col>
      <xdr:colOff>107950</xdr:colOff>
      <xdr:row>38</xdr:row>
      <xdr:rowOff>35560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5671800" y="65430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40657</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55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68580</xdr:rowOff>
    </xdr:from>
    <xdr:to>
      <xdr:col>82</xdr:col>
      <xdr:colOff>158750</xdr:colOff>
      <xdr:row>38</xdr:row>
      <xdr:rowOff>170180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153670</xdr:rowOff>
    </xdr:from>
    <xdr:to>
      <xdr:col>78</xdr:col>
      <xdr:colOff>69850</xdr:colOff>
      <xdr:row>38</xdr:row>
      <xdr:rowOff>27940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6497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83820</xdr:rowOff>
    </xdr:from>
    <xdr:to>
      <xdr:col>78</xdr:col>
      <xdr:colOff>120650</xdr:colOff>
      <xdr:row>39</xdr:row>
      <xdr:rowOff>13970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170197</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68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153670</xdr:rowOff>
    </xdr:from>
    <xdr:to>
      <xdr:col>73</xdr:col>
      <xdr:colOff>180975</xdr:colOff>
      <xdr:row>37</xdr:row>
      <xdr:rowOff>161290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893800" y="6497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91440</xdr:rowOff>
    </xdr:from>
    <xdr:to>
      <xdr:col>74</xdr:col>
      <xdr:colOff>31750</xdr:colOff>
      <xdr:row>39</xdr:row>
      <xdr:rowOff>21590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161290</xdr:rowOff>
    </xdr:from>
    <xdr:to>
      <xdr:col>69</xdr:col>
      <xdr:colOff>92075</xdr:colOff>
      <xdr:row>38</xdr:row>
      <xdr:rowOff>43180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004800" y="65049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76200</xdr:rowOff>
    </xdr:from>
    <xdr:to>
      <xdr:col>69</xdr:col>
      <xdr:colOff>142875</xdr:colOff>
      <xdr:row>39</xdr:row>
      <xdr:rowOff>6350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162577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xdr:rowOff>
    </xdr:from>
    <xdr:to>
      <xdr:col>65</xdr:col>
      <xdr:colOff>53975</xdr:colOff>
      <xdr:row>38</xdr:row>
      <xdr:rowOff>109220</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93997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1287</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34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148590</xdr:rowOff>
    </xdr:from>
    <xdr:to>
      <xdr:col>78</xdr:col>
      <xdr:colOff>120650</xdr:colOff>
      <xdr:row>38</xdr:row>
      <xdr:rowOff>78740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88917</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6261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102870</xdr:rowOff>
    </xdr:from>
    <xdr:to>
      <xdr:col>74</xdr:col>
      <xdr:colOff>31750</xdr:colOff>
      <xdr:row>38</xdr:row>
      <xdr:rowOff>33020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43197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621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110490</xdr:rowOff>
    </xdr:from>
    <xdr:to>
      <xdr:col>69</xdr:col>
      <xdr:colOff>142875</xdr:colOff>
      <xdr:row>38</xdr:row>
      <xdr:rowOff>40640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50817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163830</xdr:rowOff>
    </xdr:from>
    <xdr:to>
      <xdr:col>65</xdr:col>
      <xdr:colOff>53975</xdr:colOff>
      <xdr:row>38</xdr:row>
      <xdr:rowOff>93980</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104157</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627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環境センターや新庁舎建設に係る地方債借入の元金償還により、前年度より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今後も公債費は増加する見込みとなっており、通常の建設事業発行額を公債費償還元金の範囲内に抑えながら、抑制を図ります。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80735</xdr:rowOff>
    </xdr:from>
    <xdr:to>
      <xdr:col>24</xdr:col>
      <xdr:colOff>25400</xdr:colOff>
      <xdr:row>82</xdr:row>
      <xdr:rowOff>94343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965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66420</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4125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94343</xdr:rowOff>
    </xdr:from>
    <xdr:to>
      <xdr:col>24</xdr:col>
      <xdr:colOff>114300</xdr:colOff>
      <xdr:row>82</xdr:row>
      <xdr:rowOff>94343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415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167112</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34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80735</xdr:rowOff>
    </xdr:from>
    <xdr:to>
      <xdr:col>24</xdr:col>
      <xdr:colOff>114300</xdr:colOff>
      <xdr:row>73</xdr:row>
      <xdr:rowOff>80735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9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53521</xdr:rowOff>
    </xdr:from>
    <xdr:to>
      <xdr:col>24</xdr:col>
      <xdr:colOff>25400</xdr:colOff>
      <xdr:row>79</xdr:row>
      <xdr:rowOff>64407</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35980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60070</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261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43543</xdr:rowOff>
    </xdr:from>
    <xdr:to>
      <xdr:col>24</xdr:col>
      <xdr:colOff>76200</xdr:colOff>
      <xdr:row>78</xdr:row>
      <xdr:rowOff>145143</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41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94343</xdr:rowOff>
    </xdr:from>
    <xdr:to>
      <xdr:col>19</xdr:col>
      <xdr:colOff>187325</xdr:colOff>
      <xdr:row>79</xdr:row>
      <xdr:rowOff>53521</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3467443"/>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119743</xdr:rowOff>
    </xdr:from>
    <xdr:to>
      <xdr:col>20</xdr:col>
      <xdr:colOff>38100</xdr:colOff>
      <xdr:row>79</xdr:row>
      <xdr:rowOff>49893</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49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60070</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61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156936</xdr:rowOff>
    </xdr:from>
    <xdr:to>
      <xdr:col>15</xdr:col>
      <xdr:colOff>98425</xdr:colOff>
      <xdr:row>78</xdr:row>
      <xdr:rowOff>94343</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3358586"/>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13607</xdr:rowOff>
    </xdr:from>
    <xdr:to>
      <xdr:col>15</xdr:col>
      <xdr:colOff>149225</xdr:colOff>
      <xdr:row>79</xdr:row>
      <xdr:rowOff>115207</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55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99984</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64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156936</xdr:rowOff>
    </xdr:from>
    <xdr:to>
      <xdr:col>11</xdr:col>
      <xdr:colOff>9525</xdr:colOff>
      <xdr:row>78</xdr:row>
      <xdr:rowOff>50800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33585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160564</xdr:rowOff>
    </xdr:from>
    <xdr:to>
      <xdr:col>11</xdr:col>
      <xdr:colOff>60325</xdr:colOff>
      <xdr:row>78</xdr:row>
      <xdr:rowOff>90714</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75491</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448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40821</xdr:rowOff>
    </xdr:from>
    <xdr:to>
      <xdr:col>6</xdr:col>
      <xdr:colOff>171450</xdr:colOff>
      <xdr:row>77</xdr:row>
      <xdr:rowOff>142421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152598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01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13607</xdr:rowOff>
    </xdr:from>
    <xdr:to>
      <xdr:col>24</xdr:col>
      <xdr:colOff>76200</xdr:colOff>
      <xdr:row>79</xdr:row>
      <xdr:rowOff>115207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5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157134</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353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2721</xdr:rowOff>
    </xdr:from>
    <xdr:to>
      <xdr:col>20</xdr:col>
      <xdr:colOff>38100</xdr:colOff>
      <xdr:row>79</xdr:row>
      <xdr:rowOff>104321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89098</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3633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43543</xdr:rowOff>
    </xdr:from>
    <xdr:to>
      <xdr:col>15</xdr:col>
      <xdr:colOff>149225</xdr:colOff>
      <xdr:row>78</xdr:row>
      <xdr:rowOff>145143</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155320</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318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106136</xdr:rowOff>
    </xdr:from>
    <xdr:to>
      <xdr:col>11</xdr:col>
      <xdr:colOff>60325</xdr:colOff>
      <xdr:row>78</xdr:row>
      <xdr:rowOff>36286</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30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46463</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0</xdr:rowOff>
    </xdr:from>
    <xdr:to>
      <xdr:col>6</xdr:col>
      <xdr:colOff>171450</xdr:colOff>
      <xdr:row>78</xdr:row>
      <xdr:rowOff>101600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86377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定年による退職金の増加や、給与改定による広域行政事務組合への負担金、及びし尿処理施設の修繕量増加による生活環境事務組合への負担金の増加などにより、前年度より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計画的な事業費の削減を図りつつ、持続可能な財政運営に努めたいきます。</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138430</xdr:rowOff>
    </xdr:from>
    <xdr:to>
      <xdr:col>82</xdr:col>
      <xdr:colOff>107950</xdr:colOff>
      <xdr:row>81</xdr:row>
      <xdr:rowOff>100330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65428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72407</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95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100330</xdr:rowOff>
    </xdr:from>
    <xdr:to>
      <xdr:col>82</xdr:col>
      <xdr:colOff>196850</xdr:colOff>
      <xdr:row>81</xdr:row>
      <xdr:rowOff>100330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987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53357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138430</xdr:rowOff>
    </xdr:from>
    <xdr:to>
      <xdr:col>82</xdr:col>
      <xdr:colOff>196850</xdr:colOff>
      <xdr:row>73</xdr:row>
      <xdr:rowOff>138430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149861</xdr:rowOff>
    </xdr:from>
    <xdr:to>
      <xdr:col>82</xdr:col>
      <xdr:colOff>107950</xdr:colOff>
      <xdr:row>77</xdr:row>
      <xdr:rowOff>1270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1800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74947</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102870</xdr:rowOff>
    </xdr:from>
    <xdr:to>
      <xdr:col>82</xdr:col>
      <xdr:colOff>158750</xdr:colOff>
      <xdr:row>78</xdr:row>
      <xdr:rowOff>33020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134620</xdr:rowOff>
    </xdr:from>
    <xdr:to>
      <xdr:col>78</xdr:col>
      <xdr:colOff>69850</xdr:colOff>
      <xdr:row>76</xdr:row>
      <xdr:rowOff>149861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1648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11430</xdr:rowOff>
    </xdr:from>
    <xdr:to>
      <xdr:col>78</xdr:col>
      <xdr:colOff>120650</xdr:colOff>
      <xdr:row>77</xdr:row>
      <xdr:rowOff>113030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97807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146050</xdr:rowOff>
    </xdr:from>
    <xdr:to>
      <xdr:col>73</xdr:col>
      <xdr:colOff>180975</xdr:colOff>
      <xdr:row>76</xdr:row>
      <xdr:rowOff>134620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30048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146050</xdr:rowOff>
    </xdr:from>
    <xdr:to>
      <xdr:col>69</xdr:col>
      <xdr:colOff>92075</xdr:colOff>
      <xdr:row>78</xdr:row>
      <xdr:rowOff>58420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004800"/>
          <a:ext cx="889000" cy="4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64770</xdr:rowOff>
    </xdr:from>
    <xdr:to>
      <xdr:col>69</xdr:col>
      <xdr:colOff>142875</xdr:colOff>
      <xdr:row>75</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50816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99061</xdr:rowOff>
    </xdr:from>
    <xdr:to>
      <xdr:col>78</xdr:col>
      <xdr:colOff>120650</xdr:colOff>
      <xdr:row>77</xdr:row>
      <xdr:rowOff>29211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39387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83820</xdr:rowOff>
    </xdr:from>
    <xdr:to>
      <xdr:col>74</xdr:col>
      <xdr:colOff>31750</xdr:colOff>
      <xdr:row>77</xdr:row>
      <xdr:rowOff>13970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95250</xdr:rowOff>
    </xdr:from>
    <xdr:to>
      <xdr:col>69</xdr:col>
      <xdr:colOff>142875</xdr:colOff>
      <xdr:row>76</xdr:row>
      <xdr:rowOff>25400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10177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xdr:rowOff>
    </xdr:from>
    <xdr:to>
      <xdr:col>65</xdr:col>
      <xdr:colOff>53975</xdr:colOff>
      <xdr:row>78</xdr:row>
      <xdr:rowOff>109220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93997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熊本県八代市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58877</xdr:rowOff>
    </xdr:from>
    <xdr:to>
      <xdr:col>29</xdr:col>
      <xdr:colOff>127000</xdr:colOff>
      <xdr:row>21</xdr:row>
      <xdr:rowOff>2642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3902"/>
          <a:ext cx="0" cy="14868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146169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2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21</xdr:row>
      <xdr:rowOff>2642</xdr:rowOff>
    </xdr:from>
    <xdr:to>
      <xdr:col>30</xdr:col>
      <xdr:colOff>25400</xdr:colOff>
      <xdr:row>21</xdr:row>
      <xdr:rowOff>2642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507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145254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0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58877</xdr:rowOff>
    </xdr:from>
    <xdr:to>
      <xdr:col>30</xdr:col>
      <xdr:colOff>25400</xdr:colOff>
      <xdr:row>12</xdr:row>
      <xdr:rowOff>58877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39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155461</xdr:rowOff>
    </xdr:from>
    <xdr:to>
      <xdr:col>29</xdr:col>
      <xdr:colOff>127000</xdr:colOff>
      <xdr:row>15</xdr:row>
      <xdr:rowOff>133325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03386"/>
          <a:ext cx="647700" cy="149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71213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90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99136</xdr:rowOff>
    </xdr:from>
    <xdr:to>
      <xdr:col>29</xdr:col>
      <xdr:colOff>177800</xdr:colOff>
      <xdr:row>16</xdr:row>
      <xdr:rowOff>29286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85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133325</xdr:rowOff>
    </xdr:from>
    <xdr:to>
      <xdr:col>26</xdr:col>
      <xdr:colOff>50800</xdr:colOff>
      <xdr:row>16</xdr:row>
      <xdr:rowOff>88824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52700"/>
          <a:ext cx="698500" cy="126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128664</xdr:rowOff>
    </xdr:from>
    <xdr:to>
      <xdr:col>26</xdr:col>
      <xdr:colOff>101600</xdr:colOff>
      <xdr:row>17</xdr:row>
      <xdr:rowOff>58814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194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43591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05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86271</xdr:rowOff>
    </xdr:from>
    <xdr:to>
      <xdr:col>22</xdr:col>
      <xdr:colOff>114300</xdr:colOff>
      <xdr:row>16</xdr:row>
      <xdr:rowOff>88824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877096"/>
          <a:ext cx="698500" cy="2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59588</xdr:rowOff>
    </xdr:from>
    <xdr:to>
      <xdr:col>22</xdr:col>
      <xdr:colOff>165100</xdr:colOff>
      <xdr:row>17</xdr:row>
      <xdr:rowOff>161188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21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145965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0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86271</xdr:rowOff>
    </xdr:from>
    <xdr:to>
      <xdr:col>18</xdr:col>
      <xdr:colOff>177800</xdr:colOff>
      <xdr:row>16</xdr:row>
      <xdr:rowOff>110465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77096"/>
          <a:ext cx="698500" cy="24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100470</xdr:rowOff>
    </xdr:from>
    <xdr:to>
      <xdr:col>19</xdr:col>
      <xdr:colOff>38100</xdr:colOff>
      <xdr:row>18</xdr:row>
      <xdr:rowOff>30620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2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15397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132436</xdr:rowOff>
    </xdr:from>
    <xdr:to>
      <xdr:col>15</xdr:col>
      <xdr:colOff>101600</xdr:colOff>
      <xdr:row>19</xdr:row>
      <xdr:rowOff>62586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661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47363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104661</xdr:rowOff>
    </xdr:from>
    <xdr:to>
      <xdr:col>29</xdr:col>
      <xdr:colOff>177800</xdr:colOff>
      <xdr:row>15</xdr:row>
      <xdr:rowOff>34811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52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121188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9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82525</xdr:rowOff>
    </xdr:from>
    <xdr:to>
      <xdr:col>26</xdr:col>
      <xdr:colOff>101600</xdr:colOff>
      <xdr:row>16</xdr:row>
      <xdr:rowOff>12675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01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22852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70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38024</xdr:rowOff>
    </xdr:from>
    <xdr:to>
      <xdr:col>22</xdr:col>
      <xdr:colOff>165100</xdr:colOff>
      <xdr:row>16</xdr:row>
      <xdr:rowOff>139624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28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149801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9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35471</xdr:rowOff>
    </xdr:from>
    <xdr:to>
      <xdr:col>19</xdr:col>
      <xdr:colOff>38100</xdr:colOff>
      <xdr:row>16</xdr:row>
      <xdr:rowOff>137071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26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147248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9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59665</xdr:rowOff>
    </xdr:from>
    <xdr:to>
      <xdr:col>15</xdr:col>
      <xdr:colOff>101600</xdr:colOff>
      <xdr:row>16</xdr:row>
      <xdr:rowOff>161265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50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171442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19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144831</xdr:rowOff>
    </xdr:from>
    <xdr:to>
      <xdr:col>29</xdr:col>
      <xdr:colOff>127000</xdr:colOff>
      <xdr:row>37</xdr:row>
      <xdr:rowOff>242182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69381"/>
          <a:ext cx="0" cy="12975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214259</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3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242182</xdr:rowOff>
    </xdr:from>
    <xdr:to>
      <xdr:col>30</xdr:col>
      <xdr:colOff>25400</xdr:colOff>
      <xdr:row>37</xdr:row>
      <xdr:rowOff>242182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66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59758</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1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144831</xdr:rowOff>
    </xdr:from>
    <xdr:to>
      <xdr:col>30</xdr:col>
      <xdr:colOff>25400</xdr:colOff>
      <xdr:row>33</xdr:row>
      <xdr:rowOff>144831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693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221379</xdr:rowOff>
    </xdr:from>
    <xdr:to>
      <xdr:col>29</xdr:col>
      <xdr:colOff>127000</xdr:colOff>
      <xdr:row>34</xdr:row>
      <xdr:rowOff>260339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488829"/>
          <a:ext cx="647700" cy="38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272534</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39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300457</xdr:rowOff>
    </xdr:from>
    <xdr:to>
      <xdr:col>29</xdr:col>
      <xdr:colOff>177800</xdr:colOff>
      <xdr:row>35</xdr:row>
      <xdr:rowOff>59157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5679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221379</xdr:rowOff>
    </xdr:from>
    <xdr:to>
      <xdr:col>26</xdr:col>
      <xdr:colOff>50800</xdr:colOff>
      <xdr:row>34</xdr:row>
      <xdr:rowOff>271280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488829"/>
          <a:ext cx="698500" cy="49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302971</xdr:rowOff>
    </xdr:from>
    <xdr:to>
      <xdr:col>26</xdr:col>
      <xdr:colOff>101600</xdr:colOff>
      <xdr:row>35</xdr:row>
      <xdr:rowOff>61671</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570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46448</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56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271280</xdr:rowOff>
    </xdr:from>
    <xdr:to>
      <xdr:col>22</xdr:col>
      <xdr:colOff>114300</xdr:colOff>
      <xdr:row>34</xdr:row>
      <xdr:rowOff>324968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538730"/>
          <a:ext cx="698500" cy="53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243111</xdr:rowOff>
    </xdr:from>
    <xdr:to>
      <xdr:col>22</xdr:col>
      <xdr:colOff>165100</xdr:colOff>
      <xdr:row>35</xdr:row>
      <xdr:rowOff>1811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510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329488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6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324968</xdr:rowOff>
    </xdr:from>
    <xdr:to>
      <xdr:col>18</xdr:col>
      <xdr:colOff>177800</xdr:colOff>
      <xdr:row>34</xdr:row>
      <xdr:rowOff>341819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592418"/>
          <a:ext cx="698500" cy="16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21172</xdr:rowOff>
    </xdr:from>
    <xdr:to>
      <xdr:col>19</xdr:col>
      <xdr:colOff>38100</xdr:colOff>
      <xdr:row>35</xdr:row>
      <xdr:rowOff>122772</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631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107549</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717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122442</xdr:rowOff>
    </xdr:from>
    <xdr:to>
      <xdr:col>15</xdr:col>
      <xdr:colOff>101600</xdr:colOff>
      <xdr:row>35</xdr:row>
      <xdr:rowOff>224042</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208819</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1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209539</xdr:rowOff>
    </xdr:from>
    <xdr:to>
      <xdr:col>29</xdr:col>
      <xdr:colOff>177800</xdr:colOff>
      <xdr:row>34</xdr:row>
      <xdr:rowOff>311139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76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54616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2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170579</xdr:rowOff>
    </xdr:from>
    <xdr:to>
      <xdr:col>26</xdr:col>
      <xdr:colOff>101600</xdr:colOff>
      <xdr:row>34</xdr:row>
      <xdr:rowOff>272179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4380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282356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06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220479</xdr:rowOff>
    </xdr:from>
    <xdr:to>
      <xdr:col>22</xdr:col>
      <xdr:colOff>165100</xdr:colOff>
      <xdr:row>34</xdr:row>
      <xdr:rowOff>322080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487929"/>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332256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256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274168</xdr:rowOff>
    </xdr:from>
    <xdr:to>
      <xdr:col>19</xdr:col>
      <xdr:colOff>38100</xdr:colOff>
      <xdr:row>35</xdr:row>
      <xdr:rowOff>32868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41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43045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10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291019</xdr:rowOff>
    </xdr:from>
    <xdr:to>
      <xdr:col>15</xdr:col>
      <xdr:colOff>101600</xdr:colOff>
      <xdr:row>35</xdr:row>
      <xdr:rowOff>49719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58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59896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27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熊本県八代市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120,023
116,027
681.30
73,638,427
71,852,943
1,641,169
35,428,833
81,134,834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102438</xdr:rowOff>
    </xdr:from>
    <xdr:to>
      <xdr:col>24</xdr:col>
      <xdr:colOff>62865</xdr:colOff>
      <xdr:row>39</xdr:row>
      <xdr:rowOff>76541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45938"/>
          <a:ext cx="1270" cy="1517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80368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76541</xdr:rowOff>
    </xdr:from>
    <xdr:to>
      <xdr:col>24</xdr:col>
      <xdr:colOff>152400</xdr:colOff>
      <xdr:row>39</xdr:row>
      <xdr:rowOff>76541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6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49115</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2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102438</xdr:rowOff>
    </xdr:from>
    <xdr:to>
      <xdr:col>24</xdr:col>
      <xdr:colOff>152400</xdr:colOff>
      <xdr:row>30</xdr:row>
      <xdr:rowOff>102438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31638</xdr:rowOff>
    </xdr:from>
    <xdr:to>
      <xdr:col>24</xdr:col>
      <xdr:colOff>63500</xdr:colOff>
      <xdr:row>37</xdr:row>
      <xdr:rowOff>90486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03838"/>
          <a:ext cx="838200" cy="230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54888</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84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32011</xdr:rowOff>
    </xdr:from>
    <xdr:to>
      <xdr:col>24</xdr:col>
      <xdr:colOff>114300</xdr:colOff>
      <xdr:row>35</xdr:row>
      <xdr:rowOff>133611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3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84575</xdr:rowOff>
    </xdr:from>
    <xdr:to>
      <xdr:col>19</xdr:col>
      <xdr:colOff>177800</xdr:colOff>
      <xdr:row>37</xdr:row>
      <xdr:rowOff>90486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56775"/>
          <a:ext cx="889000" cy="17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50691</xdr:rowOff>
    </xdr:from>
    <xdr:to>
      <xdr:col>20</xdr:col>
      <xdr:colOff>38100</xdr:colOff>
      <xdr:row>36</xdr:row>
      <xdr:rowOff>152291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2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168818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9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84575</xdr:rowOff>
    </xdr:from>
    <xdr:to>
      <xdr:col>15</xdr:col>
      <xdr:colOff>50800</xdr:colOff>
      <xdr:row>37</xdr:row>
      <xdr:rowOff>20795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56775"/>
          <a:ext cx="889000" cy="10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87430</xdr:rowOff>
    </xdr:from>
    <xdr:to>
      <xdr:col>15</xdr:col>
      <xdr:colOff>101600</xdr:colOff>
      <xdr:row>37</xdr:row>
      <xdr:rowOff>17580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8707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5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156518</xdr:rowOff>
    </xdr:from>
    <xdr:to>
      <xdr:col>10</xdr:col>
      <xdr:colOff>114300</xdr:colOff>
      <xdr:row>37</xdr:row>
      <xdr:rowOff>20795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28718"/>
          <a:ext cx="889000" cy="3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135143</xdr:rowOff>
    </xdr:from>
    <xdr:to>
      <xdr:col>10</xdr:col>
      <xdr:colOff>165100</xdr:colOff>
      <xdr:row>37</xdr:row>
      <xdr:rowOff>65293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81820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91578</xdr:rowOff>
    </xdr:from>
    <xdr:to>
      <xdr:col>6</xdr:col>
      <xdr:colOff>38100</xdr:colOff>
      <xdr:row>38</xdr:row>
      <xdr:rowOff>21727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3522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12855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5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152288</xdr:rowOff>
    </xdr:from>
    <xdr:to>
      <xdr:col>24</xdr:col>
      <xdr:colOff>114300</xdr:colOff>
      <xdr:row>36</xdr:row>
      <xdr:rowOff>82438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5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130715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3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39686</xdr:rowOff>
    </xdr:from>
    <xdr:to>
      <xdr:col>20</xdr:col>
      <xdr:colOff>38100</xdr:colOff>
      <xdr:row>37</xdr:row>
      <xdr:rowOff>141286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132413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7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33775</xdr:rowOff>
    </xdr:from>
    <xdr:to>
      <xdr:col>15</xdr:col>
      <xdr:colOff>101600</xdr:colOff>
      <xdr:row>36</xdr:row>
      <xdr:rowOff>135375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151902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8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141445</xdr:rowOff>
    </xdr:from>
    <xdr:to>
      <xdr:col>10</xdr:col>
      <xdr:colOff>165100</xdr:colOff>
      <xdr:row>37</xdr:row>
      <xdr:rowOff>71595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1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62722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0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105718</xdr:rowOff>
    </xdr:from>
    <xdr:to>
      <xdr:col>6</xdr:col>
      <xdr:colOff>38100</xdr:colOff>
      <xdr:row>37</xdr:row>
      <xdr:rowOff>35868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52395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5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141015</xdr:rowOff>
    </xdr:from>
    <xdr:to>
      <xdr:col>24</xdr:col>
      <xdr:colOff>62865</xdr:colOff>
      <xdr:row>59</xdr:row>
      <xdr:rowOff>45117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884965"/>
          <a:ext cx="1270" cy="1275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48944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16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45117</xdr:rowOff>
    </xdr:from>
    <xdr:to>
      <xdr:col>24</xdr:col>
      <xdr:colOff>152400</xdr:colOff>
      <xdr:row>59</xdr:row>
      <xdr:rowOff>45117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6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87692</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141015</xdr:rowOff>
    </xdr:from>
    <xdr:to>
      <xdr:col>24</xdr:col>
      <xdr:colOff>152400</xdr:colOff>
      <xdr:row>51</xdr:row>
      <xdr:rowOff>141015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8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123241</xdr:rowOff>
    </xdr:from>
    <xdr:to>
      <xdr:col>24</xdr:col>
      <xdr:colOff>63500</xdr:colOff>
      <xdr:row>59</xdr:row>
      <xdr:rowOff>14465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10067341"/>
          <a:ext cx="838200" cy="6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39787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69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16910</xdr:rowOff>
    </xdr:from>
    <xdr:to>
      <xdr:col>24</xdr:col>
      <xdr:colOff>114300</xdr:colOff>
      <xdr:row>56</xdr:row>
      <xdr:rowOff>118510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150101</xdr:rowOff>
    </xdr:from>
    <xdr:to>
      <xdr:col>19</xdr:col>
      <xdr:colOff>177800</xdr:colOff>
      <xdr:row>59</xdr:row>
      <xdr:rowOff>14465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10094201"/>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70231</xdr:rowOff>
    </xdr:from>
    <xdr:to>
      <xdr:col>20</xdr:col>
      <xdr:colOff>38100</xdr:colOff>
      <xdr:row>57</xdr:row>
      <xdr:rowOff>381</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7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16908</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4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68072</xdr:rowOff>
    </xdr:from>
    <xdr:to>
      <xdr:col>15</xdr:col>
      <xdr:colOff>50800</xdr:colOff>
      <xdr:row>58</xdr:row>
      <xdr:rowOff>150101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840722"/>
          <a:ext cx="889000" cy="25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63392</xdr:rowOff>
    </xdr:from>
    <xdr:to>
      <xdr:col>15</xdr:col>
      <xdr:colOff>101600</xdr:colOff>
      <xdr:row>56</xdr:row>
      <xdr:rowOff>164992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10069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3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68072</xdr:rowOff>
    </xdr:from>
    <xdr:to>
      <xdr:col>10</xdr:col>
      <xdr:colOff>114300</xdr:colOff>
      <xdr:row>58</xdr:row>
      <xdr:rowOff>129946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840722"/>
          <a:ext cx="889000" cy="23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159766</xdr:rowOff>
    </xdr:from>
    <xdr:to>
      <xdr:col>10</xdr:col>
      <xdr:colOff>165100</xdr:colOff>
      <xdr:row>57</xdr:row>
      <xdr:rowOff>89916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106443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3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16605</xdr:rowOff>
    </xdr:from>
    <xdr:to>
      <xdr:col>6</xdr:col>
      <xdr:colOff>38100</xdr:colOff>
      <xdr:row>58</xdr:row>
      <xdr:rowOff>118205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6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134732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3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72441</xdr:rowOff>
    </xdr:from>
    <xdr:to>
      <xdr:col>24</xdr:col>
      <xdr:colOff>114300</xdr:colOff>
      <xdr:row>59</xdr:row>
      <xdr:rowOff>2591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1001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158818</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93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135115</xdr:rowOff>
    </xdr:from>
    <xdr:to>
      <xdr:col>20</xdr:col>
      <xdr:colOff>38100</xdr:colOff>
      <xdr:row>59</xdr:row>
      <xdr:rowOff>65265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1007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56392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17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99301</xdr:rowOff>
    </xdr:from>
    <xdr:to>
      <xdr:col>15</xdr:col>
      <xdr:colOff>101600</xdr:colOff>
      <xdr:row>59</xdr:row>
      <xdr:rowOff>29451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1004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20578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13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17272</xdr:rowOff>
    </xdr:from>
    <xdr:to>
      <xdr:col>10</xdr:col>
      <xdr:colOff>165100</xdr:colOff>
      <xdr:row>57</xdr:row>
      <xdr:rowOff>118872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8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109999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88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79146</xdr:rowOff>
    </xdr:from>
    <xdr:to>
      <xdr:col>6</xdr:col>
      <xdr:colOff>38100</xdr:colOff>
      <xdr:row>59</xdr:row>
      <xdr:rowOff>9296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2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423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11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118440</xdr:rowOff>
    </xdr:from>
    <xdr:to>
      <xdr:col>24</xdr:col>
      <xdr:colOff>62865</xdr:colOff>
      <xdr:row>78</xdr:row>
      <xdr:rowOff>99467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91390"/>
          <a:ext cx="1270" cy="1181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103294</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6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99467</xdr:rowOff>
    </xdr:from>
    <xdr:to>
      <xdr:col>24</xdr:col>
      <xdr:colOff>152400</xdr:colOff>
      <xdr:row>78</xdr:row>
      <xdr:rowOff>99467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65117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6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118440</xdr:rowOff>
    </xdr:from>
    <xdr:to>
      <xdr:col>24</xdr:col>
      <xdr:colOff>152400</xdr:colOff>
      <xdr:row>71</xdr:row>
      <xdr:rowOff>118440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9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136454</xdr:rowOff>
    </xdr:from>
    <xdr:to>
      <xdr:col>24</xdr:col>
      <xdr:colOff>63500</xdr:colOff>
      <xdr:row>77</xdr:row>
      <xdr:rowOff>140477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38104"/>
          <a:ext cx="8382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72412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931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49535</xdr:rowOff>
    </xdr:from>
    <xdr:to>
      <xdr:col>24</xdr:col>
      <xdr:colOff>114300</xdr:colOff>
      <xdr:row>76</xdr:row>
      <xdr:rowOff>151135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140477</xdr:rowOff>
    </xdr:from>
    <xdr:to>
      <xdr:col>19</xdr:col>
      <xdr:colOff>177800</xdr:colOff>
      <xdr:row>77</xdr:row>
      <xdr:rowOff>147290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42127"/>
          <a:ext cx="889000" cy="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50495</xdr:rowOff>
    </xdr:from>
    <xdr:to>
      <xdr:col>20</xdr:col>
      <xdr:colOff>38100</xdr:colOff>
      <xdr:row>76</xdr:row>
      <xdr:rowOff>152095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168622</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85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147290</xdr:rowOff>
    </xdr:from>
    <xdr:to>
      <xdr:col>15</xdr:col>
      <xdr:colOff>50800</xdr:colOff>
      <xdr:row>77</xdr:row>
      <xdr:rowOff>155519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48940"/>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57034</xdr:rowOff>
    </xdr:from>
    <xdr:to>
      <xdr:col>15</xdr:col>
      <xdr:colOff>101600</xdr:colOff>
      <xdr:row>76</xdr:row>
      <xdr:rowOff>158634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8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3710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862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150399</xdr:rowOff>
    </xdr:from>
    <xdr:to>
      <xdr:col>10</xdr:col>
      <xdr:colOff>114300</xdr:colOff>
      <xdr:row>77</xdr:row>
      <xdr:rowOff>155519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52049"/>
          <a:ext cx="889000" cy="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17211</xdr:rowOff>
    </xdr:from>
    <xdr:to>
      <xdr:col>10</xdr:col>
      <xdr:colOff>165100</xdr:colOff>
      <xdr:row>76</xdr:row>
      <xdr:rowOff>118811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135338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8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128219</xdr:rowOff>
    </xdr:from>
    <xdr:to>
      <xdr:col>6</xdr:col>
      <xdr:colOff>38100</xdr:colOff>
      <xdr:row>77</xdr:row>
      <xdr:rowOff>58369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74896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9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85654</xdr:rowOff>
    </xdr:from>
    <xdr:to>
      <xdr:col>24</xdr:col>
      <xdr:colOff>114300</xdr:colOff>
      <xdr:row>78</xdr:row>
      <xdr:rowOff>15804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8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64081</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6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89677</xdr:rowOff>
    </xdr:from>
    <xdr:to>
      <xdr:col>20</xdr:col>
      <xdr:colOff>38100</xdr:colOff>
      <xdr:row>78</xdr:row>
      <xdr:rowOff>19827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9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10954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384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96490</xdr:rowOff>
    </xdr:from>
    <xdr:to>
      <xdr:col>15</xdr:col>
      <xdr:colOff>101600</xdr:colOff>
      <xdr:row>78</xdr:row>
      <xdr:rowOff>26640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9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17767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39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104719</xdr:rowOff>
    </xdr:from>
    <xdr:to>
      <xdr:col>10</xdr:col>
      <xdr:colOff>165100</xdr:colOff>
      <xdr:row>78</xdr:row>
      <xdr:rowOff>34869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0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25996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39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99599</xdr:rowOff>
    </xdr:from>
    <xdr:to>
      <xdr:col>6</xdr:col>
      <xdr:colOff>38100</xdr:colOff>
      <xdr:row>78</xdr:row>
      <xdr:rowOff>29749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0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20876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393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84624</xdr:rowOff>
    </xdr:from>
    <xdr:to>
      <xdr:col>24</xdr:col>
      <xdr:colOff>62865</xdr:colOff>
      <xdr:row>98</xdr:row>
      <xdr:rowOff>34136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15124"/>
          <a:ext cx="1270" cy="132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37963</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4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34136</xdr:rowOff>
    </xdr:from>
    <xdr:to>
      <xdr:col>24</xdr:col>
      <xdr:colOff>152400</xdr:colOff>
      <xdr:row>98</xdr:row>
      <xdr:rowOff>34136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31301</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9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84624</xdr:rowOff>
    </xdr:from>
    <xdr:to>
      <xdr:col>24</xdr:col>
      <xdr:colOff>152400</xdr:colOff>
      <xdr:row>90</xdr:row>
      <xdr:rowOff>84624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1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37810</xdr:rowOff>
    </xdr:from>
    <xdr:to>
      <xdr:col>24</xdr:col>
      <xdr:colOff>63500</xdr:colOff>
      <xdr:row>95</xdr:row>
      <xdr:rowOff>18019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154110"/>
          <a:ext cx="838200" cy="15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88946</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76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110519</xdr:rowOff>
    </xdr:from>
    <xdr:to>
      <xdr:col>24</xdr:col>
      <xdr:colOff>114300</xdr:colOff>
      <xdr:row>96</xdr:row>
      <xdr:rowOff>40669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9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18019</xdr:rowOff>
    </xdr:from>
    <xdr:to>
      <xdr:col>19</xdr:col>
      <xdr:colOff>177800</xdr:colOff>
      <xdr:row>96</xdr:row>
      <xdr:rowOff>26217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305769"/>
          <a:ext cx="889000" cy="179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65746</xdr:rowOff>
    </xdr:from>
    <xdr:to>
      <xdr:col>20</xdr:col>
      <xdr:colOff>38100</xdr:colOff>
      <xdr:row>96</xdr:row>
      <xdr:rowOff>167346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2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158473</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1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87644</xdr:rowOff>
    </xdr:from>
    <xdr:to>
      <xdr:col>15</xdr:col>
      <xdr:colOff>50800</xdr:colOff>
      <xdr:row>96</xdr:row>
      <xdr:rowOff>26217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203944"/>
          <a:ext cx="889000" cy="28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51704</xdr:rowOff>
    </xdr:from>
    <xdr:to>
      <xdr:col>15</xdr:col>
      <xdr:colOff>101600</xdr:colOff>
      <xdr:row>97</xdr:row>
      <xdr:rowOff>153304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144431</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77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87644</xdr:rowOff>
    </xdr:from>
    <xdr:to>
      <xdr:col>10</xdr:col>
      <xdr:colOff>114300</xdr:colOff>
      <xdr:row>96</xdr:row>
      <xdr:rowOff>159947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203944"/>
          <a:ext cx="889000" cy="41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1787</xdr:rowOff>
    </xdr:from>
    <xdr:to>
      <xdr:col>10</xdr:col>
      <xdr:colOff>165100</xdr:colOff>
      <xdr:row>96</xdr:row>
      <xdr:rowOff>103387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6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94514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5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165252</xdr:rowOff>
    </xdr:from>
    <xdr:to>
      <xdr:col>6</xdr:col>
      <xdr:colOff>38100</xdr:colOff>
      <xdr:row>97</xdr:row>
      <xdr:rowOff>95402</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4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86529</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71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158460</xdr:rowOff>
    </xdr:from>
    <xdr:to>
      <xdr:col>24</xdr:col>
      <xdr:colOff>114300</xdr:colOff>
      <xdr:row>94</xdr:row>
      <xdr:rowOff>88610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10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9887</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95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138669</xdr:rowOff>
    </xdr:from>
    <xdr:to>
      <xdr:col>20</xdr:col>
      <xdr:colOff>38100</xdr:colOff>
      <xdr:row>95</xdr:row>
      <xdr:rowOff>68819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25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85346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03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146867</xdr:rowOff>
    </xdr:from>
    <xdr:to>
      <xdr:col>15</xdr:col>
      <xdr:colOff>101600</xdr:colOff>
      <xdr:row>96</xdr:row>
      <xdr:rowOff>77017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93544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09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36844</xdr:rowOff>
    </xdr:from>
    <xdr:to>
      <xdr:col>10</xdr:col>
      <xdr:colOff>165100</xdr:colOff>
      <xdr:row>94</xdr:row>
      <xdr:rowOff>138444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15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154971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92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109147</xdr:rowOff>
    </xdr:from>
    <xdr:to>
      <xdr:col>6</xdr:col>
      <xdr:colOff>38100</xdr:colOff>
      <xdr:row>97</xdr:row>
      <xdr:rowOff>39297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6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55824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343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143173</xdr:rowOff>
    </xdr:from>
    <xdr:to>
      <xdr:col>54</xdr:col>
      <xdr:colOff>189865</xdr:colOff>
      <xdr:row>39</xdr:row>
      <xdr:rowOff>126234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801023"/>
          <a:ext cx="1270" cy="1011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130061</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126234</xdr:rowOff>
    </xdr:from>
    <xdr:to>
      <xdr:col>55</xdr:col>
      <xdr:colOff>88900</xdr:colOff>
      <xdr:row>39</xdr:row>
      <xdr:rowOff>126234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12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89850</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57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143173</xdr:rowOff>
    </xdr:from>
    <xdr:to>
      <xdr:col>55</xdr:col>
      <xdr:colOff>88900</xdr:colOff>
      <xdr:row>33</xdr:row>
      <xdr:rowOff>143173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801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19478</xdr:rowOff>
    </xdr:from>
    <xdr:to>
      <xdr:col>55</xdr:col>
      <xdr:colOff>0</xdr:colOff>
      <xdr:row>36</xdr:row>
      <xdr:rowOff>108839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191678"/>
          <a:ext cx="838200" cy="8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65970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066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43093</xdr:rowOff>
    </xdr:from>
    <xdr:to>
      <xdr:col>55</xdr:col>
      <xdr:colOff>50800</xdr:colOff>
      <xdr:row>36</xdr:row>
      <xdr:rowOff>144693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1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19478</xdr:rowOff>
    </xdr:from>
    <xdr:to>
      <xdr:col>50</xdr:col>
      <xdr:colOff>114300</xdr:colOff>
      <xdr:row>36</xdr:row>
      <xdr:rowOff>81875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191678"/>
          <a:ext cx="889000" cy="62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20331</xdr:rowOff>
    </xdr:from>
    <xdr:to>
      <xdr:col>50</xdr:col>
      <xdr:colOff>165100</xdr:colOff>
      <xdr:row>36</xdr:row>
      <xdr:rowOff>121931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192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113058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285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81875</xdr:rowOff>
    </xdr:from>
    <xdr:to>
      <xdr:col>45</xdr:col>
      <xdr:colOff>177800</xdr:colOff>
      <xdr:row>37</xdr:row>
      <xdr:rowOff>14547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54075"/>
          <a:ext cx="889000" cy="10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3806</xdr:rowOff>
    </xdr:from>
    <xdr:to>
      <xdr:col>46</xdr:col>
      <xdr:colOff>38100</xdr:colOff>
      <xdr:row>36</xdr:row>
      <xdr:rowOff>105406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17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121933</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595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21786</xdr:rowOff>
    </xdr:from>
    <xdr:to>
      <xdr:col>41</xdr:col>
      <xdr:colOff>50800</xdr:colOff>
      <xdr:row>37</xdr:row>
      <xdr:rowOff>14547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336736"/>
          <a:ext cx="889000" cy="102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98577</xdr:rowOff>
    </xdr:from>
    <xdr:to>
      <xdr:col>41</xdr:col>
      <xdr:colOff>101600</xdr:colOff>
      <xdr:row>37</xdr:row>
      <xdr:rowOff>28727</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7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45254</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4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138245</xdr:rowOff>
    </xdr:from>
    <xdr:to>
      <xdr:col>36</xdr:col>
      <xdr:colOff>165100</xdr:colOff>
      <xdr:row>31</xdr:row>
      <xdr:rowOff>68395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84922</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6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58039</xdr:rowOff>
    </xdr:from>
    <xdr:to>
      <xdr:col>55</xdr:col>
      <xdr:colOff>50800</xdr:colOff>
      <xdr:row>36</xdr:row>
      <xdr:rowOff>159639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3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36466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0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140128</xdr:rowOff>
    </xdr:from>
    <xdr:to>
      <xdr:col>50</xdr:col>
      <xdr:colOff>165100</xdr:colOff>
      <xdr:row>36</xdr:row>
      <xdr:rowOff>70278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14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86805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91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31075</xdr:rowOff>
    </xdr:from>
    <xdr:to>
      <xdr:col>46</xdr:col>
      <xdr:colOff>38100</xdr:colOff>
      <xdr:row>36</xdr:row>
      <xdr:rowOff>132675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0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123802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29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135197</xdr:rowOff>
    </xdr:from>
    <xdr:to>
      <xdr:col>41</xdr:col>
      <xdr:colOff>101600</xdr:colOff>
      <xdr:row>37</xdr:row>
      <xdr:rowOff>65347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56474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0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142436</xdr:rowOff>
    </xdr:from>
    <xdr:to>
      <xdr:col>36</xdr:col>
      <xdr:colOff>165100</xdr:colOff>
      <xdr:row>31</xdr:row>
      <xdr:rowOff>72586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8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63713</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3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73044</xdr:rowOff>
    </xdr:from>
    <xdr:to>
      <xdr:col>54</xdr:col>
      <xdr:colOff>189865</xdr:colOff>
      <xdr:row>58</xdr:row>
      <xdr:rowOff>56661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816994"/>
          <a:ext cx="1270" cy="1183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60488</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56661</xdr:rowOff>
    </xdr:from>
    <xdr:to>
      <xdr:col>55</xdr:col>
      <xdr:colOff>88900</xdr:colOff>
      <xdr:row>58</xdr:row>
      <xdr:rowOff>56661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00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19721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92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73044</xdr:rowOff>
    </xdr:from>
    <xdr:to>
      <xdr:col>55</xdr:col>
      <xdr:colOff>88900</xdr:colOff>
      <xdr:row>51</xdr:row>
      <xdr:rowOff>73044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81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30505</xdr:rowOff>
    </xdr:from>
    <xdr:to>
      <xdr:col>55</xdr:col>
      <xdr:colOff>0</xdr:colOff>
      <xdr:row>58</xdr:row>
      <xdr:rowOff>135204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631705"/>
          <a:ext cx="838200" cy="44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137209</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3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114332</xdr:rowOff>
    </xdr:from>
    <xdr:to>
      <xdr:col>55</xdr:col>
      <xdr:colOff>50800</xdr:colOff>
      <xdr:row>56</xdr:row>
      <xdr:rowOff>44482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5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120536</xdr:rowOff>
    </xdr:from>
    <xdr:to>
      <xdr:col>50</xdr:col>
      <xdr:colOff>114300</xdr:colOff>
      <xdr:row>58</xdr:row>
      <xdr:rowOff>135204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10064636"/>
          <a:ext cx="889000" cy="1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6299</xdr:rowOff>
    </xdr:from>
    <xdr:to>
      <xdr:col>50</xdr:col>
      <xdr:colOff>165100</xdr:colOff>
      <xdr:row>57</xdr:row>
      <xdr:rowOff>107899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7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124426</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5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41516</xdr:rowOff>
    </xdr:from>
    <xdr:to>
      <xdr:col>45</xdr:col>
      <xdr:colOff>177800</xdr:colOff>
      <xdr:row>58</xdr:row>
      <xdr:rowOff>120536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814166"/>
          <a:ext cx="889000" cy="25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147193</xdr:rowOff>
    </xdr:from>
    <xdr:to>
      <xdr:col>46</xdr:col>
      <xdr:colOff>38100</xdr:colOff>
      <xdr:row>57</xdr:row>
      <xdr:rowOff>77343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93870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2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32868</xdr:rowOff>
    </xdr:from>
    <xdr:to>
      <xdr:col>41</xdr:col>
      <xdr:colOff>50800</xdr:colOff>
      <xdr:row>57</xdr:row>
      <xdr:rowOff>41516</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805518"/>
          <a:ext cx="889000" cy="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83547</xdr:rowOff>
    </xdr:from>
    <xdr:to>
      <xdr:col>41</xdr:col>
      <xdr:colOff>101600</xdr:colOff>
      <xdr:row>57</xdr:row>
      <xdr:rowOff>13697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68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30224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45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55449</xdr:rowOff>
    </xdr:from>
    <xdr:to>
      <xdr:col>36</xdr:col>
      <xdr:colOff>165100</xdr:colOff>
      <xdr:row>55</xdr:row>
      <xdr:rowOff>157049</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48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2126</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26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151155</xdr:rowOff>
    </xdr:from>
    <xdr:to>
      <xdr:col>55</xdr:col>
      <xdr:colOff>50800</xdr:colOff>
      <xdr:row>56</xdr:row>
      <xdr:rowOff>81305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58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129582</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55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84404</xdr:rowOff>
    </xdr:from>
    <xdr:to>
      <xdr:col>50</xdr:col>
      <xdr:colOff>165100</xdr:colOff>
      <xdr:row>59</xdr:row>
      <xdr:rowOff>14554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1002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5681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12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69736</xdr:rowOff>
    </xdr:from>
    <xdr:to>
      <xdr:col>46</xdr:col>
      <xdr:colOff>38100</xdr:colOff>
      <xdr:row>58</xdr:row>
      <xdr:rowOff>171336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1001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162463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1010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162166</xdr:rowOff>
    </xdr:from>
    <xdr:to>
      <xdr:col>41</xdr:col>
      <xdr:colOff>101600</xdr:colOff>
      <xdr:row>57</xdr:row>
      <xdr:rowOff>92316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76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83443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85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153518</xdr:rowOff>
    </xdr:from>
    <xdr:to>
      <xdr:col>36</xdr:col>
      <xdr:colOff>165100</xdr:colOff>
      <xdr:row>57</xdr:row>
      <xdr:rowOff>83668</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75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74795</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84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104724</xdr:rowOff>
    </xdr:from>
    <xdr:to>
      <xdr:col>54</xdr:col>
      <xdr:colOff>189865</xdr:colOff>
      <xdr:row>78</xdr:row>
      <xdr:rowOff>100290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106224"/>
          <a:ext cx="1270" cy="136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104117</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477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100290</xdr:rowOff>
    </xdr:from>
    <xdr:to>
      <xdr:col>55</xdr:col>
      <xdr:colOff>88900</xdr:colOff>
      <xdr:row>78</xdr:row>
      <xdr:rowOff>100290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47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51401</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8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104724</xdr:rowOff>
    </xdr:from>
    <xdr:to>
      <xdr:col>55</xdr:col>
      <xdr:colOff>88900</xdr:colOff>
      <xdr:row>70</xdr:row>
      <xdr:rowOff>104724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10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11136</xdr:rowOff>
    </xdr:from>
    <xdr:to>
      <xdr:col>55</xdr:col>
      <xdr:colOff>0</xdr:colOff>
      <xdr:row>77</xdr:row>
      <xdr:rowOff>119400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212786"/>
          <a:ext cx="838200" cy="108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128648</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815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105771</xdr:rowOff>
    </xdr:from>
    <xdr:to>
      <xdr:col>55</xdr:col>
      <xdr:colOff>50800</xdr:colOff>
      <xdr:row>76</xdr:row>
      <xdr:rowOff>35920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296452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119400</xdr:rowOff>
    </xdr:from>
    <xdr:to>
      <xdr:col>50</xdr:col>
      <xdr:colOff>114300</xdr:colOff>
      <xdr:row>77</xdr:row>
      <xdr:rowOff>125664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321050"/>
          <a:ext cx="889000" cy="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78659</xdr:rowOff>
    </xdr:from>
    <xdr:to>
      <xdr:col>50</xdr:col>
      <xdr:colOff>165100</xdr:colOff>
      <xdr:row>76</xdr:row>
      <xdr:rowOff>8809</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29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25336</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71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11638</xdr:rowOff>
    </xdr:from>
    <xdr:to>
      <xdr:col>45</xdr:col>
      <xdr:colOff>177800</xdr:colOff>
      <xdr:row>77</xdr:row>
      <xdr:rowOff>125664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041838"/>
          <a:ext cx="889000" cy="28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143124</xdr:rowOff>
    </xdr:from>
    <xdr:to>
      <xdr:col>46</xdr:col>
      <xdr:colOff>38100</xdr:colOff>
      <xdr:row>75</xdr:row>
      <xdr:rowOff>73274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28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89801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60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36327</xdr:rowOff>
    </xdr:from>
    <xdr:to>
      <xdr:col>41</xdr:col>
      <xdr:colOff>50800</xdr:colOff>
      <xdr:row>76</xdr:row>
      <xdr:rowOff>11638</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2895077"/>
          <a:ext cx="889000" cy="14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20594</xdr:rowOff>
    </xdr:from>
    <xdr:to>
      <xdr:col>41</xdr:col>
      <xdr:colOff>101600</xdr:colOff>
      <xdr:row>75</xdr:row>
      <xdr:rowOff>122194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87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138721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65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64851</xdr:rowOff>
    </xdr:from>
    <xdr:to>
      <xdr:col>36</xdr:col>
      <xdr:colOff>165100</xdr:colOff>
      <xdr:row>73</xdr:row>
      <xdr:rowOff>166451</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58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11528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131786</xdr:rowOff>
    </xdr:from>
    <xdr:to>
      <xdr:col>55</xdr:col>
      <xdr:colOff>50800</xdr:colOff>
      <xdr:row>77</xdr:row>
      <xdr:rowOff>61936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16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110213</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14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68600</xdr:rowOff>
    </xdr:from>
    <xdr:to>
      <xdr:col>50</xdr:col>
      <xdr:colOff>165100</xdr:colOff>
      <xdr:row>77</xdr:row>
      <xdr:rowOff>170200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27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161327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36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74864</xdr:rowOff>
    </xdr:from>
    <xdr:to>
      <xdr:col>46</xdr:col>
      <xdr:colOff>38100</xdr:colOff>
      <xdr:row>78</xdr:row>
      <xdr:rowOff>5014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7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167591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369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132288</xdr:rowOff>
    </xdr:from>
    <xdr:to>
      <xdr:col>41</xdr:col>
      <xdr:colOff>101600</xdr:colOff>
      <xdr:row>76</xdr:row>
      <xdr:rowOff>62438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99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53565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08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156977</xdr:rowOff>
    </xdr:from>
    <xdr:to>
      <xdr:col>36</xdr:col>
      <xdr:colOff>165100</xdr:colOff>
      <xdr:row>75</xdr:row>
      <xdr:rowOff>87127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84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78254</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93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149644</xdr:rowOff>
    </xdr:from>
    <xdr:to>
      <xdr:col>54</xdr:col>
      <xdr:colOff>189865</xdr:colOff>
      <xdr:row>99</xdr:row>
      <xdr:rowOff>35779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80144"/>
          <a:ext cx="1270" cy="142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39606</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701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35779</xdr:rowOff>
    </xdr:from>
    <xdr:to>
      <xdr:col>55</xdr:col>
      <xdr:colOff>88900</xdr:colOff>
      <xdr:row>99</xdr:row>
      <xdr:rowOff>35779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700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96321</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5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149644</xdr:rowOff>
    </xdr:from>
    <xdr:to>
      <xdr:col>55</xdr:col>
      <xdr:colOff>88900</xdr:colOff>
      <xdr:row>90</xdr:row>
      <xdr:rowOff>149644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8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72606</xdr:rowOff>
    </xdr:from>
    <xdr:to>
      <xdr:col>55</xdr:col>
      <xdr:colOff>0</xdr:colOff>
      <xdr:row>97</xdr:row>
      <xdr:rowOff>90140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360356"/>
          <a:ext cx="838200" cy="36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34408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22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55981</xdr:rowOff>
    </xdr:from>
    <xdr:to>
      <xdr:col>55</xdr:col>
      <xdr:colOff>50800</xdr:colOff>
      <xdr:row>95</xdr:row>
      <xdr:rowOff>157581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34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90140</xdr:rowOff>
    </xdr:from>
    <xdr:to>
      <xdr:col>50</xdr:col>
      <xdr:colOff>114300</xdr:colOff>
      <xdr:row>97</xdr:row>
      <xdr:rowOff>90734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720790"/>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99484</xdr:rowOff>
    </xdr:from>
    <xdr:to>
      <xdr:col>50</xdr:col>
      <xdr:colOff>165100</xdr:colOff>
      <xdr:row>97</xdr:row>
      <xdr:rowOff>29634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55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46161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333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90734</xdr:rowOff>
    </xdr:from>
    <xdr:to>
      <xdr:col>45</xdr:col>
      <xdr:colOff>177800</xdr:colOff>
      <xdr:row>97</xdr:row>
      <xdr:rowOff>93546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721384"/>
          <a:ext cx="889000" cy="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125819</xdr:rowOff>
    </xdr:from>
    <xdr:to>
      <xdr:col>46</xdr:col>
      <xdr:colOff>38100</xdr:colOff>
      <xdr:row>97</xdr:row>
      <xdr:rowOff>55969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8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72496</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36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93546</xdr:rowOff>
    </xdr:from>
    <xdr:to>
      <xdr:col>41</xdr:col>
      <xdr:colOff>50800</xdr:colOff>
      <xdr:row>97</xdr:row>
      <xdr:rowOff>141872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724196"/>
          <a:ext cx="889000" cy="4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7358</xdr:rowOff>
    </xdr:from>
    <xdr:to>
      <xdr:col>41</xdr:col>
      <xdr:colOff>101600</xdr:colOff>
      <xdr:row>96</xdr:row>
      <xdr:rowOff>108958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46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125485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24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15267</xdr:rowOff>
    </xdr:from>
    <xdr:to>
      <xdr:col>36</xdr:col>
      <xdr:colOff>165100</xdr:colOff>
      <xdr:row>96</xdr:row>
      <xdr:rowOff>116867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74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133394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4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21806</xdr:rowOff>
    </xdr:from>
    <xdr:to>
      <xdr:col>55</xdr:col>
      <xdr:colOff>50800</xdr:colOff>
      <xdr:row>95</xdr:row>
      <xdr:rowOff>123406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30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44683</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16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39340</xdr:rowOff>
    </xdr:from>
    <xdr:to>
      <xdr:col>50</xdr:col>
      <xdr:colOff>165100</xdr:colOff>
      <xdr:row>97</xdr:row>
      <xdr:rowOff>140940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6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132067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76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39934</xdr:rowOff>
    </xdr:from>
    <xdr:to>
      <xdr:col>46</xdr:col>
      <xdr:colOff>38100</xdr:colOff>
      <xdr:row>97</xdr:row>
      <xdr:rowOff>141534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67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132661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76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42746</xdr:rowOff>
    </xdr:from>
    <xdr:to>
      <xdr:col>41</xdr:col>
      <xdr:colOff>101600</xdr:colOff>
      <xdr:row>97</xdr:row>
      <xdr:rowOff>144346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67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135473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76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91072</xdr:rowOff>
    </xdr:from>
    <xdr:to>
      <xdr:col>36</xdr:col>
      <xdr:colOff>165100</xdr:colOff>
      <xdr:row>98</xdr:row>
      <xdr:rowOff>21222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72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12349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81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36</xdr:row>
      <xdr:rowOff>167997</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6340197"/>
          <a:ext cx="1269" cy="445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114674</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611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36</xdr:row>
      <xdr:rowOff>167997</xdr:rowOff>
    </xdr:from>
    <xdr:to>
      <xdr:col>86</xdr:col>
      <xdr:colOff>25400</xdr:colOff>
      <xdr:row>36</xdr:row>
      <xdr:rowOff>167997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340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22575</xdr:rowOff>
    </xdr:from>
    <xdr:to>
      <xdr:col>85</xdr:col>
      <xdr:colOff>127000</xdr:colOff>
      <xdr:row>38</xdr:row>
      <xdr:rowOff>30886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537675"/>
          <a:ext cx="838200" cy="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96898</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611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118471</xdr:rowOff>
    </xdr:from>
    <xdr:to>
      <xdr:col>85</xdr:col>
      <xdr:colOff>177800</xdr:colOff>
      <xdr:row>39</xdr:row>
      <xdr:rowOff>48621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33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14019</xdr:rowOff>
    </xdr:from>
    <xdr:to>
      <xdr:col>81</xdr:col>
      <xdr:colOff>50800</xdr:colOff>
      <xdr:row>38</xdr:row>
      <xdr:rowOff>30886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529119"/>
          <a:ext cx="889000" cy="1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136237</xdr:rowOff>
    </xdr:from>
    <xdr:to>
      <xdr:col>81</xdr:col>
      <xdr:colOff>101600</xdr:colOff>
      <xdr:row>39</xdr:row>
      <xdr:rowOff>66387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5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57514</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74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99254</xdr:rowOff>
    </xdr:from>
    <xdr:to>
      <xdr:col>76</xdr:col>
      <xdr:colOff>114300</xdr:colOff>
      <xdr:row>38</xdr:row>
      <xdr:rowOff>14019</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5242754"/>
          <a:ext cx="889000" cy="128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146621</xdr:rowOff>
    </xdr:from>
    <xdr:to>
      <xdr:col>76</xdr:col>
      <xdr:colOff>165100</xdr:colOff>
      <xdr:row>39</xdr:row>
      <xdr:rowOff>76771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6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67898</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754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99254</xdr:rowOff>
    </xdr:from>
    <xdr:to>
      <xdr:col>71</xdr:col>
      <xdr:colOff>177800</xdr:colOff>
      <xdr:row>35</xdr:row>
      <xdr:rowOff>93180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2814300" y="5242754"/>
          <a:ext cx="889000" cy="85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24581</xdr:rowOff>
    </xdr:from>
    <xdr:to>
      <xdr:col>72</xdr:col>
      <xdr:colOff>38100</xdr:colOff>
      <xdr:row>38</xdr:row>
      <xdr:rowOff>126181</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3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117308</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63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148923</xdr:rowOff>
    </xdr:from>
    <xdr:to>
      <xdr:col>67</xdr:col>
      <xdr:colOff>101600</xdr:colOff>
      <xdr:row>39</xdr:row>
      <xdr:rowOff>79073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6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70200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756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143225</xdr:rowOff>
    </xdr:from>
    <xdr:to>
      <xdr:col>85</xdr:col>
      <xdr:colOff>177800</xdr:colOff>
      <xdr:row>38</xdr:row>
      <xdr:rowOff>73375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48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166102</xdr:rowOff>
    </xdr:from>
    <xdr:ext cx="534377"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33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151536</xdr:rowOff>
    </xdr:from>
    <xdr:to>
      <xdr:col>81</xdr:col>
      <xdr:colOff>101600</xdr:colOff>
      <xdr:row>38</xdr:row>
      <xdr:rowOff>81686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4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98213</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14111" y="6270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134669</xdr:rowOff>
    </xdr:from>
    <xdr:to>
      <xdr:col>76</xdr:col>
      <xdr:colOff>165100</xdr:colOff>
      <xdr:row>38</xdr:row>
      <xdr:rowOff>64819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81346</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25111" y="625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48454</xdr:rowOff>
    </xdr:from>
    <xdr:to>
      <xdr:col>72</xdr:col>
      <xdr:colOff>38100</xdr:colOff>
      <xdr:row>30</xdr:row>
      <xdr:rowOff>150054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519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28</xdr:row>
      <xdr:rowOff>166581</xdr:rowOff>
    </xdr:from>
    <xdr:ext cx="534377"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36111" y="4967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42380</xdr:rowOff>
    </xdr:from>
    <xdr:to>
      <xdr:col>67</xdr:col>
      <xdr:colOff>101600</xdr:colOff>
      <xdr:row>35</xdr:row>
      <xdr:rowOff>143980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04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160507</xdr:rowOff>
    </xdr:from>
    <xdr:ext cx="534377"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47111" y="581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66396</xdr:rowOff>
    </xdr:from>
    <xdr:to>
      <xdr:col>85</xdr:col>
      <xdr:colOff>126364</xdr:colOff>
      <xdr:row>78</xdr:row>
      <xdr:rowOff>124974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239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128801</xdr:rowOff>
    </xdr:from>
    <xdr:ext cx="534377"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50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124974</xdr:rowOff>
    </xdr:from>
    <xdr:to>
      <xdr:col>86</xdr:col>
      <xdr:colOff>25400</xdr:colOff>
      <xdr:row>78</xdr:row>
      <xdr:rowOff>124974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498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13073</xdr:rowOff>
    </xdr:from>
    <xdr:ext cx="534377"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201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66396</xdr:rowOff>
    </xdr:from>
    <xdr:to>
      <xdr:col>86</xdr:col>
      <xdr:colOff>25400</xdr:colOff>
      <xdr:row>71</xdr:row>
      <xdr:rowOff>66396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23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106115</xdr:rowOff>
    </xdr:from>
    <xdr:to>
      <xdr:col>85</xdr:col>
      <xdr:colOff>127000</xdr:colOff>
      <xdr:row>75</xdr:row>
      <xdr:rowOff>13227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5481300" y="12793415"/>
          <a:ext cx="838200" cy="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98836</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2786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120409</xdr:rowOff>
    </xdr:from>
    <xdr:to>
      <xdr:col>85</xdr:col>
      <xdr:colOff>177800</xdr:colOff>
      <xdr:row>75</xdr:row>
      <xdr:rowOff>50559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280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13227</xdr:rowOff>
    </xdr:from>
    <xdr:to>
      <xdr:col>81</xdr:col>
      <xdr:colOff>50800</xdr:colOff>
      <xdr:row>75</xdr:row>
      <xdr:rowOff>85598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2871977"/>
          <a:ext cx="889000" cy="7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113132</xdr:rowOff>
    </xdr:from>
    <xdr:to>
      <xdr:col>81</xdr:col>
      <xdr:colOff>101600</xdr:colOff>
      <xdr:row>75</xdr:row>
      <xdr:rowOff>43282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280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59809</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57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85598</xdr:rowOff>
    </xdr:from>
    <xdr:to>
      <xdr:col>76</xdr:col>
      <xdr:colOff>114300</xdr:colOff>
      <xdr:row>75</xdr:row>
      <xdr:rowOff>135719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2944348"/>
          <a:ext cx="889000" cy="5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98920</xdr:rowOff>
    </xdr:from>
    <xdr:to>
      <xdr:col>76</xdr:col>
      <xdr:colOff>165100</xdr:colOff>
      <xdr:row>75</xdr:row>
      <xdr:rowOff>29070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27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45597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56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135719</xdr:rowOff>
    </xdr:from>
    <xdr:to>
      <xdr:col>71</xdr:col>
      <xdr:colOff>177800</xdr:colOff>
      <xdr:row>75</xdr:row>
      <xdr:rowOff>158998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2994469"/>
          <a:ext cx="889000" cy="2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11271</xdr:rowOff>
    </xdr:from>
    <xdr:to>
      <xdr:col>72</xdr:col>
      <xdr:colOff>38100</xdr:colOff>
      <xdr:row>75</xdr:row>
      <xdr:rowOff>112871</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28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129398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264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29978</xdr:rowOff>
    </xdr:from>
    <xdr:to>
      <xdr:col>67</xdr:col>
      <xdr:colOff>101600</xdr:colOff>
      <xdr:row>76</xdr:row>
      <xdr:rowOff>131578</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122705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15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55315</xdr:rowOff>
    </xdr:from>
    <xdr:to>
      <xdr:col>85</xdr:col>
      <xdr:colOff>177800</xdr:colOff>
      <xdr:row>74</xdr:row>
      <xdr:rowOff>156915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274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78192</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259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133877</xdr:rowOff>
    </xdr:from>
    <xdr:to>
      <xdr:col>81</xdr:col>
      <xdr:colOff>101600</xdr:colOff>
      <xdr:row>75</xdr:row>
      <xdr:rowOff>64027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282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55154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291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34798</xdr:rowOff>
    </xdr:from>
    <xdr:to>
      <xdr:col>76</xdr:col>
      <xdr:colOff>165100</xdr:colOff>
      <xdr:row>75</xdr:row>
      <xdr:rowOff>136398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289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127525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298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84919</xdr:rowOff>
    </xdr:from>
    <xdr:to>
      <xdr:col>72</xdr:col>
      <xdr:colOff>38100</xdr:colOff>
      <xdr:row>76</xdr:row>
      <xdr:rowOff>15069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294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6196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303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108197</xdr:rowOff>
    </xdr:from>
    <xdr:to>
      <xdr:col>67</xdr:col>
      <xdr:colOff>101600</xdr:colOff>
      <xdr:row>76</xdr:row>
      <xdr:rowOff>38348</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29669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54874</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274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37745</xdr:rowOff>
    </xdr:from>
    <xdr:to>
      <xdr:col>85</xdr:col>
      <xdr:colOff>126364</xdr:colOff>
      <xdr:row>98</xdr:row>
      <xdr:rowOff>93134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468245"/>
          <a:ext cx="1269" cy="1426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96961</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89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93134</xdr:rowOff>
    </xdr:from>
    <xdr:to>
      <xdr:col>86</xdr:col>
      <xdr:colOff>25400</xdr:colOff>
      <xdr:row>98</xdr:row>
      <xdr:rowOff>93134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895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155872</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24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37745</xdr:rowOff>
    </xdr:from>
    <xdr:to>
      <xdr:col>86</xdr:col>
      <xdr:colOff>25400</xdr:colOff>
      <xdr:row>90</xdr:row>
      <xdr:rowOff>37745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468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129618</xdr:rowOff>
    </xdr:from>
    <xdr:to>
      <xdr:col>85</xdr:col>
      <xdr:colOff>127000</xdr:colOff>
      <xdr:row>97</xdr:row>
      <xdr:rowOff>102095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588818"/>
          <a:ext cx="838200" cy="14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144970</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0898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122093</xdr:rowOff>
    </xdr:from>
    <xdr:to>
      <xdr:col>85</xdr:col>
      <xdr:colOff>177800</xdr:colOff>
      <xdr:row>95</xdr:row>
      <xdr:rowOff>52243</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23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128795</xdr:rowOff>
    </xdr:from>
    <xdr:to>
      <xdr:col>81</xdr:col>
      <xdr:colOff>50800</xdr:colOff>
      <xdr:row>97</xdr:row>
      <xdr:rowOff>102095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416545"/>
          <a:ext cx="889000" cy="31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157046</xdr:rowOff>
    </xdr:from>
    <xdr:to>
      <xdr:col>81</xdr:col>
      <xdr:colOff>101600</xdr:colOff>
      <xdr:row>95</xdr:row>
      <xdr:rowOff>87196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27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103723</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04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149165</xdr:rowOff>
    </xdr:from>
    <xdr:to>
      <xdr:col>76</xdr:col>
      <xdr:colOff>114300</xdr:colOff>
      <xdr:row>95</xdr:row>
      <xdr:rowOff>128795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265465"/>
          <a:ext cx="889000" cy="15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117932</xdr:rowOff>
    </xdr:from>
    <xdr:to>
      <xdr:col>76</xdr:col>
      <xdr:colOff>165100</xdr:colOff>
      <xdr:row>94</xdr:row>
      <xdr:rowOff>48082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06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64609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583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149165</xdr:rowOff>
    </xdr:from>
    <xdr:to>
      <xdr:col>71</xdr:col>
      <xdr:colOff>177800</xdr:colOff>
      <xdr:row>96</xdr:row>
      <xdr:rowOff>156525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265465"/>
          <a:ext cx="889000" cy="35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60553</xdr:rowOff>
    </xdr:from>
    <xdr:to>
      <xdr:col>72</xdr:col>
      <xdr:colOff>38100</xdr:colOff>
      <xdr:row>94</xdr:row>
      <xdr:rowOff>162153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17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7230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595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66588</xdr:rowOff>
    </xdr:from>
    <xdr:to>
      <xdr:col>67</xdr:col>
      <xdr:colOff>101600</xdr:colOff>
      <xdr:row>96</xdr:row>
      <xdr:rowOff>168188</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52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13265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30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78818</xdr:rowOff>
    </xdr:from>
    <xdr:to>
      <xdr:col>85</xdr:col>
      <xdr:colOff>177800</xdr:colOff>
      <xdr:row>97</xdr:row>
      <xdr:rowOff>8968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3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57245</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51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51295</xdr:rowOff>
    </xdr:from>
    <xdr:to>
      <xdr:col>81</xdr:col>
      <xdr:colOff>101600</xdr:colOff>
      <xdr:row>97</xdr:row>
      <xdr:rowOff>152895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144022</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46428" y="1677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77995</xdr:rowOff>
    </xdr:from>
    <xdr:to>
      <xdr:col>76</xdr:col>
      <xdr:colOff>165100</xdr:colOff>
      <xdr:row>96</xdr:row>
      <xdr:rowOff>8145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36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170722</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458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98365</xdr:rowOff>
    </xdr:from>
    <xdr:to>
      <xdr:col>72</xdr:col>
      <xdr:colOff>38100</xdr:colOff>
      <xdr:row>95</xdr:row>
      <xdr:rowOff>28515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21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19642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30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105725</xdr:rowOff>
    </xdr:from>
    <xdr:to>
      <xdr:col>67</xdr:col>
      <xdr:colOff>101600</xdr:colOff>
      <xdr:row>97</xdr:row>
      <xdr:rowOff>35875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56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27002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65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107206</xdr:rowOff>
    </xdr:from>
    <xdr:to>
      <xdr:col>116</xdr:col>
      <xdr:colOff>62864</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250706"/>
          <a:ext cx="1269" cy="153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53883</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02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107206</xdr:rowOff>
    </xdr:from>
    <xdr:to>
      <xdr:col>116</xdr:col>
      <xdr:colOff>152400</xdr:colOff>
      <xdr:row>30</xdr:row>
      <xdr:rowOff>107206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25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28338</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02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5461</xdr:rowOff>
    </xdr:from>
    <xdr:to>
      <xdr:col>116</xdr:col>
      <xdr:colOff>114300</xdr:colOff>
      <xdr:row>36</xdr:row>
      <xdr:rowOff>107061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1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20483</xdr:rowOff>
    </xdr:from>
    <xdr:to>
      <xdr:col>112</xdr:col>
      <xdr:colOff>38100</xdr:colOff>
      <xdr:row>36</xdr:row>
      <xdr:rowOff>122083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19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138610</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596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29790</xdr:rowOff>
    </xdr:from>
    <xdr:to>
      <xdr:col>107</xdr:col>
      <xdr:colOff>101600</xdr:colOff>
      <xdr:row>36</xdr:row>
      <xdr:rowOff>131390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20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147917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597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164828</xdr:rowOff>
    </xdr:from>
    <xdr:to>
      <xdr:col>102</xdr:col>
      <xdr:colOff>165100</xdr:colOff>
      <xdr:row>36</xdr:row>
      <xdr:rowOff>94978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16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111505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594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6114</xdr:rowOff>
    </xdr:from>
    <xdr:to>
      <xdr:col>98</xdr:col>
      <xdr:colOff>38100</xdr:colOff>
      <xdr:row>37</xdr:row>
      <xdr:rowOff>107714</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34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124241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12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159969</xdr:rowOff>
    </xdr:from>
    <xdr:to>
      <xdr:col>116</xdr:col>
      <xdr:colOff>62864</xdr:colOff>
      <xdr:row>59</xdr:row>
      <xdr:rowOff>24181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732469"/>
          <a:ext cx="1269" cy="140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28008</xdr:rowOff>
    </xdr:from>
    <xdr:ext cx="378565"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143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24181</xdr:rowOff>
    </xdr:from>
    <xdr:to>
      <xdr:col>116</xdr:col>
      <xdr:colOff>152400</xdr:colOff>
      <xdr:row>59</xdr:row>
      <xdr:rowOff>24181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139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106646</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50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159969</xdr:rowOff>
    </xdr:from>
    <xdr:to>
      <xdr:col>116</xdr:col>
      <xdr:colOff>152400</xdr:colOff>
      <xdr:row>50</xdr:row>
      <xdr:rowOff>159969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732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60909</xdr:rowOff>
    </xdr:from>
    <xdr:to>
      <xdr:col>116</xdr:col>
      <xdr:colOff>63500</xdr:colOff>
      <xdr:row>57</xdr:row>
      <xdr:rowOff>60452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662109"/>
          <a:ext cx="838200" cy="17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10583</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440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159156</xdr:rowOff>
    </xdr:from>
    <xdr:to>
      <xdr:col>116</xdr:col>
      <xdr:colOff>114300</xdr:colOff>
      <xdr:row>56</xdr:row>
      <xdr:rowOff>89306</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58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60909</xdr:rowOff>
    </xdr:from>
    <xdr:to>
      <xdr:col>111</xdr:col>
      <xdr:colOff>177800</xdr:colOff>
      <xdr:row>57</xdr:row>
      <xdr:rowOff>72263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9662109"/>
          <a:ext cx="889000" cy="18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83033</xdr:rowOff>
    </xdr:from>
    <xdr:to>
      <xdr:col>112</xdr:col>
      <xdr:colOff>38100</xdr:colOff>
      <xdr:row>56</xdr:row>
      <xdr:rowOff>13183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51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29710</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28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72263</xdr:rowOff>
    </xdr:from>
    <xdr:to>
      <xdr:col>107</xdr:col>
      <xdr:colOff>50800</xdr:colOff>
      <xdr:row>57</xdr:row>
      <xdr:rowOff>76073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844913"/>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144450</xdr:rowOff>
    </xdr:from>
    <xdr:to>
      <xdr:col>107</xdr:col>
      <xdr:colOff>101600</xdr:colOff>
      <xdr:row>56</xdr:row>
      <xdr:rowOff>74600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5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91127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34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60147</xdr:rowOff>
    </xdr:from>
    <xdr:to>
      <xdr:col>102</xdr:col>
      <xdr:colOff>114300</xdr:colOff>
      <xdr:row>57</xdr:row>
      <xdr:rowOff>76073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9832797"/>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134620</xdr:rowOff>
    </xdr:from>
    <xdr:to>
      <xdr:col>102</xdr:col>
      <xdr:colOff>165100</xdr:colOff>
      <xdr:row>56</xdr:row>
      <xdr:rowOff>64770</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56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81297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33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44704</xdr:rowOff>
    </xdr:from>
    <xdr:to>
      <xdr:col>98</xdr:col>
      <xdr:colOff>38100</xdr:colOff>
      <xdr:row>56</xdr:row>
      <xdr:rowOff>146304</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645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162831</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42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9652</xdr:rowOff>
    </xdr:from>
    <xdr:to>
      <xdr:col>116</xdr:col>
      <xdr:colOff>114300</xdr:colOff>
      <xdr:row>57</xdr:row>
      <xdr:rowOff>111252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78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159529</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76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10109</xdr:rowOff>
    </xdr:from>
    <xdr:to>
      <xdr:col>112</xdr:col>
      <xdr:colOff>38100</xdr:colOff>
      <xdr:row>56</xdr:row>
      <xdr:rowOff>111709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61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102836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970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21463</xdr:rowOff>
    </xdr:from>
    <xdr:to>
      <xdr:col>107</xdr:col>
      <xdr:colOff>101600</xdr:colOff>
      <xdr:row>57</xdr:row>
      <xdr:rowOff>123063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79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114190</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988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25273</xdr:rowOff>
    </xdr:from>
    <xdr:to>
      <xdr:col>102</xdr:col>
      <xdr:colOff>165100</xdr:colOff>
      <xdr:row>57</xdr:row>
      <xdr:rowOff>126873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79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118000</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89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9347</xdr:rowOff>
    </xdr:from>
    <xdr:to>
      <xdr:col>98</xdr:col>
      <xdr:colOff>38100</xdr:colOff>
      <xdr:row>57</xdr:row>
      <xdr:rowOff>110947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78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102074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874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16576</xdr:rowOff>
    </xdr:from>
    <xdr:to>
      <xdr:col>116</xdr:col>
      <xdr:colOff>62864</xdr:colOff>
      <xdr:row>78</xdr:row>
      <xdr:rowOff>153050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360976"/>
          <a:ext cx="1269" cy="116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156877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2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153050</xdr:rowOff>
    </xdr:from>
    <xdr:to>
      <xdr:col>116</xdr:col>
      <xdr:colOff>152400</xdr:colOff>
      <xdr:row>78</xdr:row>
      <xdr:rowOff>153050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2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134703</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213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16576</xdr:rowOff>
    </xdr:from>
    <xdr:to>
      <xdr:col>116</xdr:col>
      <xdr:colOff>152400</xdr:colOff>
      <xdr:row>72</xdr:row>
      <xdr:rowOff>16576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36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16576</xdr:rowOff>
    </xdr:from>
    <xdr:to>
      <xdr:col>116</xdr:col>
      <xdr:colOff>63500</xdr:colOff>
      <xdr:row>72</xdr:row>
      <xdr:rowOff>61244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360976"/>
          <a:ext cx="838200" cy="4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109161</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796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130734</xdr:rowOff>
    </xdr:from>
    <xdr:to>
      <xdr:col>116</xdr:col>
      <xdr:colOff>114300</xdr:colOff>
      <xdr:row>75</xdr:row>
      <xdr:rowOff>60884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281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61244</xdr:rowOff>
    </xdr:from>
    <xdr:to>
      <xdr:col>111</xdr:col>
      <xdr:colOff>177800</xdr:colOff>
      <xdr:row>72</xdr:row>
      <xdr:rowOff>123927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405644"/>
          <a:ext cx="889000" cy="6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43545</xdr:rowOff>
    </xdr:from>
    <xdr:to>
      <xdr:col>112</xdr:col>
      <xdr:colOff>38100</xdr:colOff>
      <xdr:row>75</xdr:row>
      <xdr:rowOff>145145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290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136273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99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123927</xdr:rowOff>
    </xdr:from>
    <xdr:to>
      <xdr:col>107</xdr:col>
      <xdr:colOff>50800</xdr:colOff>
      <xdr:row>73</xdr:row>
      <xdr:rowOff>28784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468327"/>
          <a:ext cx="889000" cy="7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102388</xdr:rowOff>
    </xdr:from>
    <xdr:to>
      <xdr:col>107</xdr:col>
      <xdr:colOff>101600</xdr:colOff>
      <xdr:row>76</xdr:row>
      <xdr:rowOff>32538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2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23665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0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28784</xdr:rowOff>
    </xdr:from>
    <xdr:to>
      <xdr:col>102</xdr:col>
      <xdr:colOff>114300</xdr:colOff>
      <xdr:row>73</xdr:row>
      <xdr:rowOff>67188</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2544634"/>
          <a:ext cx="8890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129362</xdr:rowOff>
    </xdr:from>
    <xdr:to>
      <xdr:col>102</xdr:col>
      <xdr:colOff>165100</xdr:colOff>
      <xdr:row>76</xdr:row>
      <xdr:rowOff>59513</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29881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50640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08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134941</xdr:rowOff>
    </xdr:from>
    <xdr:to>
      <xdr:col>98</xdr:col>
      <xdr:colOff>38100</xdr:colOff>
      <xdr:row>77</xdr:row>
      <xdr:rowOff>65091</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6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56218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5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137226</xdr:rowOff>
    </xdr:from>
    <xdr:to>
      <xdr:col>116</xdr:col>
      <xdr:colOff>114300</xdr:colOff>
      <xdr:row>72</xdr:row>
      <xdr:rowOff>67376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31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90253</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26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10444</xdr:rowOff>
    </xdr:from>
    <xdr:to>
      <xdr:col>112</xdr:col>
      <xdr:colOff>38100</xdr:colOff>
      <xdr:row>72</xdr:row>
      <xdr:rowOff>112044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35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128571</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13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73127</xdr:rowOff>
    </xdr:from>
    <xdr:to>
      <xdr:col>107</xdr:col>
      <xdr:colOff>101600</xdr:colOff>
      <xdr:row>73</xdr:row>
      <xdr:rowOff>3277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41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19804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19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149434</xdr:rowOff>
    </xdr:from>
    <xdr:to>
      <xdr:col>102</xdr:col>
      <xdr:colOff>165100</xdr:colOff>
      <xdr:row>73</xdr:row>
      <xdr:rowOff>79584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49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96111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269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16388</xdr:rowOff>
    </xdr:from>
    <xdr:to>
      <xdr:col>98</xdr:col>
      <xdr:colOff>38100</xdr:colOff>
      <xdr:row>73</xdr:row>
      <xdr:rowOff>117988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53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134515</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307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598,659</a:t>
          </a:r>
          <a:r>
            <a:rPr kumimoji="1" lang="ja-JP" altLang="en-US" sz="1300">
              <a:latin typeface="ＭＳ Ｐゴシック" panose="020B0600070205080204" pitchFamily="50" charset="-128"/>
              <a:ea typeface="ＭＳ Ｐゴシック" panose="020B0600070205080204" pitchFamily="50" charset="-128"/>
            </a:rPr>
            <a:t>円となっており、令和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42,666</a:t>
          </a:r>
          <a:r>
            <a:rPr kumimoji="1" lang="ja-JP" altLang="en-US" sz="1300">
              <a:latin typeface="ＭＳ Ｐゴシック" panose="020B0600070205080204" pitchFamily="50" charset="-128"/>
              <a:ea typeface="ＭＳ Ｐゴシック" panose="020B0600070205080204" pitchFamily="50" charset="-128"/>
            </a:rPr>
            <a:t>円増加しています。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主な要因として、人件費、扶助費、普通建設事業費、公債費の増加が挙げられます。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定年による退職金の支給などが増加しており、扶助費は公定価格の改定に伴う私立保育所給付費の増加に加え、また、障害福祉サービス給付費の増加によるもので、類似団体も同様の推移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普通建設事業費は小学校施設トイレ改修事業の増加や博物館施設整備事業の増加によるもので、既存施設の更新整備に係る経費が増加しています。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公債費は、環境センターや新庁舎建設に係る単独災害復旧事業債の元金償還が開始したことによるもので、今後も増加する見込みです。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計画的な事業実施を行い、健全な財政運営に努めていきます。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熊本県八代市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120,023
116,027
681.30
73,638,427
71,852,943
1,641,169
35,428,833
81,134,834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34544</xdr:rowOff>
    </xdr:from>
    <xdr:to>
      <xdr:col>24</xdr:col>
      <xdr:colOff>62865</xdr:colOff>
      <xdr:row>39</xdr:row>
      <xdr:rowOff>71882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78044"/>
          <a:ext cx="1270" cy="1580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75709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6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71882</xdr:rowOff>
    </xdr:from>
    <xdr:to>
      <xdr:col>24</xdr:col>
      <xdr:colOff>152400</xdr:colOff>
      <xdr:row>39</xdr:row>
      <xdr:rowOff>71882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58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152671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34544</xdr:rowOff>
    </xdr:from>
    <xdr:to>
      <xdr:col>24</xdr:col>
      <xdr:colOff>152400</xdr:colOff>
      <xdr:row>30</xdr:row>
      <xdr:rowOff>34544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44450</xdr:rowOff>
    </xdr:from>
    <xdr:to>
      <xdr:col>24</xdr:col>
      <xdr:colOff>63500</xdr:colOff>
      <xdr:row>32</xdr:row>
      <xdr:rowOff>17780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35940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73423</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5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94996</xdr:rowOff>
    </xdr:from>
    <xdr:to>
      <xdr:col>24</xdr:col>
      <xdr:colOff>114300</xdr:colOff>
      <xdr:row>33</xdr:row>
      <xdr:rowOff>25146</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58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17780</xdr:rowOff>
    </xdr:from>
    <xdr:to>
      <xdr:col>19</xdr:col>
      <xdr:colOff>177800</xdr:colOff>
      <xdr:row>32</xdr:row>
      <xdr:rowOff>145796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50418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24130</xdr:rowOff>
    </xdr:from>
    <xdr:to>
      <xdr:col>20</xdr:col>
      <xdr:colOff>38100</xdr:colOff>
      <xdr:row>33</xdr:row>
      <xdr:rowOff>125730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6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116857</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145796</xdr:rowOff>
    </xdr:from>
    <xdr:to>
      <xdr:col>15</xdr:col>
      <xdr:colOff>50800</xdr:colOff>
      <xdr:row>32</xdr:row>
      <xdr:rowOff>170180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32196"/>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110998</xdr:rowOff>
    </xdr:from>
    <xdr:to>
      <xdr:col>15</xdr:col>
      <xdr:colOff>101600</xdr:colOff>
      <xdr:row>34</xdr:row>
      <xdr:rowOff>41148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6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32275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101600</xdr:rowOff>
    </xdr:from>
    <xdr:to>
      <xdr:col>10</xdr:col>
      <xdr:colOff>114300</xdr:colOff>
      <xdr:row>32</xdr:row>
      <xdr:rowOff>170180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5880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161290</xdr:rowOff>
    </xdr:from>
    <xdr:to>
      <xdr:col>10</xdr:col>
      <xdr:colOff>165100</xdr:colOff>
      <xdr:row>34</xdr:row>
      <xdr:rowOff>91440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81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82567</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171196</xdr:rowOff>
    </xdr:from>
    <xdr:to>
      <xdr:col>6</xdr:col>
      <xdr:colOff>38100</xdr:colOff>
      <xdr:row>33</xdr:row>
      <xdr:rowOff>101346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6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92473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5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165100</xdr:rowOff>
    </xdr:from>
    <xdr:to>
      <xdr:col>24</xdr:col>
      <xdr:colOff>114300</xdr:colOff>
      <xdr:row>31</xdr:row>
      <xdr:rowOff>95250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3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16527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1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138430</xdr:rowOff>
    </xdr:from>
    <xdr:to>
      <xdr:col>20</xdr:col>
      <xdr:colOff>38100</xdr:colOff>
      <xdr:row>32</xdr:row>
      <xdr:rowOff>68580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4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85107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2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94996</xdr:rowOff>
    </xdr:from>
    <xdr:to>
      <xdr:col>15</xdr:col>
      <xdr:colOff>101600</xdr:colOff>
      <xdr:row>33</xdr:row>
      <xdr:rowOff>25146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8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41673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5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119380</xdr:rowOff>
    </xdr:from>
    <xdr:to>
      <xdr:col>10</xdr:col>
      <xdr:colOff>165100</xdr:colOff>
      <xdr:row>33</xdr:row>
      <xdr:rowOff>49530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66057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3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50800</xdr:rowOff>
    </xdr:from>
    <xdr:to>
      <xdr:col>6</xdr:col>
      <xdr:colOff>38100</xdr:colOff>
      <xdr:row>32</xdr:row>
      <xdr:rowOff>152400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168927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3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152286</xdr:rowOff>
    </xdr:from>
    <xdr:to>
      <xdr:col>24</xdr:col>
      <xdr:colOff>62865</xdr:colOff>
      <xdr:row>59</xdr:row>
      <xdr:rowOff>121603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724786"/>
          <a:ext cx="1270" cy="1512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125430</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24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121603</xdr:rowOff>
    </xdr:from>
    <xdr:to>
      <xdr:col>24</xdr:col>
      <xdr:colOff>152400</xdr:colOff>
      <xdr:row>59</xdr:row>
      <xdr:rowOff>121603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23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98963</xdr:rowOff>
    </xdr:from>
    <xdr:ext cx="599010"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500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152286</xdr:rowOff>
    </xdr:from>
    <xdr:to>
      <xdr:col>24</xdr:col>
      <xdr:colOff>152400</xdr:colOff>
      <xdr:row>50</xdr:row>
      <xdr:rowOff>152286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72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58979</xdr:rowOff>
    </xdr:from>
    <xdr:to>
      <xdr:col>24</xdr:col>
      <xdr:colOff>63500</xdr:colOff>
      <xdr:row>58</xdr:row>
      <xdr:rowOff>123876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9831629"/>
          <a:ext cx="838200" cy="23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109973</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539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87096</xdr:rowOff>
    </xdr:from>
    <xdr:to>
      <xdr:col>24</xdr:col>
      <xdr:colOff>114300</xdr:colOff>
      <xdr:row>57</xdr:row>
      <xdr:rowOff>17246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68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77889</xdr:rowOff>
    </xdr:from>
    <xdr:to>
      <xdr:col>19</xdr:col>
      <xdr:colOff>177800</xdr:colOff>
      <xdr:row>58</xdr:row>
      <xdr:rowOff>123876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9850539"/>
          <a:ext cx="889000" cy="21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24320</xdr:rowOff>
    </xdr:from>
    <xdr:to>
      <xdr:col>20</xdr:col>
      <xdr:colOff>38100</xdr:colOff>
      <xdr:row>57</xdr:row>
      <xdr:rowOff>125920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7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142447</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9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75616</xdr:rowOff>
    </xdr:from>
    <xdr:to>
      <xdr:col>15</xdr:col>
      <xdr:colOff>50800</xdr:colOff>
      <xdr:row>57</xdr:row>
      <xdr:rowOff>77889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9848266"/>
          <a:ext cx="889000" cy="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55575</xdr:rowOff>
    </xdr:from>
    <xdr:to>
      <xdr:col>15</xdr:col>
      <xdr:colOff>101600</xdr:colOff>
      <xdr:row>56</xdr:row>
      <xdr:rowOff>157175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65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2252</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43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81204</xdr:rowOff>
    </xdr:from>
    <xdr:to>
      <xdr:col>10</xdr:col>
      <xdr:colOff>114300</xdr:colOff>
      <xdr:row>57</xdr:row>
      <xdr:rowOff>75616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8825154"/>
          <a:ext cx="889000" cy="102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148869</xdr:rowOff>
    </xdr:from>
    <xdr:to>
      <xdr:col>10</xdr:col>
      <xdr:colOff>165100</xdr:colOff>
      <xdr:row>57</xdr:row>
      <xdr:rowOff>79019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7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95546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52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32486</xdr:rowOff>
    </xdr:from>
    <xdr:to>
      <xdr:col>6</xdr:col>
      <xdr:colOff>38100</xdr:colOff>
      <xdr:row>51</xdr:row>
      <xdr:rowOff>134086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877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125213</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886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8179</xdr:rowOff>
    </xdr:from>
    <xdr:to>
      <xdr:col>24</xdr:col>
      <xdr:colOff>114300</xdr:colOff>
      <xdr:row>57</xdr:row>
      <xdr:rowOff>109779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78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158056</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759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73076</xdr:rowOff>
    </xdr:from>
    <xdr:to>
      <xdr:col>20</xdr:col>
      <xdr:colOff>38100</xdr:colOff>
      <xdr:row>59</xdr:row>
      <xdr:rowOff>3226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1001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165803</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30111" y="101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27089</xdr:rowOff>
    </xdr:from>
    <xdr:to>
      <xdr:col>15</xdr:col>
      <xdr:colOff>101600</xdr:colOff>
      <xdr:row>57</xdr:row>
      <xdr:rowOff>128689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79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119816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989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24816</xdr:rowOff>
    </xdr:from>
    <xdr:to>
      <xdr:col>10</xdr:col>
      <xdr:colOff>165100</xdr:colOff>
      <xdr:row>57</xdr:row>
      <xdr:rowOff>126416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79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117543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989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30404</xdr:rowOff>
    </xdr:from>
    <xdr:to>
      <xdr:col>6</xdr:col>
      <xdr:colOff>38100</xdr:colOff>
      <xdr:row>51</xdr:row>
      <xdr:rowOff>132004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877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148531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854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66243</xdr:rowOff>
    </xdr:from>
    <xdr:to>
      <xdr:col>24</xdr:col>
      <xdr:colOff>62865</xdr:colOff>
      <xdr:row>79</xdr:row>
      <xdr:rowOff>116497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239193"/>
          <a:ext cx="1270" cy="1421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120324</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664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116497</xdr:rowOff>
    </xdr:from>
    <xdr:to>
      <xdr:col>24</xdr:col>
      <xdr:colOff>152400</xdr:colOff>
      <xdr:row>79</xdr:row>
      <xdr:rowOff>116497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661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12920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201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66243</xdr:rowOff>
    </xdr:from>
    <xdr:to>
      <xdr:col>24</xdr:col>
      <xdr:colOff>152400</xdr:colOff>
      <xdr:row>71</xdr:row>
      <xdr:rowOff>66243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239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116840</xdr:rowOff>
    </xdr:from>
    <xdr:to>
      <xdr:col>24</xdr:col>
      <xdr:colOff>63500</xdr:colOff>
      <xdr:row>74</xdr:row>
      <xdr:rowOff>76435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632690"/>
          <a:ext cx="838200" cy="13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46315</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050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67888</xdr:rowOff>
    </xdr:from>
    <xdr:to>
      <xdr:col>24</xdr:col>
      <xdr:colOff>114300</xdr:colOff>
      <xdr:row>75</xdr:row>
      <xdr:rowOff>169487</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266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76435</xdr:rowOff>
    </xdr:from>
    <xdr:to>
      <xdr:col>19</xdr:col>
      <xdr:colOff>177800</xdr:colOff>
      <xdr:row>76</xdr:row>
      <xdr:rowOff>24581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763735"/>
          <a:ext cx="889000" cy="29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98044</xdr:rowOff>
    </xdr:from>
    <xdr:to>
      <xdr:col>20</xdr:col>
      <xdr:colOff>38100</xdr:colOff>
      <xdr:row>77</xdr:row>
      <xdr:rowOff>28194</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12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19321</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22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54680</xdr:rowOff>
    </xdr:from>
    <xdr:to>
      <xdr:col>15</xdr:col>
      <xdr:colOff>50800</xdr:colOff>
      <xdr:row>76</xdr:row>
      <xdr:rowOff>24581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741980"/>
          <a:ext cx="889000" cy="3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135286</xdr:rowOff>
    </xdr:from>
    <xdr:to>
      <xdr:col>15</xdr:col>
      <xdr:colOff>101600</xdr:colOff>
      <xdr:row>78</xdr:row>
      <xdr:rowOff>65436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3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56563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9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54680</xdr:rowOff>
    </xdr:from>
    <xdr:to>
      <xdr:col>10</xdr:col>
      <xdr:colOff>114300</xdr:colOff>
      <xdr:row>77</xdr:row>
      <xdr:rowOff>35782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741980"/>
          <a:ext cx="889000" cy="49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110692</xdr:rowOff>
    </xdr:from>
    <xdr:to>
      <xdr:col>10</xdr:col>
      <xdr:colOff>165100</xdr:colOff>
      <xdr:row>77</xdr:row>
      <xdr:rowOff>40842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14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31969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23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152394</xdr:rowOff>
    </xdr:from>
    <xdr:to>
      <xdr:col>6</xdr:col>
      <xdr:colOff>38100</xdr:colOff>
      <xdr:row>78</xdr:row>
      <xdr:rowOff>82544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73671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66040</xdr:rowOff>
    </xdr:from>
    <xdr:to>
      <xdr:col>24</xdr:col>
      <xdr:colOff>114300</xdr:colOff>
      <xdr:row>73</xdr:row>
      <xdr:rowOff>167640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58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88917</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433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25635</xdr:rowOff>
    </xdr:from>
    <xdr:to>
      <xdr:col>20</xdr:col>
      <xdr:colOff>38100</xdr:colOff>
      <xdr:row>74</xdr:row>
      <xdr:rowOff>127235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71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143762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488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145231</xdr:rowOff>
    </xdr:from>
    <xdr:to>
      <xdr:col>15</xdr:col>
      <xdr:colOff>101600</xdr:colOff>
      <xdr:row>76</xdr:row>
      <xdr:rowOff>75381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91908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79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3880</xdr:rowOff>
    </xdr:from>
    <xdr:to>
      <xdr:col>10</xdr:col>
      <xdr:colOff>165100</xdr:colOff>
      <xdr:row>74</xdr:row>
      <xdr:rowOff>105480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69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122007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46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156432</xdr:rowOff>
    </xdr:from>
    <xdr:to>
      <xdr:col>6</xdr:col>
      <xdr:colOff>38100</xdr:colOff>
      <xdr:row>77</xdr:row>
      <xdr:rowOff>86582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8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103109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961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6263</xdr:rowOff>
    </xdr:from>
    <xdr:to>
      <xdr:col>24</xdr:col>
      <xdr:colOff>62865</xdr:colOff>
      <xdr:row>98</xdr:row>
      <xdr:rowOff>55510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608213"/>
          <a:ext cx="1270" cy="1249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59337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6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55510</xdr:rowOff>
    </xdr:from>
    <xdr:to>
      <xdr:col>24</xdr:col>
      <xdr:colOff>152400</xdr:colOff>
      <xdr:row>98</xdr:row>
      <xdr:rowOff>55510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57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124390</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6263</xdr:rowOff>
    </xdr:from>
    <xdr:to>
      <xdr:col>24</xdr:col>
      <xdr:colOff>152400</xdr:colOff>
      <xdr:row>91</xdr:row>
      <xdr:rowOff>6263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60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32389</xdr:rowOff>
    </xdr:from>
    <xdr:to>
      <xdr:col>24</xdr:col>
      <xdr:colOff>63500</xdr:colOff>
      <xdr:row>96</xdr:row>
      <xdr:rowOff>75202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491589"/>
          <a:ext cx="838200" cy="4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19880</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5964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168453</xdr:rowOff>
    </xdr:from>
    <xdr:to>
      <xdr:col>24</xdr:col>
      <xdr:colOff>114300</xdr:colOff>
      <xdr:row>94</xdr:row>
      <xdr:rowOff>98603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11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32389</xdr:rowOff>
    </xdr:from>
    <xdr:to>
      <xdr:col>19</xdr:col>
      <xdr:colOff>177800</xdr:colOff>
      <xdr:row>96</xdr:row>
      <xdr:rowOff>32584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491589"/>
          <a:ext cx="88900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76000</xdr:rowOff>
    </xdr:from>
    <xdr:to>
      <xdr:col>20</xdr:col>
      <xdr:colOff>38100</xdr:colOff>
      <xdr:row>95</xdr:row>
      <xdr:rowOff>6150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1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22677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596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60212</xdr:rowOff>
    </xdr:from>
    <xdr:to>
      <xdr:col>15</xdr:col>
      <xdr:colOff>50800</xdr:colOff>
      <xdr:row>96</xdr:row>
      <xdr:rowOff>32584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005062"/>
          <a:ext cx="889000" cy="48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161040</xdr:rowOff>
    </xdr:from>
    <xdr:to>
      <xdr:col>15</xdr:col>
      <xdr:colOff>101600</xdr:colOff>
      <xdr:row>94</xdr:row>
      <xdr:rowOff>91190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1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107717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88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60212</xdr:rowOff>
    </xdr:from>
    <xdr:to>
      <xdr:col>10</xdr:col>
      <xdr:colOff>114300</xdr:colOff>
      <xdr:row>96</xdr:row>
      <xdr:rowOff>48326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005062"/>
          <a:ext cx="889000" cy="50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160355</xdr:rowOff>
    </xdr:from>
    <xdr:to>
      <xdr:col>10</xdr:col>
      <xdr:colOff>165100</xdr:colOff>
      <xdr:row>94</xdr:row>
      <xdr:rowOff>90505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10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81632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19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20907</xdr:rowOff>
    </xdr:from>
    <xdr:to>
      <xdr:col>6</xdr:col>
      <xdr:colOff>38100</xdr:colOff>
      <xdr:row>95</xdr:row>
      <xdr:rowOff>122507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3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139034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08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24402</xdr:rowOff>
    </xdr:from>
    <xdr:to>
      <xdr:col>24</xdr:col>
      <xdr:colOff>114300</xdr:colOff>
      <xdr:row>96</xdr:row>
      <xdr:rowOff>126002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8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2829</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6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153039</xdr:rowOff>
    </xdr:from>
    <xdr:to>
      <xdr:col>20</xdr:col>
      <xdr:colOff>38100</xdr:colOff>
      <xdr:row>96</xdr:row>
      <xdr:rowOff>83189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44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74316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53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153234</xdr:rowOff>
    </xdr:from>
    <xdr:to>
      <xdr:col>15</xdr:col>
      <xdr:colOff>101600</xdr:colOff>
      <xdr:row>96</xdr:row>
      <xdr:rowOff>83384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44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74511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53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9412</xdr:rowOff>
    </xdr:from>
    <xdr:to>
      <xdr:col>10</xdr:col>
      <xdr:colOff>165100</xdr:colOff>
      <xdr:row>93</xdr:row>
      <xdr:rowOff>111012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595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127539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72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168976</xdr:rowOff>
    </xdr:from>
    <xdr:to>
      <xdr:col>6</xdr:col>
      <xdr:colOff>38100</xdr:colOff>
      <xdr:row>96</xdr:row>
      <xdr:rowOff>99126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45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90253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54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148844</xdr:rowOff>
    </xdr:from>
    <xdr:to>
      <xdr:col>54</xdr:col>
      <xdr:colOff>189865</xdr:colOff>
      <xdr:row>39</xdr:row>
      <xdr:rowOff>44259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120894"/>
          <a:ext cx="1270" cy="160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48086</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44259</xdr:rowOff>
    </xdr:from>
    <xdr:to>
      <xdr:col>55</xdr:col>
      <xdr:colOff>88900</xdr:colOff>
      <xdr:row>39</xdr:row>
      <xdr:rowOff>44259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95521</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489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148844</xdr:rowOff>
    </xdr:from>
    <xdr:to>
      <xdr:col>55</xdr:col>
      <xdr:colOff>88900</xdr:colOff>
      <xdr:row>29</xdr:row>
      <xdr:rowOff>148844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91122</xdr:rowOff>
    </xdr:from>
    <xdr:to>
      <xdr:col>55</xdr:col>
      <xdr:colOff>0</xdr:colOff>
      <xdr:row>38</xdr:row>
      <xdr:rowOff>124841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606222"/>
          <a:ext cx="8382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83393</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5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60516</xdr:rowOff>
    </xdr:from>
    <xdr:to>
      <xdr:col>55</xdr:col>
      <xdr:colOff>50800</xdr:colOff>
      <xdr:row>37</xdr:row>
      <xdr:rowOff>162116</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0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124841</xdr:rowOff>
    </xdr:from>
    <xdr:to>
      <xdr:col>50</xdr:col>
      <xdr:colOff>114300</xdr:colOff>
      <xdr:row>38</xdr:row>
      <xdr:rowOff>131128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639941"/>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63754</xdr:rowOff>
    </xdr:from>
    <xdr:to>
      <xdr:col>50</xdr:col>
      <xdr:colOff>165100</xdr:colOff>
      <xdr:row>37</xdr:row>
      <xdr:rowOff>165354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10431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2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127508</xdr:rowOff>
    </xdr:from>
    <xdr:to>
      <xdr:col>45</xdr:col>
      <xdr:colOff>177800</xdr:colOff>
      <xdr:row>38</xdr:row>
      <xdr:rowOff>131128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42608"/>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42228</xdr:rowOff>
    </xdr:from>
    <xdr:to>
      <xdr:col>46</xdr:col>
      <xdr:colOff>38100</xdr:colOff>
      <xdr:row>37</xdr:row>
      <xdr:rowOff>143828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3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160355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127508</xdr:rowOff>
    </xdr:from>
    <xdr:to>
      <xdr:col>41</xdr:col>
      <xdr:colOff>50800</xdr:colOff>
      <xdr:row>38</xdr:row>
      <xdr:rowOff>133794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642608"/>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44514</xdr:rowOff>
    </xdr:from>
    <xdr:to>
      <xdr:col>41</xdr:col>
      <xdr:colOff>101600</xdr:colOff>
      <xdr:row>37</xdr:row>
      <xdr:rowOff>146114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38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162641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6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74803</xdr:rowOff>
    </xdr:from>
    <xdr:to>
      <xdr:col>36</xdr:col>
      <xdr:colOff>165100</xdr:colOff>
      <xdr:row>38</xdr:row>
      <xdr:rowOff>4953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1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21480</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9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40322</xdr:rowOff>
    </xdr:from>
    <xdr:to>
      <xdr:col>55</xdr:col>
      <xdr:colOff>50800</xdr:colOff>
      <xdr:row>38</xdr:row>
      <xdr:rowOff>141922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5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126699</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703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74041</xdr:rowOff>
    </xdr:from>
    <xdr:to>
      <xdr:col>50</xdr:col>
      <xdr:colOff>165100</xdr:colOff>
      <xdr:row>39</xdr:row>
      <xdr:rowOff>4191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8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166768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81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80328</xdr:rowOff>
    </xdr:from>
    <xdr:to>
      <xdr:col>46</xdr:col>
      <xdr:colOff>38100</xdr:colOff>
      <xdr:row>39</xdr:row>
      <xdr:rowOff>10478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1605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688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76708</xdr:rowOff>
    </xdr:from>
    <xdr:to>
      <xdr:col>41</xdr:col>
      <xdr:colOff>101600</xdr:colOff>
      <xdr:row>39</xdr:row>
      <xdr:rowOff>6858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9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169435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84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82994</xdr:rowOff>
    </xdr:from>
    <xdr:to>
      <xdr:col>36</xdr:col>
      <xdr:colOff>165100</xdr:colOff>
      <xdr:row>39</xdr:row>
      <xdr:rowOff>13144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9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4271</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90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149606</xdr:rowOff>
    </xdr:from>
    <xdr:to>
      <xdr:col>54</xdr:col>
      <xdr:colOff>189865</xdr:colOff>
      <xdr:row>58</xdr:row>
      <xdr:rowOff>56909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93556"/>
          <a:ext cx="1270" cy="110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60736</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0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56909</xdr:rowOff>
    </xdr:from>
    <xdr:to>
      <xdr:col>55</xdr:col>
      <xdr:colOff>88900</xdr:colOff>
      <xdr:row>58</xdr:row>
      <xdr:rowOff>56909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01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96283</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6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149606</xdr:rowOff>
    </xdr:from>
    <xdr:to>
      <xdr:col>55</xdr:col>
      <xdr:colOff>88900</xdr:colOff>
      <xdr:row>51</xdr:row>
      <xdr:rowOff>149606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93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168104</xdr:rowOff>
    </xdr:from>
    <xdr:to>
      <xdr:col>55</xdr:col>
      <xdr:colOff>0</xdr:colOff>
      <xdr:row>56</xdr:row>
      <xdr:rowOff>41193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597854"/>
          <a:ext cx="838200" cy="4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103560</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33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125133</xdr:rowOff>
    </xdr:from>
    <xdr:to>
      <xdr:col>55</xdr:col>
      <xdr:colOff>50800</xdr:colOff>
      <xdr:row>56</xdr:row>
      <xdr:rowOff>55283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5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41193</xdr:rowOff>
    </xdr:from>
    <xdr:to>
      <xdr:col>50</xdr:col>
      <xdr:colOff>114300</xdr:colOff>
      <xdr:row>56</xdr:row>
      <xdr:rowOff>41707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642393"/>
          <a:ext cx="889000" cy="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142640</xdr:rowOff>
    </xdr:from>
    <xdr:to>
      <xdr:col>50</xdr:col>
      <xdr:colOff>165100</xdr:colOff>
      <xdr:row>56</xdr:row>
      <xdr:rowOff>72790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57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89317</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3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133052</xdr:rowOff>
    </xdr:from>
    <xdr:to>
      <xdr:col>45</xdr:col>
      <xdr:colOff>177800</xdr:colOff>
      <xdr:row>56</xdr:row>
      <xdr:rowOff>41707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562802"/>
          <a:ext cx="889000" cy="8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151670</xdr:rowOff>
    </xdr:from>
    <xdr:to>
      <xdr:col>46</xdr:col>
      <xdr:colOff>38100</xdr:colOff>
      <xdr:row>56</xdr:row>
      <xdr:rowOff>81820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5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98347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35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133052</xdr:rowOff>
    </xdr:from>
    <xdr:to>
      <xdr:col>41</xdr:col>
      <xdr:colOff>50800</xdr:colOff>
      <xdr:row>55</xdr:row>
      <xdr:rowOff>168904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562802"/>
          <a:ext cx="889000" cy="3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27159</xdr:rowOff>
    </xdr:from>
    <xdr:to>
      <xdr:col>41</xdr:col>
      <xdr:colOff>101600</xdr:colOff>
      <xdr:row>56</xdr:row>
      <xdr:rowOff>128759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62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119886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2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166624</xdr:rowOff>
    </xdr:from>
    <xdr:to>
      <xdr:col>36</xdr:col>
      <xdr:colOff>165100</xdr:colOff>
      <xdr:row>57</xdr:row>
      <xdr:rowOff>96774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87901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8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117304</xdr:rowOff>
    </xdr:from>
    <xdr:to>
      <xdr:col>55</xdr:col>
      <xdr:colOff>50800</xdr:colOff>
      <xdr:row>56</xdr:row>
      <xdr:rowOff>47454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54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140181</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39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161843</xdr:rowOff>
    </xdr:from>
    <xdr:to>
      <xdr:col>50</xdr:col>
      <xdr:colOff>165100</xdr:colOff>
      <xdr:row>56</xdr:row>
      <xdr:rowOff>91993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59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83120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68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162357</xdr:rowOff>
    </xdr:from>
    <xdr:to>
      <xdr:col>46</xdr:col>
      <xdr:colOff>38100</xdr:colOff>
      <xdr:row>56</xdr:row>
      <xdr:rowOff>92507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59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83634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68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82252</xdr:rowOff>
    </xdr:from>
    <xdr:to>
      <xdr:col>41</xdr:col>
      <xdr:colOff>101600</xdr:colOff>
      <xdr:row>56</xdr:row>
      <xdr:rowOff>12402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51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28929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28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118104</xdr:rowOff>
    </xdr:from>
    <xdr:to>
      <xdr:col>36</xdr:col>
      <xdr:colOff>165100</xdr:colOff>
      <xdr:row>56</xdr:row>
      <xdr:rowOff>48254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4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64781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32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70853</xdr:rowOff>
    </xdr:from>
    <xdr:to>
      <xdr:col>54</xdr:col>
      <xdr:colOff>189865</xdr:colOff>
      <xdr:row>78</xdr:row>
      <xdr:rowOff>71425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72353"/>
          <a:ext cx="1270" cy="1372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75252</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71425</xdr:rowOff>
    </xdr:from>
    <xdr:to>
      <xdr:col>55</xdr:col>
      <xdr:colOff>88900</xdr:colOff>
      <xdr:row>78</xdr:row>
      <xdr:rowOff>71425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17530</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4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39,807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70853</xdr:rowOff>
    </xdr:from>
    <xdr:to>
      <xdr:col>55</xdr:col>
      <xdr:colOff>88900</xdr:colOff>
      <xdr:row>70</xdr:row>
      <xdr:rowOff>70853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72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80759</xdr:rowOff>
    </xdr:from>
    <xdr:to>
      <xdr:col>55</xdr:col>
      <xdr:colOff>0</xdr:colOff>
      <xdr:row>75</xdr:row>
      <xdr:rowOff>87579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768059"/>
          <a:ext cx="838200" cy="17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88269</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60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65392</xdr:rowOff>
    </xdr:from>
    <xdr:to>
      <xdr:col>55</xdr:col>
      <xdr:colOff>50800</xdr:colOff>
      <xdr:row>74</xdr:row>
      <xdr:rowOff>166992</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52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14960</xdr:rowOff>
    </xdr:from>
    <xdr:to>
      <xdr:col>50</xdr:col>
      <xdr:colOff>114300</xdr:colOff>
      <xdr:row>74</xdr:row>
      <xdr:rowOff>80759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702260"/>
          <a:ext cx="889000" cy="6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133706</xdr:rowOff>
    </xdr:from>
    <xdr:to>
      <xdr:col>50</xdr:col>
      <xdr:colOff>165100</xdr:colOff>
      <xdr:row>74</xdr:row>
      <xdr:rowOff>63856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64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80383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42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14960</xdr:rowOff>
    </xdr:from>
    <xdr:to>
      <xdr:col>45</xdr:col>
      <xdr:colOff>177800</xdr:colOff>
      <xdr:row>74</xdr:row>
      <xdr:rowOff>82855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2702260"/>
          <a:ext cx="889000" cy="6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156794</xdr:rowOff>
    </xdr:from>
    <xdr:to>
      <xdr:col>46</xdr:col>
      <xdr:colOff>38100</xdr:colOff>
      <xdr:row>74</xdr:row>
      <xdr:rowOff>86944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67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78071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76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82855</xdr:rowOff>
    </xdr:from>
    <xdr:to>
      <xdr:col>41</xdr:col>
      <xdr:colOff>50800</xdr:colOff>
      <xdr:row>74</xdr:row>
      <xdr:rowOff>158941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2770155"/>
          <a:ext cx="889000" cy="7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63144</xdr:rowOff>
    </xdr:from>
    <xdr:to>
      <xdr:col>41</xdr:col>
      <xdr:colOff>101600</xdr:colOff>
      <xdr:row>74</xdr:row>
      <xdr:rowOff>164744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155871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4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98158</xdr:rowOff>
    </xdr:from>
    <xdr:to>
      <xdr:col>36</xdr:col>
      <xdr:colOff>165100</xdr:colOff>
      <xdr:row>74</xdr:row>
      <xdr:rowOff>28308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61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44835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38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36779</xdr:rowOff>
    </xdr:from>
    <xdr:to>
      <xdr:col>55</xdr:col>
      <xdr:colOff>50800</xdr:colOff>
      <xdr:row>75</xdr:row>
      <xdr:rowOff>138379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89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15206</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87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29959</xdr:rowOff>
    </xdr:from>
    <xdr:to>
      <xdr:col>50</xdr:col>
      <xdr:colOff>165100</xdr:colOff>
      <xdr:row>74</xdr:row>
      <xdr:rowOff>131559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71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122686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80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135610</xdr:rowOff>
    </xdr:from>
    <xdr:to>
      <xdr:col>46</xdr:col>
      <xdr:colOff>38100</xdr:colOff>
      <xdr:row>74</xdr:row>
      <xdr:rowOff>65760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65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82287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42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32055</xdr:rowOff>
    </xdr:from>
    <xdr:to>
      <xdr:col>41</xdr:col>
      <xdr:colOff>101600</xdr:colOff>
      <xdr:row>74</xdr:row>
      <xdr:rowOff>133655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71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150182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49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108141</xdr:rowOff>
    </xdr:from>
    <xdr:to>
      <xdr:col>36</xdr:col>
      <xdr:colOff>165100</xdr:colOff>
      <xdr:row>75</xdr:row>
      <xdr:rowOff>38291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79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29418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8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44652</xdr:rowOff>
    </xdr:from>
    <xdr:to>
      <xdr:col>54</xdr:col>
      <xdr:colOff>189865</xdr:colOff>
      <xdr:row>98</xdr:row>
      <xdr:rowOff>151523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46602"/>
          <a:ext cx="1270" cy="130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155350</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151523</xdr:rowOff>
    </xdr:from>
    <xdr:to>
      <xdr:col>55</xdr:col>
      <xdr:colOff>88900</xdr:colOff>
      <xdr:row>98</xdr:row>
      <xdr:rowOff>151523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5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162779</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42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107,321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44652</xdr:rowOff>
    </xdr:from>
    <xdr:to>
      <xdr:col>55</xdr:col>
      <xdr:colOff>88900</xdr:colOff>
      <xdr:row>91</xdr:row>
      <xdr:rowOff>44652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4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20681</xdr:rowOff>
    </xdr:from>
    <xdr:to>
      <xdr:col>55</xdr:col>
      <xdr:colOff>0</xdr:colOff>
      <xdr:row>97</xdr:row>
      <xdr:rowOff>103679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651331"/>
          <a:ext cx="838200" cy="8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57893</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45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35016</xdr:rowOff>
    </xdr:from>
    <xdr:to>
      <xdr:col>55</xdr:col>
      <xdr:colOff>50800</xdr:colOff>
      <xdr:row>96</xdr:row>
      <xdr:rowOff>136616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49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88151</xdr:rowOff>
    </xdr:from>
    <xdr:to>
      <xdr:col>50</xdr:col>
      <xdr:colOff>114300</xdr:colOff>
      <xdr:row>97</xdr:row>
      <xdr:rowOff>103679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718801"/>
          <a:ext cx="889000" cy="1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124154</xdr:rowOff>
    </xdr:from>
    <xdr:to>
      <xdr:col>50</xdr:col>
      <xdr:colOff>165100</xdr:colOff>
      <xdr:row>97</xdr:row>
      <xdr:rowOff>54304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58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70831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35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69977</xdr:rowOff>
    </xdr:from>
    <xdr:to>
      <xdr:col>45</xdr:col>
      <xdr:colOff>177800</xdr:colOff>
      <xdr:row>97</xdr:row>
      <xdr:rowOff>88151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700627"/>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74482</xdr:rowOff>
    </xdr:from>
    <xdr:to>
      <xdr:col>46</xdr:col>
      <xdr:colOff>38100</xdr:colOff>
      <xdr:row>97</xdr:row>
      <xdr:rowOff>4632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21159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30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69977</xdr:rowOff>
    </xdr:from>
    <xdr:to>
      <xdr:col>41</xdr:col>
      <xdr:colOff>50800</xdr:colOff>
      <xdr:row>97</xdr:row>
      <xdr:rowOff>117804</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700627"/>
          <a:ext cx="889000" cy="4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82107</xdr:rowOff>
    </xdr:from>
    <xdr:to>
      <xdr:col>41</xdr:col>
      <xdr:colOff>101600</xdr:colOff>
      <xdr:row>97</xdr:row>
      <xdr:rowOff>12257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54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28784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31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118390</xdr:rowOff>
    </xdr:from>
    <xdr:to>
      <xdr:col>36</xdr:col>
      <xdr:colOff>165100</xdr:colOff>
      <xdr:row>97</xdr:row>
      <xdr:rowOff>48540</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65067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35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141331</xdr:rowOff>
    </xdr:from>
    <xdr:to>
      <xdr:col>55</xdr:col>
      <xdr:colOff>50800</xdr:colOff>
      <xdr:row>97</xdr:row>
      <xdr:rowOff>71481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60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119758</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7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52879</xdr:rowOff>
    </xdr:from>
    <xdr:to>
      <xdr:col>50</xdr:col>
      <xdr:colOff>165100</xdr:colOff>
      <xdr:row>97</xdr:row>
      <xdr:rowOff>154479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8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145606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7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37351</xdr:rowOff>
    </xdr:from>
    <xdr:to>
      <xdr:col>46</xdr:col>
      <xdr:colOff>38100</xdr:colOff>
      <xdr:row>97</xdr:row>
      <xdr:rowOff>138951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66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130078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19177</xdr:rowOff>
    </xdr:from>
    <xdr:to>
      <xdr:col>41</xdr:col>
      <xdr:colOff>101600</xdr:colOff>
      <xdr:row>97</xdr:row>
      <xdr:rowOff>120777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64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111904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7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67004</xdr:rowOff>
    </xdr:from>
    <xdr:to>
      <xdr:col>36</xdr:col>
      <xdr:colOff>165100</xdr:colOff>
      <xdr:row>97</xdr:row>
      <xdr:rowOff>168604</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9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159731</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9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39225</xdr:rowOff>
    </xdr:from>
    <xdr:to>
      <xdr:col>85</xdr:col>
      <xdr:colOff>126364</xdr:colOff>
      <xdr:row>38</xdr:row>
      <xdr:rowOff>145143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354175"/>
          <a:ext cx="1269" cy="1306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148970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145143</xdr:rowOff>
    </xdr:from>
    <xdr:to>
      <xdr:col>86</xdr:col>
      <xdr:colOff>25400</xdr:colOff>
      <xdr:row>38</xdr:row>
      <xdr:rowOff>145143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60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157352</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2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39225</xdr:rowOff>
    </xdr:from>
    <xdr:to>
      <xdr:col>86</xdr:col>
      <xdr:colOff>25400</xdr:colOff>
      <xdr:row>31</xdr:row>
      <xdr:rowOff>39225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3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39225</xdr:rowOff>
    </xdr:from>
    <xdr:to>
      <xdr:col>85</xdr:col>
      <xdr:colOff>127000</xdr:colOff>
      <xdr:row>31</xdr:row>
      <xdr:rowOff>84401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354175"/>
          <a:ext cx="83820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3863</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5833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25436</xdr:rowOff>
    </xdr:from>
    <xdr:to>
      <xdr:col>85</xdr:col>
      <xdr:colOff>177800</xdr:colOff>
      <xdr:row>34</xdr:row>
      <xdr:rowOff>127036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58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84401</xdr:rowOff>
    </xdr:from>
    <xdr:to>
      <xdr:col>81</xdr:col>
      <xdr:colOff>50800</xdr:colOff>
      <xdr:row>34</xdr:row>
      <xdr:rowOff>101491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5399351"/>
          <a:ext cx="889000" cy="53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67237</xdr:rowOff>
    </xdr:from>
    <xdr:to>
      <xdr:col>81</xdr:col>
      <xdr:colOff>101600</xdr:colOff>
      <xdr:row>34</xdr:row>
      <xdr:rowOff>168837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58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159964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598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90714</xdr:rowOff>
    </xdr:from>
    <xdr:to>
      <xdr:col>76</xdr:col>
      <xdr:colOff>114300</xdr:colOff>
      <xdr:row>34</xdr:row>
      <xdr:rowOff>101491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5748564"/>
          <a:ext cx="889000" cy="18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42092</xdr:rowOff>
    </xdr:from>
    <xdr:to>
      <xdr:col>76</xdr:col>
      <xdr:colOff>165100</xdr:colOff>
      <xdr:row>35</xdr:row>
      <xdr:rowOff>143692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04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134819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12446</xdr:rowOff>
    </xdr:from>
    <xdr:to>
      <xdr:col>71</xdr:col>
      <xdr:colOff>177800</xdr:colOff>
      <xdr:row>33</xdr:row>
      <xdr:rowOff>90714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327396"/>
          <a:ext cx="889000" cy="42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18796</xdr:rowOff>
    </xdr:from>
    <xdr:to>
      <xdr:col>72</xdr:col>
      <xdr:colOff>38100</xdr:colOff>
      <xdr:row>35</xdr:row>
      <xdr:rowOff>120396</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01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111523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1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70394</xdr:rowOff>
    </xdr:from>
    <xdr:to>
      <xdr:col>67</xdr:col>
      <xdr:colOff>101600</xdr:colOff>
      <xdr:row>37</xdr:row>
      <xdr:rowOff>544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163121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3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159875</xdr:rowOff>
    </xdr:from>
    <xdr:to>
      <xdr:col>85</xdr:col>
      <xdr:colOff>177800</xdr:colOff>
      <xdr:row>31</xdr:row>
      <xdr:rowOff>90025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112902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25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33601</xdr:rowOff>
    </xdr:from>
    <xdr:to>
      <xdr:col>81</xdr:col>
      <xdr:colOff>101600</xdr:colOff>
      <xdr:row>31</xdr:row>
      <xdr:rowOff>135201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534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29</xdr:row>
      <xdr:rowOff>151728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12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50691</xdr:rowOff>
    </xdr:from>
    <xdr:to>
      <xdr:col>76</xdr:col>
      <xdr:colOff>165100</xdr:colOff>
      <xdr:row>34</xdr:row>
      <xdr:rowOff>152291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587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168818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65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39914</xdr:rowOff>
    </xdr:from>
    <xdr:to>
      <xdr:col>72</xdr:col>
      <xdr:colOff>38100</xdr:colOff>
      <xdr:row>33</xdr:row>
      <xdr:rowOff>141514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569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158041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47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133096</xdr:rowOff>
    </xdr:from>
    <xdr:to>
      <xdr:col>67</xdr:col>
      <xdr:colOff>101600</xdr:colOff>
      <xdr:row>31</xdr:row>
      <xdr:rowOff>63246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27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79773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05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a:extLst>
            <a:ext uri="{FF2B5EF4-FFF2-40B4-BE49-F238E27FC236}">
              <a16:creationId xmlns:a16="http://schemas.microsoft.com/office/drawing/2014/main" id="{00000000-0008-0000-0700-00004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140071</xdr:rowOff>
    </xdr:from>
    <xdr:to>
      <xdr:col>85</xdr:col>
      <xdr:colOff>126364</xdr:colOff>
      <xdr:row>56</xdr:row>
      <xdr:rowOff>164932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6317595" y="8712571"/>
          <a:ext cx="1269" cy="1053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168759</xdr:rowOff>
    </xdr:from>
    <xdr:ext cx="534377" cy="259045"/>
    <xdr:sp macro="" textlink="">
      <xdr:nvSpPr>
        <xdr:cNvPr id="584" name="教育費最小値テキスト">
          <a:extLst>
            <a:ext uri="{FF2B5EF4-FFF2-40B4-BE49-F238E27FC236}">
              <a16:creationId xmlns:a16="http://schemas.microsoft.com/office/drawing/2014/main" id="{00000000-0008-0000-0700-000048020000}"/>
            </a:ext>
          </a:extLst>
        </xdr:cNvPr>
        <xdr:cNvSpPr txBox="1"/>
      </xdr:nvSpPr>
      <xdr:spPr>
        <a:xfrm>
          <a:off x="16370300" y="976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164932</xdr:rowOff>
    </xdr:from>
    <xdr:to>
      <xdr:col>86</xdr:col>
      <xdr:colOff>25400</xdr:colOff>
      <xdr:row>56</xdr:row>
      <xdr:rowOff>164932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976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86748</xdr:rowOff>
    </xdr:from>
    <xdr:ext cx="534377" cy="259045"/>
    <xdr:sp macro="" textlink="">
      <xdr:nvSpPr>
        <xdr:cNvPr id="586" name="教育費最大値テキスト">
          <a:extLst>
            <a:ext uri="{FF2B5EF4-FFF2-40B4-BE49-F238E27FC236}">
              <a16:creationId xmlns:a16="http://schemas.microsoft.com/office/drawing/2014/main" id="{00000000-0008-0000-0700-00004A020000}"/>
            </a:ext>
          </a:extLst>
        </xdr:cNvPr>
        <xdr:cNvSpPr txBox="1"/>
      </xdr:nvSpPr>
      <xdr:spPr>
        <a:xfrm>
          <a:off x="16370300" y="848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83,987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140071</xdr:rowOff>
    </xdr:from>
    <xdr:to>
      <xdr:col>86</xdr:col>
      <xdr:colOff>25400</xdr:colOff>
      <xdr:row>50</xdr:row>
      <xdr:rowOff>140071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6230600" y="8712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131870</xdr:rowOff>
    </xdr:from>
    <xdr:to>
      <xdr:col>85</xdr:col>
      <xdr:colOff>127000</xdr:colOff>
      <xdr:row>58</xdr:row>
      <xdr:rowOff>144101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5481300" y="9733070"/>
          <a:ext cx="838200" cy="35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152068</xdr:rowOff>
    </xdr:from>
    <xdr:ext cx="534377" cy="259045"/>
    <xdr:sp macro="" textlink="">
      <xdr:nvSpPr>
        <xdr:cNvPr id="589" name="教育費平均値テキスト">
          <a:extLst>
            <a:ext uri="{FF2B5EF4-FFF2-40B4-BE49-F238E27FC236}">
              <a16:creationId xmlns:a16="http://schemas.microsoft.com/office/drawing/2014/main" id="{00000000-0008-0000-0700-00004D020000}"/>
            </a:ext>
          </a:extLst>
        </xdr:cNvPr>
        <xdr:cNvSpPr txBox="1"/>
      </xdr:nvSpPr>
      <xdr:spPr>
        <a:xfrm>
          <a:off x="16370300" y="90674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129191</xdr:rowOff>
    </xdr:from>
    <xdr:to>
      <xdr:col>85</xdr:col>
      <xdr:colOff>177800</xdr:colOff>
      <xdr:row>54</xdr:row>
      <xdr:rowOff>59341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6268700" y="921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93437</xdr:rowOff>
    </xdr:from>
    <xdr:to>
      <xdr:col>81</xdr:col>
      <xdr:colOff>50800</xdr:colOff>
      <xdr:row>58</xdr:row>
      <xdr:rowOff>144101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4592300" y="10037537"/>
          <a:ext cx="889000" cy="5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55181</xdr:rowOff>
    </xdr:from>
    <xdr:to>
      <xdr:col>81</xdr:col>
      <xdr:colOff>101600</xdr:colOff>
      <xdr:row>54</xdr:row>
      <xdr:rowOff>156781</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5430500" y="931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1858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08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93437</xdr:rowOff>
    </xdr:from>
    <xdr:to>
      <xdr:col>76</xdr:col>
      <xdr:colOff>114300</xdr:colOff>
      <xdr:row>58</xdr:row>
      <xdr:rowOff>126984</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3703300" y="10037537"/>
          <a:ext cx="889000" cy="3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163423</xdr:rowOff>
    </xdr:from>
    <xdr:to>
      <xdr:col>76</xdr:col>
      <xdr:colOff>165100</xdr:colOff>
      <xdr:row>55</xdr:row>
      <xdr:rowOff>93573</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4541500" y="9421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110100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19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137757</xdr:rowOff>
    </xdr:from>
    <xdr:to>
      <xdr:col>71</xdr:col>
      <xdr:colOff>177800</xdr:colOff>
      <xdr:row>58</xdr:row>
      <xdr:rowOff>126984</xdr:rowOff>
    </xdr:to>
    <xdr:cxnSp macro="">
      <xdr:nvCxnSpPr>
        <xdr:cNvPr id="597" name="直線コネクタ 596">
          <a:extLst>
            <a:ext uri="{FF2B5EF4-FFF2-40B4-BE49-F238E27FC236}">
              <a16:creationId xmlns:a16="http://schemas.microsoft.com/office/drawing/2014/main" id="{00000000-0008-0000-0700-000055020000}"/>
            </a:ext>
          </a:extLst>
        </xdr:cNvPr>
        <xdr:cNvCxnSpPr/>
      </xdr:nvCxnSpPr>
      <xdr:spPr>
        <a:xfrm>
          <a:off x="12814300" y="9910407"/>
          <a:ext cx="889000" cy="16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15748</xdr:rowOff>
    </xdr:from>
    <xdr:to>
      <xdr:col>72</xdr:col>
      <xdr:colOff>38100</xdr:colOff>
      <xdr:row>55</xdr:row>
      <xdr:rowOff>117348</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3652500" y="944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133875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22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137078</xdr:rowOff>
    </xdr:from>
    <xdr:to>
      <xdr:col>67</xdr:col>
      <xdr:colOff>101600</xdr:colOff>
      <xdr:row>55</xdr:row>
      <xdr:rowOff>67228</xdr:rowOff>
    </xdr:to>
    <xdr:sp macro="" textlink="">
      <xdr:nvSpPr>
        <xdr:cNvPr id="600" name="フローチャート: 判断 599">
          <a:extLst>
            <a:ext uri="{FF2B5EF4-FFF2-40B4-BE49-F238E27FC236}">
              <a16:creationId xmlns:a16="http://schemas.microsoft.com/office/drawing/2014/main" id="{00000000-0008-0000-0700-000058020000}"/>
            </a:ext>
          </a:extLst>
        </xdr:cNvPr>
        <xdr:cNvSpPr/>
      </xdr:nvSpPr>
      <xdr:spPr>
        <a:xfrm>
          <a:off x="12763500" y="93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83755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17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81070</xdr:rowOff>
    </xdr:from>
    <xdr:to>
      <xdr:col>85</xdr:col>
      <xdr:colOff>177800</xdr:colOff>
      <xdr:row>57</xdr:row>
      <xdr:rowOff>11220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6268700" y="968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167447</xdr:rowOff>
    </xdr:from>
    <xdr:ext cx="534377" cy="259045"/>
    <xdr:sp macro="" textlink="">
      <xdr:nvSpPr>
        <xdr:cNvPr id="608" name="教育費該当値テキスト">
          <a:extLst>
            <a:ext uri="{FF2B5EF4-FFF2-40B4-BE49-F238E27FC236}">
              <a16:creationId xmlns:a16="http://schemas.microsoft.com/office/drawing/2014/main" id="{00000000-0008-0000-0700-000060020000}"/>
            </a:ext>
          </a:extLst>
        </xdr:cNvPr>
        <xdr:cNvSpPr txBox="1"/>
      </xdr:nvSpPr>
      <xdr:spPr>
        <a:xfrm>
          <a:off x="16370300" y="959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93301</xdr:rowOff>
    </xdr:from>
    <xdr:to>
      <xdr:col>81</xdr:col>
      <xdr:colOff>101600</xdr:colOff>
      <xdr:row>59</xdr:row>
      <xdr:rowOff>23451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5430500" y="1003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14578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5214111" y="10130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42637</xdr:rowOff>
    </xdr:from>
    <xdr:to>
      <xdr:col>76</xdr:col>
      <xdr:colOff>165100</xdr:colOff>
      <xdr:row>58</xdr:row>
      <xdr:rowOff>144237</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4541500" y="998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135364</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4325111" y="10079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76184</xdr:rowOff>
    </xdr:from>
    <xdr:to>
      <xdr:col>72</xdr:col>
      <xdr:colOff>38100</xdr:colOff>
      <xdr:row>59</xdr:row>
      <xdr:rowOff>6334</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3652500" y="1002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168911</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3436111" y="1011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86957</xdr:rowOff>
    </xdr:from>
    <xdr:to>
      <xdr:col>67</xdr:col>
      <xdr:colOff>101600</xdr:colOff>
      <xdr:row>58</xdr:row>
      <xdr:rowOff>17107</xdr:rowOff>
    </xdr:to>
    <xdr:sp macro="" textlink="">
      <xdr:nvSpPr>
        <xdr:cNvPr id="615" name="楕円 614">
          <a:extLst>
            <a:ext uri="{FF2B5EF4-FFF2-40B4-BE49-F238E27FC236}">
              <a16:creationId xmlns:a16="http://schemas.microsoft.com/office/drawing/2014/main" id="{00000000-0008-0000-0700-000067020000}"/>
            </a:ext>
          </a:extLst>
        </xdr:cNvPr>
        <xdr:cNvSpPr/>
      </xdr:nvSpPr>
      <xdr:spPr>
        <a:xfrm>
          <a:off x="12763500" y="985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8234</xdr:rowOff>
    </xdr:from>
    <xdr:ext cx="534377"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547111" y="995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1" name="災害復旧費グラフ枠">
          <a:extLst>
            <a:ext uri="{FF2B5EF4-FFF2-40B4-BE49-F238E27FC236}">
              <a16:creationId xmlns:a16="http://schemas.microsoft.com/office/drawing/2014/main" id="{00000000-0008-0000-0700-00008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76</xdr:row>
      <xdr:rowOff>167997</xdr:rowOff>
    </xdr:from>
    <xdr:to>
      <xdr:col>85</xdr:col>
      <xdr:colOff>126364</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6317595" y="13198197"/>
          <a:ext cx="1269" cy="445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3" name="災害復旧費最小値テキスト">
          <a:extLst>
            <a:ext uri="{FF2B5EF4-FFF2-40B4-BE49-F238E27FC236}">
              <a16:creationId xmlns:a16="http://schemas.microsoft.com/office/drawing/2014/main" id="{00000000-0008-0000-0700-000083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114674</xdr:rowOff>
    </xdr:from>
    <xdr:ext cx="534377" cy="259045"/>
    <xdr:sp macro="" textlink="">
      <xdr:nvSpPr>
        <xdr:cNvPr id="645" name="災害復旧費最大値テキスト">
          <a:extLst>
            <a:ext uri="{FF2B5EF4-FFF2-40B4-BE49-F238E27FC236}">
              <a16:creationId xmlns:a16="http://schemas.microsoft.com/office/drawing/2014/main" id="{00000000-0008-0000-0700-000085020000}"/>
            </a:ext>
          </a:extLst>
        </xdr:cNvPr>
        <xdr:cNvSpPr txBox="1"/>
      </xdr:nvSpPr>
      <xdr:spPr>
        <a:xfrm>
          <a:off x="16370300" y="1297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76</xdr:row>
      <xdr:rowOff>167997</xdr:rowOff>
    </xdr:from>
    <xdr:to>
      <xdr:col>86</xdr:col>
      <xdr:colOff>25400</xdr:colOff>
      <xdr:row>76</xdr:row>
      <xdr:rowOff>167997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6230600" y="13198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22575</xdr:rowOff>
    </xdr:from>
    <xdr:to>
      <xdr:col>85</xdr:col>
      <xdr:colOff>127000</xdr:colOff>
      <xdr:row>78</xdr:row>
      <xdr:rowOff>30886</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5481300" y="13395675"/>
          <a:ext cx="838200" cy="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96897</xdr:rowOff>
    </xdr:from>
    <xdr:ext cx="469744" cy="259045"/>
    <xdr:sp macro="" textlink="">
      <xdr:nvSpPr>
        <xdr:cNvPr id="648" name="災害復旧費平均値テキスト">
          <a:extLst>
            <a:ext uri="{FF2B5EF4-FFF2-40B4-BE49-F238E27FC236}">
              <a16:creationId xmlns:a16="http://schemas.microsoft.com/office/drawing/2014/main" id="{00000000-0008-0000-0700-000088020000}"/>
            </a:ext>
          </a:extLst>
        </xdr:cNvPr>
        <xdr:cNvSpPr txBox="1"/>
      </xdr:nvSpPr>
      <xdr:spPr>
        <a:xfrm>
          <a:off x="16370300" y="13469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118470</xdr:rowOff>
    </xdr:from>
    <xdr:to>
      <xdr:col>85</xdr:col>
      <xdr:colOff>177800</xdr:colOff>
      <xdr:row>79</xdr:row>
      <xdr:rowOff>48620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6268700" y="1349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14019</xdr:rowOff>
    </xdr:from>
    <xdr:to>
      <xdr:col>81</xdr:col>
      <xdr:colOff>50800</xdr:colOff>
      <xdr:row>78</xdr:row>
      <xdr:rowOff>30886</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4592300" y="13387119"/>
          <a:ext cx="889000" cy="1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136237</xdr:rowOff>
    </xdr:from>
    <xdr:to>
      <xdr:col>81</xdr:col>
      <xdr:colOff>101600</xdr:colOff>
      <xdr:row>79</xdr:row>
      <xdr:rowOff>66387</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5430500" y="1350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57514</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428" y="1360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99254</xdr:rowOff>
    </xdr:from>
    <xdr:to>
      <xdr:col>76</xdr:col>
      <xdr:colOff>114300</xdr:colOff>
      <xdr:row>78</xdr:row>
      <xdr:rowOff>14019</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3703300" y="12100754"/>
          <a:ext cx="889000" cy="128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146360</xdr:rowOff>
    </xdr:from>
    <xdr:to>
      <xdr:col>76</xdr:col>
      <xdr:colOff>165100</xdr:colOff>
      <xdr:row>79</xdr:row>
      <xdr:rowOff>76510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4541500" y="135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67637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99254</xdr:rowOff>
    </xdr:from>
    <xdr:to>
      <xdr:col>71</xdr:col>
      <xdr:colOff>177800</xdr:colOff>
      <xdr:row>75</xdr:row>
      <xdr:rowOff>93180</xdr:rowOff>
    </xdr:to>
    <xdr:cxnSp macro="">
      <xdr:nvCxnSpPr>
        <xdr:cNvPr id="656" name="直線コネクタ 655">
          <a:extLst>
            <a:ext uri="{FF2B5EF4-FFF2-40B4-BE49-F238E27FC236}">
              <a16:creationId xmlns:a16="http://schemas.microsoft.com/office/drawing/2014/main" id="{00000000-0008-0000-0700-000090020000}"/>
            </a:ext>
          </a:extLst>
        </xdr:cNvPr>
        <xdr:cNvCxnSpPr/>
      </xdr:nvCxnSpPr>
      <xdr:spPr>
        <a:xfrm flipV="1">
          <a:off x="12814300" y="12100754"/>
          <a:ext cx="889000" cy="85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24581</xdr:rowOff>
    </xdr:from>
    <xdr:to>
      <xdr:col>72</xdr:col>
      <xdr:colOff>38100</xdr:colOff>
      <xdr:row>78</xdr:row>
      <xdr:rowOff>126181</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3652500" y="1339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117308</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36111" y="134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148924</xdr:rowOff>
    </xdr:from>
    <xdr:to>
      <xdr:col>67</xdr:col>
      <xdr:colOff>101600</xdr:colOff>
      <xdr:row>79</xdr:row>
      <xdr:rowOff>79074</xdr:rowOff>
    </xdr:to>
    <xdr:sp macro="" textlink="">
      <xdr:nvSpPr>
        <xdr:cNvPr id="659" name="フローチャート: 判断 658">
          <a:extLst>
            <a:ext uri="{FF2B5EF4-FFF2-40B4-BE49-F238E27FC236}">
              <a16:creationId xmlns:a16="http://schemas.microsoft.com/office/drawing/2014/main" id="{00000000-0008-0000-0700-000093020000}"/>
            </a:ext>
          </a:extLst>
        </xdr:cNvPr>
        <xdr:cNvSpPr/>
      </xdr:nvSpPr>
      <xdr:spPr>
        <a:xfrm>
          <a:off x="12763500" y="1352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70201</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61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143225</xdr:rowOff>
    </xdr:from>
    <xdr:to>
      <xdr:col>85</xdr:col>
      <xdr:colOff>177800</xdr:colOff>
      <xdr:row>78</xdr:row>
      <xdr:rowOff>73375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6268700" y="1334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166102</xdr:rowOff>
    </xdr:from>
    <xdr:ext cx="534377" cy="259045"/>
    <xdr:sp macro="" textlink="">
      <xdr:nvSpPr>
        <xdr:cNvPr id="667" name="災害復旧費該当値テキスト">
          <a:extLst>
            <a:ext uri="{FF2B5EF4-FFF2-40B4-BE49-F238E27FC236}">
              <a16:creationId xmlns:a16="http://schemas.microsoft.com/office/drawing/2014/main" id="{00000000-0008-0000-0700-00009B020000}"/>
            </a:ext>
          </a:extLst>
        </xdr:cNvPr>
        <xdr:cNvSpPr txBox="1"/>
      </xdr:nvSpPr>
      <xdr:spPr>
        <a:xfrm>
          <a:off x="16370300" y="131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151536</xdr:rowOff>
    </xdr:from>
    <xdr:to>
      <xdr:col>81</xdr:col>
      <xdr:colOff>101600</xdr:colOff>
      <xdr:row>78</xdr:row>
      <xdr:rowOff>81686</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5430500" y="1335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98213</xdr:rowOff>
    </xdr:from>
    <xdr:ext cx="534377"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5214111" y="13128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134669</xdr:rowOff>
    </xdr:from>
    <xdr:to>
      <xdr:col>76</xdr:col>
      <xdr:colOff>165100</xdr:colOff>
      <xdr:row>78</xdr:row>
      <xdr:rowOff>64819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4541500" y="1333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81346</xdr:rowOff>
    </xdr:from>
    <xdr:ext cx="534377"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4325111" y="1311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48454</xdr:rowOff>
    </xdr:from>
    <xdr:to>
      <xdr:col>72</xdr:col>
      <xdr:colOff>38100</xdr:colOff>
      <xdr:row>70</xdr:row>
      <xdr:rowOff>150054</xdr:rowOff>
    </xdr:to>
    <xdr:sp macro="" textlink="">
      <xdr:nvSpPr>
        <xdr:cNvPr id="672" name="楕円 671">
          <a:extLst>
            <a:ext uri="{FF2B5EF4-FFF2-40B4-BE49-F238E27FC236}">
              <a16:creationId xmlns:a16="http://schemas.microsoft.com/office/drawing/2014/main" id="{00000000-0008-0000-0700-0000A0020000}"/>
            </a:ext>
          </a:extLst>
        </xdr:cNvPr>
        <xdr:cNvSpPr/>
      </xdr:nvSpPr>
      <xdr:spPr>
        <a:xfrm>
          <a:off x="13652500" y="1204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68</xdr:row>
      <xdr:rowOff>166581</xdr:rowOff>
    </xdr:from>
    <xdr:ext cx="534377"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3436111" y="1182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42380</xdr:rowOff>
    </xdr:from>
    <xdr:to>
      <xdr:col>67</xdr:col>
      <xdr:colOff>101600</xdr:colOff>
      <xdr:row>75</xdr:row>
      <xdr:rowOff>143980</xdr:rowOff>
    </xdr:to>
    <xdr:sp macro="" textlink="">
      <xdr:nvSpPr>
        <xdr:cNvPr id="674" name="楕円 673">
          <a:extLst>
            <a:ext uri="{FF2B5EF4-FFF2-40B4-BE49-F238E27FC236}">
              <a16:creationId xmlns:a16="http://schemas.microsoft.com/office/drawing/2014/main" id="{00000000-0008-0000-0700-0000A2020000}"/>
            </a:ext>
          </a:extLst>
        </xdr:cNvPr>
        <xdr:cNvSpPr/>
      </xdr:nvSpPr>
      <xdr:spPr>
        <a:xfrm>
          <a:off x="12763500" y="129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160507</xdr:rowOff>
    </xdr:from>
    <xdr:ext cx="534377"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547111" y="1267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2" name="正方形/長方形 681">
          <a:extLst>
            <a:ext uri="{FF2B5EF4-FFF2-40B4-BE49-F238E27FC236}">
              <a16:creationId xmlns:a16="http://schemas.microsoft.com/office/drawing/2014/main" id="{00000000-0008-0000-0700-0000A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3" name="正方形/長方形 682">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a:extLst>
            <a:ext uri="{FF2B5EF4-FFF2-40B4-BE49-F238E27FC236}">
              <a16:creationId xmlns:a16="http://schemas.microsoft.com/office/drawing/2014/main" id="{00000000-0008-0000-0700-0000B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66396</xdr:rowOff>
    </xdr:from>
    <xdr:to>
      <xdr:col>85</xdr:col>
      <xdr:colOff>126364</xdr:colOff>
      <xdr:row>98</xdr:row>
      <xdr:rowOff>124974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6317595" y="15668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128801</xdr:rowOff>
    </xdr:from>
    <xdr:ext cx="534377" cy="259045"/>
    <xdr:sp macro="" textlink="">
      <xdr:nvSpPr>
        <xdr:cNvPr id="701" name="公債費最小値テキスト">
          <a:extLst>
            <a:ext uri="{FF2B5EF4-FFF2-40B4-BE49-F238E27FC236}">
              <a16:creationId xmlns:a16="http://schemas.microsoft.com/office/drawing/2014/main" id="{00000000-0008-0000-0700-0000BD020000}"/>
            </a:ext>
          </a:extLst>
        </xdr:cNvPr>
        <xdr:cNvSpPr txBox="1"/>
      </xdr:nvSpPr>
      <xdr:spPr>
        <a:xfrm>
          <a:off x="16370300" y="1693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124974</xdr:rowOff>
    </xdr:from>
    <xdr:to>
      <xdr:col>86</xdr:col>
      <xdr:colOff>25400</xdr:colOff>
      <xdr:row>98</xdr:row>
      <xdr:rowOff>124974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6230600" y="1692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13073</xdr:rowOff>
    </xdr:from>
    <xdr:ext cx="534377" cy="259045"/>
    <xdr:sp macro="" textlink="">
      <xdr:nvSpPr>
        <xdr:cNvPr id="703" name="公債費最大値テキスト">
          <a:extLst>
            <a:ext uri="{FF2B5EF4-FFF2-40B4-BE49-F238E27FC236}">
              <a16:creationId xmlns:a16="http://schemas.microsoft.com/office/drawing/2014/main" id="{00000000-0008-0000-0700-0000BF020000}"/>
            </a:ext>
          </a:extLst>
        </xdr:cNvPr>
        <xdr:cNvSpPr txBox="1"/>
      </xdr:nvSpPr>
      <xdr:spPr>
        <a:xfrm>
          <a:off x="16370300" y="154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66396</xdr:rowOff>
    </xdr:from>
    <xdr:to>
      <xdr:col>86</xdr:col>
      <xdr:colOff>25400</xdr:colOff>
      <xdr:row>91</xdr:row>
      <xdr:rowOff>66396</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6230600" y="1566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106114</xdr:rowOff>
    </xdr:from>
    <xdr:to>
      <xdr:col>85</xdr:col>
      <xdr:colOff>127000</xdr:colOff>
      <xdr:row>95</xdr:row>
      <xdr:rowOff>13227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5481300" y="16222414"/>
          <a:ext cx="838200" cy="7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98835</xdr:rowOff>
    </xdr:from>
    <xdr:ext cx="534377" cy="259045"/>
    <xdr:sp macro="" textlink="">
      <xdr:nvSpPr>
        <xdr:cNvPr id="706" name="公債費平均値テキスト">
          <a:extLst>
            <a:ext uri="{FF2B5EF4-FFF2-40B4-BE49-F238E27FC236}">
              <a16:creationId xmlns:a16="http://schemas.microsoft.com/office/drawing/2014/main" id="{00000000-0008-0000-0700-0000C2020000}"/>
            </a:ext>
          </a:extLst>
        </xdr:cNvPr>
        <xdr:cNvSpPr txBox="1"/>
      </xdr:nvSpPr>
      <xdr:spPr>
        <a:xfrm>
          <a:off x="16370300" y="16215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120408</xdr:rowOff>
    </xdr:from>
    <xdr:to>
      <xdr:col>85</xdr:col>
      <xdr:colOff>177800</xdr:colOff>
      <xdr:row>95</xdr:row>
      <xdr:rowOff>50558</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6268700" y="1623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13227</xdr:rowOff>
    </xdr:from>
    <xdr:to>
      <xdr:col>81</xdr:col>
      <xdr:colOff>50800</xdr:colOff>
      <xdr:row>95</xdr:row>
      <xdr:rowOff>85598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4592300" y="16300977"/>
          <a:ext cx="889000" cy="7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113131</xdr:rowOff>
    </xdr:from>
    <xdr:to>
      <xdr:col>81</xdr:col>
      <xdr:colOff>101600</xdr:colOff>
      <xdr:row>95</xdr:row>
      <xdr:rowOff>43281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5430500" y="162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59808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00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85598</xdr:rowOff>
    </xdr:from>
    <xdr:to>
      <xdr:col>76</xdr:col>
      <xdr:colOff>114300</xdr:colOff>
      <xdr:row>95</xdr:row>
      <xdr:rowOff>135719</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3703300" y="16373348"/>
          <a:ext cx="889000" cy="5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98920</xdr:rowOff>
    </xdr:from>
    <xdr:to>
      <xdr:col>76</xdr:col>
      <xdr:colOff>165100</xdr:colOff>
      <xdr:row>95</xdr:row>
      <xdr:rowOff>29070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4541500" y="162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45597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599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135719</xdr:rowOff>
    </xdr:from>
    <xdr:to>
      <xdr:col>71</xdr:col>
      <xdr:colOff>177800</xdr:colOff>
      <xdr:row>95</xdr:row>
      <xdr:rowOff>158998</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flipV="1">
          <a:off x="12814300" y="16423469"/>
          <a:ext cx="889000" cy="2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11271</xdr:rowOff>
    </xdr:from>
    <xdr:to>
      <xdr:col>72</xdr:col>
      <xdr:colOff>38100</xdr:colOff>
      <xdr:row>95</xdr:row>
      <xdr:rowOff>112871</xdr:rowOff>
    </xdr:to>
    <xdr:sp macro="" textlink="">
      <xdr:nvSpPr>
        <xdr:cNvPr id="715" name="フローチャート: 判断 714">
          <a:extLst>
            <a:ext uri="{FF2B5EF4-FFF2-40B4-BE49-F238E27FC236}">
              <a16:creationId xmlns:a16="http://schemas.microsoft.com/office/drawing/2014/main" id="{00000000-0008-0000-0700-0000CB020000}"/>
            </a:ext>
          </a:extLst>
        </xdr:cNvPr>
        <xdr:cNvSpPr/>
      </xdr:nvSpPr>
      <xdr:spPr>
        <a:xfrm>
          <a:off x="13652500" y="162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129398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07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29959</xdr:rowOff>
    </xdr:from>
    <xdr:to>
      <xdr:col>67</xdr:col>
      <xdr:colOff>101600</xdr:colOff>
      <xdr:row>96</xdr:row>
      <xdr:rowOff>131559</xdr:rowOff>
    </xdr:to>
    <xdr:sp macro="" textlink="">
      <xdr:nvSpPr>
        <xdr:cNvPr id="717" name="フローチャート: 判断 716">
          <a:extLst>
            <a:ext uri="{FF2B5EF4-FFF2-40B4-BE49-F238E27FC236}">
              <a16:creationId xmlns:a16="http://schemas.microsoft.com/office/drawing/2014/main" id="{00000000-0008-0000-0700-0000CD020000}"/>
            </a:ext>
          </a:extLst>
        </xdr:cNvPr>
        <xdr:cNvSpPr/>
      </xdr:nvSpPr>
      <xdr:spPr>
        <a:xfrm>
          <a:off x="127635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122686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58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55314</xdr:rowOff>
    </xdr:from>
    <xdr:to>
      <xdr:col>85</xdr:col>
      <xdr:colOff>177800</xdr:colOff>
      <xdr:row>94</xdr:row>
      <xdr:rowOff>156914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6268700" y="1617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78191</xdr:rowOff>
    </xdr:from>
    <xdr:ext cx="534377" cy="259045"/>
    <xdr:sp macro="" textlink="">
      <xdr:nvSpPr>
        <xdr:cNvPr id="725" name="公債費該当値テキスト">
          <a:extLst>
            <a:ext uri="{FF2B5EF4-FFF2-40B4-BE49-F238E27FC236}">
              <a16:creationId xmlns:a16="http://schemas.microsoft.com/office/drawing/2014/main" id="{00000000-0008-0000-0700-0000D5020000}"/>
            </a:ext>
          </a:extLst>
        </xdr:cNvPr>
        <xdr:cNvSpPr txBox="1"/>
      </xdr:nvSpPr>
      <xdr:spPr>
        <a:xfrm>
          <a:off x="16370300" y="1602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133877</xdr:rowOff>
    </xdr:from>
    <xdr:to>
      <xdr:col>81</xdr:col>
      <xdr:colOff>101600</xdr:colOff>
      <xdr:row>95</xdr:row>
      <xdr:rowOff>64027</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5430500" y="1625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55154</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5214111" y="1634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34798</xdr:rowOff>
    </xdr:from>
    <xdr:to>
      <xdr:col>76</xdr:col>
      <xdr:colOff>165100</xdr:colOff>
      <xdr:row>95</xdr:row>
      <xdr:rowOff>136398</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4541500" y="1632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127525</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4325111" y="1641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84919</xdr:rowOff>
    </xdr:from>
    <xdr:to>
      <xdr:col>72</xdr:col>
      <xdr:colOff>38100</xdr:colOff>
      <xdr:row>96</xdr:row>
      <xdr:rowOff>15069</xdr:rowOff>
    </xdr:to>
    <xdr:sp macro="" textlink="">
      <xdr:nvSpPr>
        <xdr:cNvPr id="730" name="楕円 729">
          <a:extLst>
            <a:ext uri="{FF2B5EF4-FFF2-40B4-BE49-F238E27FC236}">
              <a16:creationId xmlns:a16="http://schemas.microsoft.com/office/drawing/2014/main" id="{00000000-0008-0000-0700-0000DA020000}"/>
            </a:ext>
          </a:extLst>
        </xdr:cNvPr>
        <xdr:cNvSpPr/>
      </xdr:nvSpPr>
      <xdr:spPr>
        <a:xfrm>
          <a:off x="13652500" y="1637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6196</xdr:rowOff>
    </xdr:from>
    <xdr:ext cx="534377"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3436111" y="1646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108198</xdr:rowOff>
    </xdr:from>
    <xdr:to>
      <xdr:col>67</xdr:col>
      <xdr:colOff>101600</xdr:colOff>
      <xdr:row>96</xdr:row>
      <xdr:rowOff>38348</xdr:rowOff>
    </xdr:to>
    <xdr:sp macro="" textlink="">
      <xdr:nvSpPr>
        <xdr:cNvPr id="732" name="楕円 731">
          <a:extLst>
            <a:ext uri="{FF2B5EF4-FFF2-40B4-BE49-F238E27FC236}">
              <a16:creationId xmlns:a16="http://schemas.microsoft.com/office/drawing/2014/main" id="{00000000-0008-0000-0700-0000DC020000}"/>
            </a:ext>
          </a:extLst>
        </xdr:cNvPr>
        <xdr:cNvSpPr/>
      </xdr:nvSpPr>
      <xdr:spPr>
        <a:xfrm>
          <a:off x="12763500" y="1639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54875</xdr:rowOff>
    </xdr:from>
    <xdr:ext cx="534377"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2547111" y="1617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6" name="諸支出金グラフ枠">
          <a:extLst>
            <a:ext uri="{FF2B5EF4-FFF2-40B4-BE49-F238E27FC236}">
              <a16:creationId xmlns:a16="http://schemas.microsoft.com/office/drawing/2014/main" id="{00000000-0008-0000-0700-0000F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143510</xdr:rowOff>
    </xdr:from>
    <xdr:to>
      <xdr:col>116</xdr:col>
      <xdr:colOff>62864</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2159595" y="5115560"/>
          <a:ext cx="1269"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8" name="諸支出金最小値テキスト">
          <a:extLst>
            <a:ext uri="{FF2B5EF4-FFF2-40B4-BE49-F238E27FC236}">
              <a16:creationId xmlns:a16="http://schemas.microsoft.com/office/drawing/2014/main" id="{00000000-0008-0000-0700-0000F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90187</xdr:rowOff>
    </xdr:from>
    <xdr:ext cx="378565" cy="259045"/>
    <xdr:sp macro="" textlink="">
      <xdr:nvSpPr>
        <xdr:cNvPr id="760" name="諸支出金最大値テキスト">
          <a:extLst>
            <a:ext uri="{FF2B5EF4-FFF2-40B4-BE49-F238E27FC236}">
              <a16:creationId xmlns:a16="http://schemas.microsoft.com/office/drawing/2014/main" id="{00000000-0008-0000-0700-0000F8020000}"/>
            </a:ext>
          </a:extLst>
        </xdr:cNvPr>
        <xdr:cNvSpPr txBox="1"/>
      </xdr:nvSpPr>
      <xdr:spPr>
        <a:xfrm>
          <a:off x="22212300" y="4890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143510</xdr:rowOff>
    </xdr:from>
    <xdr:to>
      <xdr:col>116</xdr:col>
      <xdr:colOff>152400</xdr:colOff>
      <xdr:row>29</xdr:row>
      <xdr:rowOff>143510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2072600" y="5115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24147</xdr:rowOff>
    </xdr:from>
    <xdr:ext cx="313932" cy="259045"/>
    <xdr:sp macro="" textlink="">
      <xdr:nvSpPr>
        <xdr:cNvPr id="763" name="諸支出金平均値テキスト">
          <a:extLst>
            <a:ext uri="{FF2B5EF4-FFF2-40B4-BE49-F238E27FC236}">
              <a16:creationId xmlns:a16="http://schemas.microsoft.com/office/drawing/2014/main" id="{00000000-0008-0000-0700-0000FB020000}"/>
            </a:ext>
          </a:extLst>
        </xdr:cNvPr>
        <xdr:cNvSpPr txBox="1"/>
      </xdr:nvSpPr>
      <xdr:spPr>
        <a:xfrm>
          <a:off x="22212300" y="636779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xdr:rowOff>
    </xdr:from>
    <xdr:to>
      <xdr:col>116</xdr:col>
      <xdr:colOff>114300</xdr:colOff>
      <xdr:row>38</xdr:row>
      <xdr:rowOff>102870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21107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161290</xdr:rowOff>
    </xdr:from>
    <xdr:to>
      <xdr:col>112</xdr:col>
      <xdr:colOff>38100</xdr:colOff>
      <xdr:row>38</xdr:row>
      <xdr:rowOff>91440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212725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107967</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66333" y="62801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163195</xdr:rowOff>
    </xdr:from>
    <xdr:to>
      <xdr:col>107</xdr:col>
      <xdr:colOff>101600</xdr:colOff>
      <xdr:row>38</xdr:row>
      <xdr:rowOff>93345</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20383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109872</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77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163195</xdr:rowOff>
    </xdr:from>
    <xdr:to>
      <xdr:col>102</xdr:col>
      <xdr:colOff>165100</xdr:colOff>
      <xdr:row>38</xdr:row>
      <xdr:rowOff>93345</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9494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109872</xdr:rowOff>
    </xdr:from>
    <xdr:ext cx="313932"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88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79375</xdr:rowOff>
    </xdr:from>
    <xdr:to>
      <xdr:col>98</xdr:col>
      <xdr:colOff>38100</xdr:colOff>
      <xdr:row>36</xdr:row>
      <xdr:rowOff>9525</xdr:rowOff>
    </xdr:to>
    <xdr:sp macro="" textlink="">
      <xdr:nvSpPr>
        <xdr:cNvPr id="774" name="フローチャート: 判断 773">
          <a:extLst>
            <a:ext uri="{FF2B5EF4-FFF2-40B4-BE49-F238E27FC236}">
              <a16:creationId xmlns:a16="http://schemas.microsoft.com/office/drawing/2014/main" id="{00000000-0008-0000-0700-000006030000}"/>
            </a:ext>
          </a:extLst>
        </xdr:cNvPr>
        <xdr:cNvSpPr/>
      </xdr:nvSpPr>
      <xdr:spPr>
        <a:xfrm>
          <a:off x="18605500" y="608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26052</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7017" y="5855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82" name="諸支出金該当値テキスト">
          <a:extLst>
            <a:ext uri="{FF2B5EF4-FFF2-40B4-BE49-F238E27FC236}">
              <a16:creationId xmlns:a16="http://schemas.microsoft.com/office/drawing/2014/main" id="{00000000-0008-0000-0700-00000E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9" name="楕円 788">
          <a:extLst>
            <a:ext uri="{FF2B5EF4-FFF2-40B4-BE49-F238E27FC236}">
              <a16:creationId xmlns:a16="http://schemas.microsoft.com/office/drawing/2014/main" id="{00000000-0008-0000-0700-00001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前年度繰上充用金グラフ枠">
          <a:extLst>
            <a:ext uri="{FF2B5EF4-FFF2-40B4-BE49-F238E27FC236}">
              <a16:creationId xmlns:a16="http://schemas.microsoft.com/office/drawing/2014/main" id="{00000000-0008-0000-07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7" name="前年度繰上充用金最小値テキスト">
          <a:extLst>
            <a:ext uri="{FF2B5EF4-FFF2-40B4-BE49-F238E27FC236}">
              <a16:creationId xmlns:a16="http://schemas.microsoft.com/office/drawing/2014/main" id="{00000000-0008-0000-0700-00002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9" name="前年度繰上充用金最大値テキスト">
          <a:extLst>
            <a:ext uri="{FF2B5EF4-FFF2-40B4-BE49-F238E27FC236}">
              <a16:creationId xmlns:a16="http://schemas.microsoft.com/office/drawing/2014/main" id="{00000000-0008-0000-0700-00002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2" name="前年度繰上充用金平均値テキスト">
          <a:extLst>
            <a:ext uri="{FF2B5EF4-FFF2-40B4-BE49-F238E27FC236}">
              <a16:creationId xmlns:a16="http://schemas.microsoft.com/office/drawing/2014/main" id="{00000000-0008-0000-0700-00002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0" name="直線コネクタ 819">
          <a:extLst>
            <a:ext uri="{FF2B5EF4-FFF2-40B4-BE49-F238E27FC236}">
              <a16:creationId xmlns:a16="http://schemas.microsoft.com/office/drawing/2014/main" id="{00000000-0008-0000-0700-00003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1" name="前年度繰上充用金該当値テキスト">
          <a:extLst>
            <a:ext uri="{FF2B5EF4-FFF2-40B4-BE49-F238E27FC236}">
              <a16:creationId xmlns:a16="http://schemas.microsoft.com/office/drawing/2014/main" id="{00000000-0008-0000-0700-00003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大きく増加している項目として、総務費と教育費が挙げられます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総務費については、ふるさと八代元気づくり応援基金事業で、ふるさと納税による寄付の積立額が増加したためです。これは、八代市に寄付されたふるさと納税が前年度より増加したことを表しています。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教育費については、小学校施設トイレ改修事業の増加、博物館施設整備事業の増加によるものです。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今後も施設の適正規模化を進めるとともに、計画的な施設整備に努めていきます。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熊本県八代市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実質収支比率は前年度比</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ポイント減少していますが、これは前年度の実質収支のうち、</a:t>
          </a:r>
          <a:r>
            <a:rPr kumimoji="1" lang="en-US" altLang="ja-JP" sz="1400">
              <a:latin typeface="ＭＳ ゴシック" pitchFamily="49" charset="-128"/>
              <a:ea typeface="ＭＳ ゴシック" pitchFamily="49" charset="-128"/>
            </a:rPr>
            <a:t>300,000</a:t>
          </a:r>
          <a:r>
            <a:rPr kumimoji="1" lang="ja-JP" altLang="en-US" sz="1400">
              <a:latin typeface="ＭＳ ゴシック" pitchFamily="49" charset="-128"/>
              <a:ea typeface="ＭＳ ゴシック" pitchFamily="49" charset="-128"/>
            </a:rPr>
            <a:t>千円を財政調整基金に積み立てたことなどによります。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今後も物価高騰や人件費上昇による経費増加に加え、災害からの復旧復興経費などによる負担増加が見込まれるため、より一層歳出の削減に努める必要があります。</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熊本県八代市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一般会計においては、標準財政規模比で</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ポイント減となっていますが、要因としては前年度の実質収支のうち、</a:t>
          </a:r>
          <a:r>
            <a:rPr kumimoji="1" lang="en-US" altLang="ja-JP" sz="1400">
              <a:latin typeface="ＭＳ ゴシック" pitchFamily="49" charset="-128"/>
              <a:ea typeface="ＭＳ ゴシック" pitchFamily="49" charset="-128"/>
            </a:rPr>
            <a:t>300,000</a:t>
          </a:r>
          <a:r>
            <a:rPr kumimoji="1" lang="ja-JP" altLang="en-US" sz="1400">
              <a:latin typeface="ＭＳ ゴシック" pitchFamily="49" charset="-128"/>
              <a:ea typeface="ＭＳ ゴシック" pitchFamily="49" charset="-128"/>
            </a:rPr>
            <a:t>千円を財政調整基金に積み立てたことが挙げられます。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国民健康保険特別会計においては、平成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年度に「八代市国民健康保険財政健全化計画」を策定し、国保税の適正賦課や収納率向上による歳入確保や医療費適正化対策の推進等により歳出削減を努めたことで令和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年度に黒字へと転じました。今後も継続して取り組み、健全な財政運営を行っていきます。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熊本県八代市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環境センターや新庁舎建設に係る地方債の償還により、元利償還金が増加しています。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月豪雨等の災害復旧事業等により、元利償還金は増加する見込みであり、これまで以上に建設事業債の発行額を抑え、公債費の抑制に努めます。</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満期一括償還地方債の借入は行っていません。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熊本県八代市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地方債借入額を元金償還金を超えないように抑制したことで、一般会計等に係る地方債の現在高が減少しています。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公営企業債等繰入見込額は企業会計等の健全な財政運営により減少傾向にあるため、将来負担額の大幅な伸びを抑えることにつながっています。</a:t>
          </a:r>
        </a:p>
        <a:p>
          <a:r>
            <a:rPr kumimoji="1" lang="ja-JP" altLang="en-US" sz="1400">
              <a:latin typeface="ＭＳ ゴシック" pitchFamily="49" charset="-128"/>
              <a:ea typeface="ＭＳ ゴシック" pitchFamily="49" charset="-128"/>
            </a:rPr>
            <a:t>　充当可能財源等については、ふるさと納税寄附金を原資とする基金の積立額が増加しています。</a:t>
          </a:r>
        </a:p>
        <a:p>
          <a:r>
            <a:rPr kumimoji="1" lang="ja-JP" altLang="en-US" sz="1400">
              <a:latin typeface="ＭＳ ゴシック" pitchFamily="49" charset="-128"/>
              <a:ea typeface="ＭＳ ゴシック" pitchFamily="49" charset="-128"/>
            </a:rPr>
            <a:t>　今後も、令和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月豪雨等の災害復旧事業、給食センター建設や合併特例債を活用した地域振興基金の創設を予定しており、地方債現在高は伸びる見通しです。引き続き有利な地方債を活用しながら、地方債発行額の抑制に努めるとともに、事業の見直しや充当可能財源の確保に努め、財政の健全化に取り組みま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熊本県八代市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地方自治法第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ただし書の規定に基づく積立て、ふるさと納税の推進に伴う寄付額の増加により基金全体でみると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・中期財政計画において、まちづくり交流基金残高がなくなった後もイベント等の地域振興を継続して実施していくため、令和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年度に合併特例債を活用して新たに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億円の地域振興基金を造成する見込みです。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月豪雨の経験を踏まえ、災害時に迅速かつ柔軟な対応を行うため、基金の最低限度額を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億円と設定し、この金額を下回らないよう各事業の抜本的な見直しや施設の統廃合を進めるなどして、歳出削減に取り組みます。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基金は、新型コロナウイルス感染症の影響により国及び熊本県の融資制度を利用したものに対して金利負担分及び保証料の補助を行うため、新型コロナウイルス感染症対策地方創生臨時交付金より積み立てましたが、補助は最長</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年としているため、令和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年度末をもって廃止します。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・ふるさと納税の推進により、基金の原資となる寄付金の増加に取り組み、各種街づくり事業の財源として積極的に活用する見込みです。</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　　　　　　　　　：市有施設の整備に要する経費の財源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・ふるさと八代元気づくり応援基金　　：ふるさと納税制度による寄附金を財源とした、元気なまちづくり事業を推進する財源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・国営八代平野土地改良事業負担金基金：国営八代土地改良事業負担金の支払に充てるための財源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・教育文化センター基金　　　　　　　：教育文化センター建設に要する経費の財源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　　　　　　　　　　　：地域福祉の推進に寄与する各種民間団体等が行う先導的事業の支援及び社会福祉の向上に要する経</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費の財源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・ふるさと八代元気づくり応援基金　　：ふるさと納税の推進により寄附額が伸びたことによる増加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・ふるさと八代元気づくり応援基金　　：ふるさと納税の推進により、寄附金が増加し、これを原資とした基金積立金が増加傾向にあるこ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とから各種まちづくり事業の財源として随時取り崩す予定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地方自治法第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ただし書の規定に基づく積立て、基金一括運用益を積み立てたことで増加しています。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中長期財政計画において、令和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年度以降の隔年（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）に退職手当相当分として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億円程度を積み立てる見込みです。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環境センター、新庁舎建設に係る地方債償還のため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万円取り崩したことにより減少しています。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環境センターや新庁舎等の大型事業に係る起債の償還が重なる令和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年度以降、単年度の市債償還は約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年度までは増加が見込まれます。公債費の負担軽減を図るため、減債基金を取り崩して対応する予定です。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41B04B6-B4CA-4B9B-A8DE-C5177F6FC4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AACAA3B-27B4-4739-9255-D07E766EA5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E9FEDC6-BDF5-441D-AF12-1F7782643A5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AF5C41E-7B53-42BA-BBEE-9E77277290D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751ABDA-6930-44FF-8D70-09B4A3D33F2B}"/>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05C85F5-B45B-4F5C-A6BC-54CB1434ECD9}"/>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熊本県八代市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7665B65-D5B5-419A-BE0C-5FEA4D3B5F13}"/>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F5D7D20-CD21-4232-A53D-7FA196D55B61}"/>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797647D-5A81-4BDF-BFF5-EAFE5155E19B}"/>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3865A7D-9A0D-44E7-AD56-0193BEE27A92}"/>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9AF61C2-D434-479C-8FB0-061807801B6C}"/>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D460AD7-2BF4-4480-B1F5-1D007564721F}"/>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120,023
116,027
681.30
73,638,427
71,852,943
1,641,169
35,428,833
81,134,834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FAF031D-9B02-49B5-9C46-4684D7EF0074}"/>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18795A9-0F12-4496-B4AA-80C5DB0CB329}"/>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2678CA9-08CA-4D2D-9671-BB47D643663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9BC302A-4E0F-4CC8-802C-62FEF7671948}"/>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499B255-2EE0-480D-9EB6-F1BEDF7CC9FA}"/>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DBF96A7-FAD2-44A2-8FCC-9BCEB0D781C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AA903A4-507D-4C9B-8A84-C1565D833F7D}"/>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714B40A-E896-4FFD-BE62-A276E8B52E4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F87530F-3900-4E44-8A44-A984FAAB155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1F39E0B-4D4A-4721-AE74-0436C4AB15FC}"/>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FA5078A-72E3-496F-8675-87DA202177EF}"/>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47C7500-535F-4F59-9C9D-467C90901DB5}"/>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383F53D-9849-43A7-9D13-7803FBA79A0D}"/>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AD7BBCE-FEDC-4ABB-AF7F-2D831B0BBC09}"/>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C874660-F323-47B2-9F89-04DCB7148C43}"/>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43E793E-1A90-478B-89DA-57833ECC363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526B6BC-FFCB-4F91-AFE6-ADD3CC74C9C8}"/>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8417B46-6F4A-4B5E-B656-89B327E8DAD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2001F1F-821C-41AB-82A5-4344CD85000F}"/>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8DB329E-E1C0-417F-8EF2-0E40AA448455}"/>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1168F69-5357-4214-BFAC-C9E99BED5304}"/>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6F88095-A891-466D-B189-4E34FD62C827}"/>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71824F2-57D0-4FB9-8908-4AA8C92DDD1A}"/>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DD8AD76-0264-4E3E-B4E3-6B15A2DE1AA4}"/>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511AC70-79AC-4316-8535-9DA74E469703}"/>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127B1CB-5EAA-4F62-B1FE-F080CF195BB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CFC6B59-F418-4DDE-BCBF-721F1526C24B}"/>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DCD517D-F8C3-4FAB-BB45-0339A51C9E6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23B3238-EFAF-4068-B443-25A445EDBF81}"/>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462214F-720A-4708-953E-2498BBF706BB}"/>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368E281-ECA3-44C5-BF27-29401F6E3D2C}"/>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01FB8ED-0D2B-42DF-B0A7-7003C9304D67}"/>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0348881-2627-4F80-A48B-5B80F7F502A6}"/>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8AAD18F-A9F6-476B-A5E8-E36B353F896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7603997-EF2F-4407-8BA4-A67F26A81AE4}"/>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全国平均及び県平均と比較しても、低い水準が続いてます。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その要因としては、環境センター及び新庁舎建設によるものと考えられます。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しかし、施設類型別の減価償却率をみると、償却率が高い施設が複数あることから、八代市公共施設等総合管理計画に基づき、施設の長寿命化や統廃合等の検討が必要となっています。</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EF45BD0-94F6-49B1-877B-3BCF5FAF5C57}"/>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16E32A8-70F4-4C0A-8BFA-ADBD63E2DEA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BEF85E3-EFAC-40CC-ADF2-956F3ECAF852}"/>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86039B89-6F34-4EE2-B754-677469521FC3}"/>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F288EAD5-BCD4-4AFA-BD02-A36F39950796}"/>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9CD804B0-D7D4-4ACA-B838-A45314DE0B8F}"/>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11015E4C-1615-4230-8254-FB280FDD455D}"/>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B95AB741-A1C5-43F4-9FDC-279DA7ED23C6}"/>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11299030-2257-4904-9C58-43E24D5F7A4E}"/>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FD25D86F-E01E-4D9C-A247-D70CD7AB9CD5}"/>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D2BA7EE-6E24-44D9-88DE-59FEE6ED4178}"/>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94AF7BC3-AB70-4AFB-B808-6236C4C38213}"/>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B554D1CE-8202-4784-B1E2-8CEC8B0A5D1C}"/>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8003BA4F-750F-4902-8D1B-1CD30B71791F}"/>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29</xdr:row>
      <xdr:rowOff>55753</xdr:rowOff>
    </xdr:from>
    <xdr:to>
      <xdr:col>23</xdr:col>
      <xdr:colOff>85090</xdr:colOff>
      <xdr:row>34</xdr:row>
      <xdr:rowOff>62103</xdr:rowOff>
    </xdr:to>
    <xdr:cxnSp macro="">
      <xdr:nvCxnSpPr>
        <xdr:cNvPr id="63" name="直線コネクタ 62">
          <a:extLst>
            <a:ext uri="{FF2B5EF4-FFF2-40B4-BE49-F238E27FC236}">
              <a16:creationId xmlns:a16="http://schemas.microsoft.com/office/drawing/2014/main" id="{D14EC963-1E83-418D-B5EE-F3A80704D0B3}"/>
            </a:ext>
          </a:extLst>
        </xdr:cNvPr>
        <xdr:cNvCxnSpPr/>
      </xdr:nvCxnSpPr>
      <xdr:spPr>
        <a:xfrm flipV="1">
          <a:off x="4306570" y="5570728"/>
          <a:ext cx="1270" cy="819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65930</xdr:rowOff>
    </xdr:from>
    <xdr:ext cx="405111" cy="259045"/>
    <xdr:sp macro="" textlink="">
      <xdr:nvSpPr>
        <xdr:cNvPr id="64" name="有形固定資産減価償却率最小値テキスト">
          <a:extLst>
            <a:ext uri="{FF2B5EF4-FFF2-40B4-BE49-F238E27FC236}">
              <a16:creationId xmlns:a16="http://schemas.microsoft.com/office/drawing/2014/main" id="{BB0FB5DB-FBC6-4A40-BC92-8A55EE287512}"/>
            </a:ext>
          </a:extLst>
        </xdr:cNvPr>
        <xdr:cNvSpPr txBox="1"/>
      </xdr:nvSpPr>
      <xdr:spPr>
        <a:xfrm>
          <a:off x="4359275" y="6393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62103</xdr:rowOff>
    </xdr:from>
    <xdr:to>
      <xdr:col>23</xdr:col>
      <xdr:colOff>174625</xdr:colOff>
      <xdr:row>34</xdr:row>
      <xdr:rowOff>62103</xdr:rowOff>
    </xdr:to>
    <xdr:cxnSp macro="">
      <xdr:nvCxnSpPr>
        <xdr:cNvPr id="65" name="直線コネクタ 64">
          <a:extLst>
            <a:ext uri="{FF2B5EF4-FFF2-40B4-BE49-F238E27FC236}">
              <a16:creationId xmlns:a16="http://schemas.microsoft.com/office/drawing/2014/main" id="{9ECF0813-163E-46C4-AC65-F58805C1772B}"/>
            </a:ext>
          </a:extLst>
        </xdr:cNvPr>
        <xdr:cNvCxnSpPr/>
      </xdr:nvCxnSpPr>
      <xdr:spPr>
        <a:xfrm>
          <a:off x="4216400" y="638987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2430</xdr:rowOff>
    </xdr:from>
    <xdr:ext cx="405111" cy="259045"/>
    <xdr:sp macro="" textlink="">
      <xdr:nvSpPr>
        <xdr:cNvPr id="66" name="有形固定資産減価償却率最大値テキスト">
          <a:extLst>
            <a:ext uri="{FF2B5EF4-FFF2-40B4-BE49-F238E27FC236}">
              <a16:creationId xmlns:a16="http://schemas.microsoft.com/office/drawing/2014/main" id="{C4F61517-EE0D-4203-AF20-D19D993EE130}"/>
            </a:ext>
          </a:extLst>
        </xdr:cNvPr>
        <xdr:cNvSpPr txBox="1"/>
      </xdr:nvSpPr>
      <xdr:spPr>
        <a:xfrm>
          <a:off x="4359275" y="5355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29</xdr:row>
      <xdr:rowOff>55753</xdr:rowOff>
    </xdr:from>
    <xdr:to>
      <xdr:col>23</xdr:col>
      <xdr:colOff>174625</xdr:colOff>
      <xdr:row>29</xdr:row>
      <xdr:rowOff>55753</xdr:rowOff>
    </xdr:to>
    <xdr:cxnSp macro="">
      <xdr:nvCxnSpPr>
        <xdr:cNvPr id="67" name="直線コネクタ 66">
          <a:extLst>
            <a:ext uri="{FF2B5EF4-FFF2-40B4-BE49-F238E27FC236}">
              <a16:creationId xmlns:a16="http://schemas.microsoft.com/office/drawing/2014/main" id="{54B3ED03-C7F7-4AA1-8D40-2355F0707969}"/>
            </a:ext>
          </a:extLst>
        </xdr:cNvPr>
        <xdr:cNvCxnSpPr/>
      </xdr:nvCxnSpPr>
      <xdr:spPr>
        <a:xfrm>
          <a:off x="4216400" y="55707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33418</xdr:rowOff>
    </xdr:from>
    <xdr:ext cx="405111" cy="259045"/>
    <xdr:sp macro="" textlink="">
      <xdr:nvSpPr>
        <xdr:cNvPr id="68" name="有形固定資産減価償却率平均値テキスト">
          <a:extLst>
            <a:ext uri="{FF2B5EF4-FFF2-40B4-BE49-F238E27FC236}">
              <a16:creationId xmlns:a16="http://schemas.microsoft.com/office/drawing/2014/main" id="{789A7FFC-6BCB-4E7C-AB66-32AB6508CBA8}"/>
            </a:ext>
          </a:extLst>
        </xdr:cNvPr>
        <xdr:cNvSpPr txBox="1"/>
      </xdr:nvSpPr>
      <xdr:spPr>
        <a:xfrm>
          <a:off x="4359275" y="58690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54991</xdr:rowOff>
    </xdr:from>
    <xdr:to>
      <xdr:col>23</xdr:col>
      <xdr:colOff>136525</xdr:colOff>
      <xdr:row>31</xdr:row>
      <xdr:rowOff>156591</xdr:rowOff>
    </xdr:to>
    <xdr:sp macro="" textlink="">
      <xdr:nvSpPr>
        <xdr:cNvPr id="69" name="フローチャート: 判断 68">
          <a:extLst>
            <a:ext uri="{FF2B5EF4-FFF2-40B4-BE49-F238E27FC236}">
              <a16:creationId xmlns:a16="http://schemas.microsoft.com/office/drawing/2014/main" id="{18D55429-A707-41E1-BB71-2DF814672477}"/>
            </a:ext>
          </a:extLst>
        </xdr:cNvPr>
        <xdr:cNvSpPr/>
      </xdr:nvSpPr>
      <xdr:spPr>
        <a:xfrm>
          <a:off x="4254500" y="589381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148717</xdr:rowOff>
    </xdr:from>
    <xdr:to>
      <xdr:col>19</xdr:col>
      <xdr:colOff>187325</xdr:colOff>
      <xdr:row>31</xdr:row>
      <xdr:rowOff>78867</xdr:rowOff>
    </xdr:to>
    <xdr:sp macro="" textlink="">
      <xdr:nvSpPr>
        <xdr:cNvPr id="70" name="フローチャート: 判断 69">
          <a:extLst>
            <a:ext uri="{FF2B5EF4-FFF2-40B4-BE49-F238E27FC236}">
              <a16:creationId xmlns:a16="http://schemas.microsoft.com/office/drawing/2014/main" id="{D3C103D6-85DB-4C03-9AF9-9310A8EB8B93}"/>
            </a:ext>
          </a:extLst>
        </xdr:cNvPr>
        <xdr:cNvSpPr/>
      </xdr:nvSpPr>
      <xdr:spPr>
        <a:xfrm>
          <a:off x="3616325" y="58224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1" name="フローチャート: 判断 70">
          <a:extLst>
            <a:ext uri="{FF2B5EF4-FFF2-40B4-BE49-F238E27FC236}">
              <a16:creationId xmlns:a16="http://schemas.microsoft.com/office/drawing/2014/main" id="{26B761DC-6016-4558-A293-39155AC0D6DF}"/>
            </a:ext>
          </a:extLst>
        </xdr:cNvPr>
        <xdr:cNvSpPr/>
      </xdr:nvSpPr>
      <xdr:spPr>
        <a:xfrm>
          <a:off x="2930525" y="57619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23495</xdr:rowOff>
    </xdr:from>
    <xdr:to>
      <xdr:col>11</xdr:col>
      <xdr:colOff>187325</xdr:colOff>
      <xdr:row>30</xdr:row>
      <xdr:rowOff>125095</xdr:rowOff>
    </xdr:to>
    <xdr:sp macro="" textlink="">
      <xdr:nvSpPr>
        <xdr:cNvPr id="72" name="フローチャート: 判断 71">
          <a:extLst>
            <a:ext uri="{FF2B5EF4-FFF2-40B4-BE49-F238E27FC236}">
              <a16:creationId xmlns:a16="http://schemas.microsoft.com/office/drawing/2014/main" id="{AC973060-0B61-462C-BD47-2B9FD3DB7A7E}"/>
            </a:ext>
          </a:extLst>
        </xdr:cNvPr>
        <xdr:cNvSpPr/>
      </xdr:nvSpPr>
      <xdr:spPr>
        <a:xfrm>
          <a:off x="22447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61087</xdr:rowOff>
    </xdr:from>
    <xdr:to>
      <xdr:col>7</xdr:col>
      <xdr:colOff>187325</xdr:colOff>
      <xdr:row>29</xdr:row>
      <xdr:rowOff>162687</xdr:rowOff>
    </xdr:to>
    <xdr:sp macro="" textlink="">
      <xdr:nvSpPr>
        <xdr:cNvPr id="73" name="フローチャート: 判断 72">
          <a:extLst>
            <a:ext uri="{FF2B5EF4-FFF2-40B4-BE49-F238E27FC236}">
              <a16:creationId xmlns:a16="http://schemas.microsoft.com/office/drawing/2014/main" id="{F69CD395-4760-431F-8152-D0129A79A42C}"/>
            </a:ext>
          </a:extLst>
        </xdr:cNvPr>
        <xdr:cNvSpPr/>
      </xdr:nvSpPr>
      <xdr:spPr>
        <a:xfrm>
          <a:off x="1558925" y="55792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E69513A7-0E02-4615-82F6-90BBCC7C9AD5}"/>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608C881-6627-4BC2-8C9B-3A12FCD1283A}"/>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DCEED4A-E38F-4AE8-8383-8EBDB8CD1276}"/>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F83A707-B14A-4363-B938-A22620E15260}"/>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AF7EE3A-6959-4ED4-A4C3-C07CAA9A06D1}"/>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4953</xdr:rowOff>
    </xdr:from>
    <xdr:to>
      <xdr:col>23</xdr:col>
      <xdr:colOff>136525</xdr:colOff>
      <xdr:row>29</xdr:row>
      <xdr:rowOff>106553</xdr:rowOff>
    </xdr:to>
    <xdr:sp macro="" textlink="">
      <xdr:nvSpPr>
        <xdr:cNvPr id="79" name="楕円 78">
          <a:extLst>
            <a:ext uri="{FF2B5EF4-FFF2-40B4-BE49-F238E27FC236}">
              <a16:creationId xmlns:a16="http://schemas.microsoft.com/office/drawing/2014/main" id="{E379FD8B-6911-43B8-A333-0025462FEC55}"/>
            </a:ext>
          </a:extLst>
        </xdr:cNvPr>
        <xdr:cNvSpPr/>
      </xdr:nvSpPr>
      <xdr:spPr>
        <a:xfrm>
          <a:off x="4254500" y="55231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129430</xdr:rowOff>
    </xdr:from>
    <xdr:ext cx="405111" cy="259045"/>
    <xdr:sp macro="" textlink="">
      <xdr:nvSpPr>
        <xdr:cNvPr id="80" name="有形固定資産減価償却率該当値テキスト">
          <a:extLst>
            <a:ext uri="{FF2B5EF4-FFF2-40B4-BE49-F238E27FC236}">
              <a16:creationId xmlns:a16="http://schemas.microsoft.com/office/drawing/2014/main" id="{9DE7312E-B1F5-4250-9CAA-1F2A5F74BDCF}"/>
            </a:ext>
          </a:extLst>
        </xdr:cNvPr>
        <xdr:cNvSpPr txBox="1"/>
      </xdr:nvSpPr>
      <xdr:spPr>
        <a:xfrm>
          <a:off x="4359275" y="5479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115951</xdr:rowOff>
    </xdr:from>
    <xdr:to>
      <xdr:col>19</xdr:col>
      <xdr:colOff>187325</xdr:colOff>
      <xdr:row>29</xdr:row>
      <xdr:rowOff>46101</xdr:rowOff>
    </xdr:to>
    <xdr:sp macro="" textlink="">
      <xdr:nvSpPr>
        <xdr:cNvPr id="81" name="楕円 80">
          <a:extLst>
            <a:ext uri="{FF2B5EF4-FFF2-40B4-BE49-F238E27FC236}">
              <a16:creationId xmlns:a16="http://schemas.microsoft.com/office/drawing/2014/main" id="{ED55F8B0-8CC6-4E1E-85B3-B6D10DF9DF47}"/>
            </a:ext>
          </a:extLst>
        </xdr:cNvPr>
        <xdr:cNvSpPr/>
      </xdr:nvSpPr>
      <xdr:spPr>
        <a:xfrm>
          <a:off x="3616325" y="54690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166751</xdr:rowOff>
    </xdr:from>
    <xdr:to>
      <xdr:col>23</xdr:col>
      <xdr:colOff>85725</xdr:colOff>
      <xdr:row>29</xdr:row>
      <xdr:rowOff>55753</xdr:rowOff>
    </xdr:to>
    <xdr:cxnSp macro="">
      <xdr:nvCxnSpPr>
        <xdr:cNvPr id="82" name="直線コネクタ 81">
          <a:extLst>
            <a:ext uri="{FF2B5EF4-FFF2-40B4-BE49-F238E27FC236}">
              <a16:creationId xmlns:a16="http://schemas.microsoft.com/office/drawing/2014/main" id="{0DA5BA25-4625-4762-B176-57361F1430C2}"/>
            </a:ext>
          </a:extLst>
        </xdr:cNvPr>
        <xdr:cNvCxnSpPr/>
      </xdr:nvCxnSpPr>
      <xdr:spPr>
        <a:xfrm>
          <a:off x="3673475" y="5516626"/>
          <a:ext cx="62865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42545</xdr:rowOff>
    </xdr:from>
    <xdr:to>
      <xdr:col>15</xdr:col>
      <xdr:colOff>187325</xdr:colOff>
      <xdr:row>28</xdr:row>
      <xdr:rowOff>144145</xdr:rowOff>
    </xdr:to>
    <xdr:sp macro="" textlink="">
      <xdr:nvSpPr>
        <xdr:cNvPr id="83" name="楕円 82">
          <a:extLst>
            <a:ext uri="{FF2B5EF4-FFF2-40B4-BE49-F238E27FC236}">
              <a16:creationId xmlns:a16="http://schemas.microsoft.com/office/drawing/2014/main" id="{E883D901-AA48-46EB-AFD0-B0969C5C8BAA}"/>
            </a:ext>
          </a:extLst>
        </xdr:cNvPr>
        <xdr:cNvSpPr/>
      </xdr:nvSpPr>
      <xdr:spPr>
        <a:xfrm>
          <a:off x="2930525" y="5398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93345</xdr:rowOff>
    </xdr:from>
    <xdr:to>
      <xdr:col>19</xdr:col>
      <xdr:colOff>136525</xdr:colOff>
      <xdr:row>28</xdr:row>
      <xdr:rowOff>166751</xdr:rowOff>
    </xdr:to>
    <xdr:cxnSp macro="">
      <xdr:nvCxnSpPr>
        <xdr:cNvPr id="84" name="直線コネクタ 83">
          <a:extLst>
            <a:ext uri="{FF2B5EF4-FFF2-40B4-BE49-F238E27FC236}">
              <a16:creationId xmlns:a16="http://schemas.microsoft.com/office/drawing/2014/main" id="{927EB0E5-30F9-442B-976C-1583FF27768B}"/>
            </a:ext>
          </a:extLst>
        </xdr:cNvPr>
        <xdr:cNvCxnSpPr/>
      </xdr:nvCxnSpPr>
      <xdr:spPr>
        <a:xfrm>
          <a:off x="2987675" y="5446395"/>
          <a:ext cx="685800" cy="7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153543</xdr:rowOff>
    </xdr:from>
    <xdr:to>
      <xdr:col>11</xdr:col>
      <xdr:colOff>187325</xdr:colOff>
      <xdr:row>28</xdr:row>
      <xdr:rowOff>83693</xdr:rowOff>
    </xdr:to>
    <xdr:sp macro="" textlink="">
      <xdr:nvSpPr>
        <xdr:cNvPr id="85" name="楕円 84">
          <a:extLst>
            <a:ext uri="{FF2B5EF4-FFF2-40B4-BE49-F238E27FC236}">
              <a16:creationId xmlns:a16="http://schemas.microsoft.com/office/drawing/2014/main" id="{E0F8875A-7BD4-4DC7-87BF-5B4CF833A0A9}"/>
            </a:ext>
          </a:extLst>
        </xdr:cNvPr>
        <xdr:cNvSpPr/>
      </xdr:nvSpPr>
      <xdr:spPr>
        <a:xfrm>
          <a:off x="2244725" y="53446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32893</xdr:rowOff>
    </xdr:from>
    <xdr:to>
      <xdr:col>15</xdr:col>
      <xdr:colOff>136525</xdr:colOff>
      <xdr:row>28</xdr:row>
      <xdr:rowOff>93345</xdr:rowOff>
    </xdr:to>
    <xdr:cxnSp macro="">
      <xdr:nvCxnSpPr>
        <xdr:cNvPr id="86" name="直線コネクタ 85">
          <a:extLst>
            <a:ext uri="{FF2B5EF4-FFF2-40B4-BE49-F238E27FC236}">
              <a16:creationId xmlns:a16="http://schemas.microsoft.com/office/drawing/2014/main" id="{CDF2FA68-0DFE-4442-8745-75C16D85E0B2}"/>
            </a:ext>
          </a:extLst>
        </xdr:cNvPr>
        <xdr:cNvCxnSpPr/>
      </xdr:nvCxnSpPr>
      <xdr:spPr>
        <a:xfrm>
          <a:off x="2301875" y="5382768"/>
          <a:ext cx="6858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51181</xdr:rowOff>
    </xdr:from>
    <xdr:to>
      <xdr:col>7</xdr:col>
      <xdr:colOff>187325</xdr:colOff>
      <xdr:row>28</xdr:row>
      <xdr:rowOff>152781</xdr:rowOff>
    </xdr:to>
    <xdr:sp macro="" textlink="">
      <xdr:nvSpPr>
        <xdr:cNvPr id="87" name="楕円 86">
          <a:extLst>
            <a:ext uri="{FF2B5EF4-FFF2-40B4-BE49-F238E27FC236}">
              <a16:creationId xmlns:a16="http://schemas.microsoft.com/office/drawing/2014/main" id="{4271809C-DF2C-42E0-BF60-A4F61AE78914}"/>
            </a:ext>
          </a:extLst>
        </xdr:cNvPr>
        <xdr:cNvSpPr/>
      </xdr:nvSpPr>
      <xdr:spPr>
        <a:xfrm>
          <a:off x="1558925" y="54010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32893</xdr:rowOff>
    </xdr:from>
    <xdr:to>
      <xdr:col>11</xdr:col>
      <xdr:colOff>136525</xdr:colOff>
      <xdr:row>28</xdr:row>
      <xdr:rowOff>101981</xdr:rowOff>
    </xdr:to>
    <xdr:cxnSp macro="">
      <xdr:nvCxnSpPr>
        <xdr:cNvPr id="88" name="直線コネクタ 87">
          <a:extLst>
            <a:ext uri="{FF2B5EF4-FFF2-40B4-BE49-F238E27FC236}">
              <a16:creationId xmlns:a16="http://schemas.microsoft.com/office/drawing/2014/main" id="{B1EFE347-2367-4640-9E40-674B0F77378C}"/>
            </a:ext>
          </a:extLst>
        </xdr:cNvPr>
        <xdr:cNvCxnSpPr/>
      </xdr:nvCxnSpPr>
      <xdr:spPr>
        <a:xfrm flipV="1">
          <a:off x="1616075" y="5382768"/>
          <a:ext cx="6858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69994</xdr:rowOff>
    </xdr:from>
    <xdr:ext cx="405111" cy="259045"/>
    <xdr:sp macro="" textlink="">
      <xdr:nvSpPr>
        <xdr:cNvPr id="89" name="n_1aveValue有形固定資産減価償却率">
          <a:extLst>
            <a:ext uri="{FF2B5EF4-FFF2-40B4-BE49-F238E27FC236}">
              <a16:creationId xmlns:a16="http://schemas.microsoft.com/office/drawing/2014/main" id="{80C54E79-F1DB-4AE7-95A3-0F9106B19A32}"/>
            </a:ext>
          </a:extLst>
        </xdr:cNvPr>
        <xdr:cNvSpPr txBox="1"/>
      </xdr:nvSpPr>
      <xdr:spPr>
        <a:xfrm>
          <a:off x="3474094" y="5905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0" name="n_2aveValue有形固定資産減価償却率">
          <a:extLst>
            <a:ext uri="{FF2B5EF4-FFF2-40B4-BE49-F238E27FC236}">
              <a16:creationId xmlns:a16="http://schemas.microsoft.com/office/drawing/2014/main" id="{E48427DD-6ED9-4261-805F-B7F5CA884652}"/>
            </a:ext>
          </a:extLst>
        </xdr:cNvPr>
        <xdr:cNvSpPr txBox="1"/>
      </xdr:nvSpPr>
      <xdr:spPr>
        <a:xfrm>
          <a:off x="2797819"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116222</xdr:rowOff>
    </xdr:from>
    <xdr:ext cx="405111" cy="259045"/>
    <xdr:sp macro="" textlink="">
      <xdr:nvSpPr>
        <xdr:cNvPr id="91" name="n_3aveValue有形固定資産減価償却率">
          <a:extLst>
            <a:ext uri="{FF2B5EF4-FFF2-40B4-BE49-F238E27FC236}">
              <a16:creationId xmlns:a16="http://schemas.microsoft.com/office/drawing/2014/main" id="{88A0CB7C-15CF-4288-9EDF-EAD36531535C}"/>
            </a:ext>
          </a:extLst>
        </xdr:cNvPr>
        <xdr:cNvSpPr txBox="1"/>
      </xdr:nvSpPr>
      <xdr:spPr>
        <a:xfrm>
          <a:off x="21120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153814</xdr:rowOff>
    </xdr:from>
    <xdr:ext cx="405111" cy="259045"/>
    <xdr:sp macro="" textlink="">
      <xdr:nvSpPr>
        <xdr:cNvPr id="92" name="n_4aveValue有形固定資産減価償却率">
          <a:extLst>
            <a:ext uri="{FF2B5EF4-FFF2-40B4-BE49-F238E27FC236}">
              <a16:creationId xmlns:a16="http://schemas.microsoft.com/office/drawing/2014/main" id="{07384754-0FB3-46E5-8939-C636372FBED5}"/>
            </a:ext>
          </a:extLst>
        </xdr:cNvPr>
        <xdr:cNvSpPr txBox="1"/>
      </xdr:nvSpPr>
      <xdr:spPr>
        <a:xfrm>
          <a:off x="1426219" y="566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62628</xdr:rowOff>
    </xdr:from>
    <xdr:ext cx="405111" cy="259045"/>
    <xdr:sp macro="" textlink="">
      <xdr:nvSpPr>
        <xdr:cNvPr id="93" name="n_1mainValue有形固定資産減価償却率">
          <a:extLst>
            <a:ext uri="{FF2B5EF4-FFF2-40B4-BE49-F238E27FC236}">
              <a16:creationId xmlns:a16="http://schemas.microsoft.com/office/drawing/2014/main" id="{954E1720-0E9D-4671-A59C-32BF7EAD0D73}"/>
            </a:ext>
          </a:extLst>
        </xdr:cNvPr>
        <xdr:cNvSpPr txBox="1"/>
      </xdr:nvSpPr>
      <xdr:spPr>
        <a:xfrm>
          <a:off x="3474094" y="525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160672</xdr:rowOff>
    </xdr:from>
    <xdr:ext cx="405111" cy="259045"/>
    <xdr:sp macro="" textlink="">
      <xdr:nvSpPr>
        <xdr:cNvPr id="94" name="n_2mainValue有形固定資産減価償却率">
          <a:extLst>
            <a:ext uri="{FF2B5EF4-FFF2-40B4-BE49-F238E27FC236}">
              <a16:creationId xmlns:a16="http://schemas.microsoft.com/office/drawing/2014/main" id="{D19662A5-B200-4B41-A08E-98E6F5AC8934}"/>
            </a:ext>
          </a:extLst>
        </xdr:cNvPr>
        <xdr:cNvSpPr txBox="1"/>
      </xdr:nvSpPr>
      <xdr:spPr>
        <a:xfrm>
          <a:off x="2797819" y="519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100220</xdr:rowOff>
    </xdr:from>
    <xdr:ext cx="405111" cy="259045"/>
    <xdr:sp macro="" textlink="">
      <xdr:nvSpPr>
        <xdr:cNvPr id="95" name="n_3mainValue有形固定資産減価償却率">
          <a:extLst>
            <a:ext uri="{FF2B5EF4-FFF2-40B4-BE49-F238E27FC236}">
              <a16:creationId xmlns:a16="http://schemas.microsoft.com/office/drawing/2014/main" id="{2A0E0F5D-4CB0-41FD-A301-E196B615D09B}"/>
            </a:ext>
          </a:extLst>
        </xdr:cNvPr>
        <xdr:cNvSpPr txBox="1"/>
      </xdr:nvSpPr>
      <xdr:spPr>
        <a:xfrm>
          <a:off x="2112019" y="5132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169308</xdr:rowOff>
    </xdr:from>
    <xdr:ext cx="405111" cy="259045"/>
    <xdr:sp macro="" textlink="">
      <xdr:nvSpPr>
        <xdr:cNvPr id="96" name="n_4mainValue有形固定資産減価償却率">
          <a:extLst>
            <a:ext uri="{FF2B5EF4-FFF2-40B4-BE49-F238E27FC236}">
              <a16:creationId xmlns:a16="http://schemas.microsoft.com/office/drawing/2014/main" id="{59BDFFF6-15C4-4952-B0FC-0C7883056FA1}"/>
            </a:ext>
          </a:extLst>
        </xdr:cNvPr>
        <xdr:cNvSpPr txBox="1"/>
      </xdr:nvSpPr>
      <xdr:spPr>
        <a:xfrm>
          <a:off x="1426219" y="518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E8B60308-DE26-4E31-8D56-8A250BD38BF9}"/>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9F25EB24-8800-410E-8762-CCA2E959CE28}"/>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256CF7A5-13A2-437D-B006-4CF6DF68BB6E}"/>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[ 862.2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2D8BF3FA-8444-4B2C-BF29-B0E6A2995020}"/>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CFD517AB-55EF-4D54-815D-6CA388159DC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82DFE6F9-C98A-4BC9-AE27-C10679733A9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9F3CCA2C-E6B2-4FCA-9415-5B3D6A80E43F}"/>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815700AB-E1F4-4A83-936B-52F2400717A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7B8BD0E-333F-4149-B2CB-412796EC1CC9}"/>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1AD50AF0-1A5C-402C-9EC2-0B55016EA863}"/>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6EC93767-6EF8-4418-8BC1-BAA0FEA9A5DD}"/>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E31279C-D4EE-4E7F-A705-C686B2443124}"/>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D88F5DA8-7AE4-46CA-B634-CA551F8BC346}"/>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地方債残高の減により分子が減少したため、令和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年度に比べて債務償還比率が低くなったものの、全国平均・熊本県平均と比べて高い水準にあります。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地方債発行額を抑制するとともに、地方債の削減を一層図る必要があります。　</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A438C2B8-BFF1-4A19-A062-4EA4680BC3A1}"/>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6ECC32FF-71BF-436E-8FA1-7E9FD56FD646}"/>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1D6E550F-1CE5-45E2-BCCB-9AF0912AE40E}"/>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D3883042-887D-4092-A69D-25DCFAADFCDA}"/>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257A6D35-8AC6-4029-8984-D0B0193BD53C}"/>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4FAC21FC-1F12-428B-BFA3-0547BAB4BB3E}"/>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8823D1A1-A120-4F31-8567-8878D26C4452}"/>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DFB354AC-F1D4-442F-A1A2-E4C4A18CE02E}"/>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D83537FA-557E-4AE8-9EA8-4DDDF01D5E69}"/>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CB41DA09-2179-4298-9299-FCDADA63D778}"/>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78858C6C-6BDD-4D20-BDBB-2A741C6C7F80}"/>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1A13DD96-C981-4776-B0AC-4C2C2FDFE231}"/>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2" name="テキスト ボックス 121">
          <a:extLst>
            <a:ext uri="{FF2B5EF4-FFF2-40B4-BE49-F238E27FC236}">
              <a16:creationId xmlns:a16="http://schemas.microsoft.com/office/drawing/2014/main" id="{E8BC8B6A-7B74-45BC-80C6-C5C4201952CE}"/>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16DB10E8-9D23-4FA6-A256-9CE811990ED1}"/>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a:extLst>
            <a:ext uri="{FF2B5EF4-FFF2-40B4-BE49-F238E27FC236}">
              <a16:creationId xmlns:a16="http://schemas.microsoft.com/office/drawing/2014/main" id="{6723635B-3AB4-4C93-90D1-8A9762CA802F}"/>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852CECDC-35F9-4976-9694-02E897CE5ED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117792</xdr:rowOff>
    </xdr:from>
    <xdr:to>
      <xdr:col>76</xdr:col>
      <xdr:colOff>21589</xdr:colOff>
      <xdr:row>34</xdr:row>
      <xdr:rowOff>134430</xdr:rowOff>
    </xdr:to>
    <xdr:cxnSp macro="">
      <xdr:nvCxnSpPr>
        <xdr:cNvPr id="126" name="直線コネクタ 125">
          <a:extLst>
            <a:ext uri="{FF2B5EF4-FFF2-40B4-BE49-F238E27FC236}">
              <a16:creationId xmlns:a16="http://schemas.microsoft.com/office/drawing/2014/main" id="{44BBB007-1BD8-4463-97AC-96A1DAFC0F06}"/>
            </a:ext>
          </a:extLst>
        </xdr:cNvPr>
        <xdr:cNvCxnSpPr/>
      </xdr:nvCxnSpPr>
      <xdr:spPr>
        <a:xfrm flipV="1">
          <a:off x="13326745" y="5150167"/>
          <a:ext cx="1269" cy="1308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138257</xdr:rowOff>
    </xdr:from>
    <xdr:ext cx="469744" cy="259045"/>
    <xdr:sp macro="" textlink="">
      <xdr:nvSpPr>
        <xdr:cNvPr id="127" name="債務償還比率最小値テキスト">
          <a:extLst>
            <a:ext uri="{FF2B5EF4-FFF2-40B4-BE49-F238E27FC236}">
              <a16:creationId xmlns:a16="http://schemas.microsoft.com/office/drawing/2014/main" id="{2194CB56-2F23-457E-BBF6-1445BF607688}"/>
            </a:ext>
          </a:extLst>
        </xdr:cNvPr>
        <xdr:cNvSpPr txBox="1"/>
      </xdr:nvSpPr>
      <xdr:spPr>
        <a:xfrm>
          <a:off x="13379450" y="646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134430</xdr:rowOff>
    </xdr:from>
    <xdr:to>
      <xdr:col>76</xdr:col>
      <xdr:colOff>111125</xdr:colOff>
      <xdr:row>34</xdr:row>
      <xdr:rowOff>134430</xdr:rowOff>
    </xdr:to>
    <xdr:cxnSp macro="">
      <xdr:nvCxnSpPr>
        <xdr:cNvPr id="128" name="直線コネクタ 127">
          <a:extLst>
            <a:ext uri="{FF2B5EF4-FFF2-40B4-BE49-F238E27FC236}">
              <a16:creationId xmlns:a16="http://schemas.microsoft.com/office/drawing/2014/main" id="{B816EEDD-2B56-4817-8A2E-DE701178E0FB}"/>
            </a:ext>
          </a:extLst>
        </xdr:cNvPr>
        <xdr:cNvCxnSpPr/>
      </xdr:nvCxnSpPr>
      <xdr:spPr>
        <a:xfrm>
          <a:off x="13255625" y="6459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64469</xdr:rowOff>
    </xdr:from>
    <xdr:ext cx="469744" cy="259045"/>
    <xdr:sp macro="" textlink="">
      <xdr:nvSpPr>
        <xdr:cNvPr id="129" name="債務償還比率最大値テキスト">
          <a:extLst>
            <a:ext uri="{FF2B5EF4-FFF2-40B4-BE49-F238E27FC236}">
              <a16:creationId xmlns:a16="http://schemas.microsoft.com/office/drawing/2014/main" id="{07AC1FF8-A843-495B-A7FE-0A23479F37FE}"/>
            </a:ext>
          </a:extLst>
        </xdr:cNvPr>
        <xdr:cNvSpPr txBox="1"/>
      </xdr:nvSpPr>
      <xdr:spPr>
        <a:xfrm>
          <a:off x="13379450" y="493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117792</xdr:rowOff>
    </xdr:from>
    <xdr:to>
      <xdr:col>76</xdr:col>
      <xdr:colOff>111125</xdr:colOff>
      <xdr:row>26</xdr:row>
      <xdr:rowOff>117792</xdr:rowOff>
    </xdr:to>
    <xdr:cxnSp macro="">
      <xdr:nvCxnSpPr>
        <xdr:cNvPr id="130" name="直線コネクタ 129">
          <a:extLst>
            <a:ext uri="{FF2B5EF4-FFF2-40B4-BE49-F238E27FC236}">
              <a16:creationId xmlns:a16="http://schemas.microsoft.com/office/drawing/2014/main" id="{E465B855-6A4E-4BC4-939F-EC153C7CC730}"/>
            </a:ext>
          </a:extLst>
        </xdr:cNvPr>
        <xdr:cNvCxnSpPr/>
      </xdr:nvCxnSpPr>
      <xdr:spPr>
        <a:xfrm>
          <a:off x="13255625" y="51501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12918</xdr:rowOff>
    </xdr:from>
    <xdr:ext cx="469744" cy="259045"/>
    <xdr:sp macro="" textlink="">
      <xdr:nvSpPr>
        <xdr:cNvPr id="131" name="債務償還比率平均値テキスト">
          <a:extLst>
            <a:ext uri="{FF2B5EF4-FFF2-40B4-BE49-F238E27FC236}">
              <a16:creationId xmlns:a16="http://schemas.microsoft.com/office/drawing/2014/main" id="{BAF2F808-CB8E-4224-9D3E-3FC86FF2403B}"/>
            </a:ext>
          </a:extLst>
        </xdr:cNvPr>
        <xdr:cNvSpPr txBox="1"/>
      </xdr:nvSpPr>
      <xdr:spPr>
        <a:xfrm>
          <a:off x="13379450" y="56866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161491</xdr:rowOff>
    </xdr:from>
    <xdr:to>
      <xdr:col>76</xdr:col>
      <xdr:colOff>73025</xdr:colOff>
      <xdr:row>31</xdr:row>
      <xdr:rowOff>91641</xdr:rowOff>
    </xdr:to>
    <xdr:sp macro="" textlink="">
      <xdr:nvSpPr>
        <xdr:cNvPr id="132" name="フローチャート: 判断 131">
          <a:extLst>
            <a:ext uri="{FF2B5EF4-FFF2-40B4-BE49-F238E27FC236}">
              <a16:creationId xmlns:a16="http://schemas.microsoft.com/office/drawing/2014/main" id="{5B111A6C-1D1B-4013-9CE0-7E12C50A85BC}"/>
            </a:ext>
          </a:extLst>
        </xdr:cNvPr>
        <xdr:cNvSpPr/>
      </xdr:nvSpPr>
      <xdr:spPr>
        <a:xfrm>
          <a:off x="13293725" y="584156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167428</xdr:rowOff>
    </xdr:from>
    <xdr:to>
      <xdr:col>72</xdr:col>
      <xdr:colOff>123825</xdr:colOff>
      <xdr:row>31</xdr:row>
      <xdr:rowOff>97578</xdr:rowOff>
    </xdr:to>
    <xdr:sp macro="" textlink="">
      <xdr:nvSpPr>
        <xdr:cNvPr id="133" name="フローチャート: 判断 132">
          <a:extLst>
            <a:ext uri="{FF2B5EF4-FFF2-40B4-BE49-F238E27FC236}">
              <a16:creationId xmlns:a16="http://schemas.microsoft.com/office/drawing/2014/main" id="{6A927DDF-8D30-4F35-8F81-1382A789FADE}"/>
            </a:ext>
          </a:extLst>
        </xdr:cNvPr>
        <xdr:cNvSpPr/>
      </xdr:nvSpPr>
      <xdr:spPr>
        <a:xfrm>
          <a:off x="12646025" y="58411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161131</xdr:rowOff>
    </xdr:from>
    <xdr:to>
      <xdr:col>68</xdr:col>
      <xdr:colOff>123825</xdr:colOff>
      <xdr:row>31</xdr:row>
      <xdr:rowOff>91281</xdr:rowOff>
    </xdr:to>
    <xdr:sp macro="" textlink="">
      <xdr:nvSpPr>
        <xdr:cNvPr id="134" name="フローチャート: 判断 133">
          <a:extLst>
            <a:ext uri="{FF2B5EF4-FFF2-40B4-BE49-F238E27FC236}">
              <a16:creationId xmlns:a16="http://schemas.microsoft.com/office/drawing/2014/main" id="{50E325D1-8242-4D24-BEBE-C9D0C8D30147}"/>
            </a:ext>
          </a:extLst>
        </xdr:cNvPr>
        <xdr:cNvSpPr/>
      </xdr:nvSpPr>
      <xdr:spPr>
        <a:xfrm>
          <a:off x="11960225" y="58412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99780</xdr:rowOff>
    </xdr:from>
    <xdr:to>
      <xdr:col>64</xdr:col>
      <xdr:colOff>123825</xdr:colOff>
      <xdr:row>31</xdr:row>
      <xdr:rowOff>29930</xdr:rowOff>
    </xdr:to>
    <xdr:sp macro="" textlink="">
      <xdr:nvSpPr>
        <xdr:cNvPr id="135" name="フローチャート: 判断 134">
          <a:extLst>
            <a:ext uri="{FF2B5EF4-FFF2-40B4-BE49-F238E27FC236}">
              <a16:creationId xmlns:a16="http://schemas.microsoft.com/office/drawing/2014/main" id="{D41D435F-A341-4F9B-9AD7-8E675A70B251}"/>
            </a:ext>
          </a:extLst>
        </xdr:cNvPr>
        <xdr:cNvSpPr/>
      </xdr:nvSpPr>
      <xdr:spPr>
        <a:xfrm>
          <a:off x="11274425" y="57798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110945</xdr:rowOff>
    </xdr:from>
    <xdr:to>
      <xdr:col>60</xdr:col>
      <xdr:colOff>123825</xdr:colOff>
      <xdr:row>32</xdr:row>
      <xdr:rowOff>41095</xdr:rowOff>
    </xdr:to>
    <xdr:sp macro="" textlink="">
      <xdr:nvSpPr>
        <xdr:cNvPr id="136" name="フローチャート: 判断 135">
          <a:extLst>
            <a:ext uri="{FF2B5EF4-FFF2-40B4-BE49-F238E27FC236}">
              <a16:creationId xmlns:a16="http://schemas.microsoft.com/office/drawing/2014/main" id="{9A9F2DA7-5B2E-429F-8C21-3D27D8AA0F3E}"/>
            </a:ext>
          </a:extLst>
        </xdr:cNvPr>
        <xdr:cNvSpPr/>
      </xdr:nvSpPr>
      <xdr:spPr>
        <a:xfrm>
          <a:off x="10588625" y="5946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27BB8327-8B8F-43B1-9674-B44A6AB7C5E1}"/>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9638D41-588F-42D6-978D-E8F149F2891D}"/>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81CAE71-1E9F-434B-AC0C-6BDCF6F77F78}"/>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A15E9B1-E733-4EA3-A7C5-2A7A95974D1A}"/>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C84640A-2490-4333-80B9-D7039337B89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24066</xdr:rowOff>
    </xdr:from>
    <xdr:to>
      <xdr:col>76</xdr:col>
      <xdr:colOff>73025</xdr:colOff>
      <xdr:row>33</xdr:row>
      <xdr:rowOff>125667</xdr:rowOff>
    </xdr:to>
    <xdr:sp macro="" textlink="">
      <xdr:nvSpPr>
        <xdr:cNvPr id="142" name="楕円 141">
          <a:extLst>
            <a:ext uri="{FF2B5EF4-FFF2-40B4-BE49-F238E27FC236}">
              <a16:creationId xmlns:a16="http://schemas.microsoft.com/office/drawing/2014/main" id="{2E5C8F53-E163-44D1-9C73-00315B79E201}"/>
            </a:ext>
          </a:extLst>
        </xdr:cNvPr>
        <xdr:cNvSpPr/>
      </xdr:nvSpPr>
      <xdr:spPr>
        <a:xfrm>
          <a:off x="13293725" y="6189916"/>
          <a:ext cx="85725"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2493</xdr:rowOff>
    </xdr:from>
    <xdr:ext cx="469744" cy="259045"/>
    <xdr:sp macro="" textlink="">
      <xdr:nvSpPr>
        <xdr:cNvPr id="143" name="債務償還比率該当値テキスト">
          <a:extLst>
            <a:ext uri="{FF2B5EF4-FFF2-40B4-BE49-F238E27FC236}">
              <a16:creationId xmlns:a16="http://schemas.microsoft.com/office/drawing/2014/main" id="{67AA5024-455D-4C09-AA1E-96E9AC994196}"/>
            </a:ext>
          </a:extLst>
        </xdr:cNvPr>
        <xdr:cNvSpPr txBox="1"/>
      </xdr:nvSpPr>
      <xdr:spPr>
        <a:xfrm>
          <a:off x="13379450" y="616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106108</xdr:rowOff>
    </xdr:from>
    <xdr:to>
      <xdr:col>72</xdr:col>
      <xdr:colOff>123825</xdr:colOff>
      <xdr:row>34</xdr:row>
      <xdr:rowOff>36258</xdr:rowOff>
    </xdr:to>
    <xdr:sp macro="" textlink="">
      <xdr:nvSpPr>
        <xdr:cNvPr id="144" name="楕円 143">
          <a:extLst>
            <a:ext uri="{FF2B5EF4-FFF2-40B4-BE49-F238E27FC236}">
              <a16:creationId xmlns:a16="http://schemas.microsoft.com/office/drawing/2014/main" id="{4997876E-F2DC-429A-87EF-C4804261BA30}"/>
            </a:ext>
          </a:extLst>
        </xdr:cNvPr>
        <xdr:cNvSpPr/>
      </xdr:nvSpPr>
      <xdr:spPr>
        <a:xfrm>
          <a:off x="12646025" y="62656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74867</xdr:rowOff>
    </xdr:from>
    <xdr:to>
      <xdr:col>76</xdr:col>
      <xdr:colOff>22225</xdr:colOff>
      <xdr:row>33</xdr:row>
      <xdr:rowOff>156908</xdr:rowOff>
    </xdr:to>
    <xdr:cxnSp macro="">
      <xdr:nvCxnSpPr>
        <xdr:cNvPr id="145" name="直線コネクタ 144">
          <a:extLst>
            <a:ext uri="{FF2B5EF4-FFF2-40B4-BE49-F238E27FC236}">
              <a16:creationId xmlns:a16="http://schemas.microsoft.com/office/drawing/2014/main" id="{70FC4902-63E6-4B6B-9A4A-E1C7717B4982}"/>
            </a:ext>
          </a:extLst>
        </xdr:cNvPr>
        <xdr:cNvCxnSpPr/>
      </xdr:nvCxnSpPr>
      <xdr:spPr>
        <a:xfrm flipV="1">
          <a:off x="12693650" y="6237542"/>
          <a:ext cx="638175" cy="8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111146</xdr:rowOff>
    </xdr:from>
    <xdr:to>
      <xdr:col>68</xdr:col>
      <xdr:colOff>123825</xdr:colOff>
      <xdr:row>34</xdr:row>
      <xdr:rowOff>41296</xdr:rowOff>
    </xdr:to>
    <xdr:sp macro="" textlink="">
      <xdr:nvSpPr>
        <xdr:cNvPr id="146" name="楕円 145">
          <a:extLst>
            <a:ext uri="{FF2B5EF4-FFF2-40B4-BE49-F238E27FC236}">
              <a16:creationId xmlns:a16="http://schemas.microsoft.com/office/drawing/2014/main" id="{2BEEC541-6E90-4385-A11F-6E265A9EE6BF}"/>
            </a:ext>
          </a:extLst>
        </xdr:cNvPr>
        <xdr:cNvSpPr/>
      </xdr:nvSpPr>
      <xdr:spPr>
        <a:xfrm>
          <a:off x="11960225" y="62738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156908</xdr:rowOff>
    </xdr:from>
    <xdr:to>
      <xdr:col>72</xdr:col>
      <xdr:colOff>73025</xdr:colOff>
      <xdr:row>33</xdr:row>
      <xdr:rowOff>161946</xdr:rowOff>
    </xdr:to>
    <xdr:cxnSp macro="">
      <xdr:nvCxnSpPr>
        <xdr:cNvPr id="147" name="直線コネクタ 146">
          <a:extLst>
            <a:ext uri="{FF2B5EF4-FFF2-40B4-BE49-F238E27FC236}">
              <a16:creationId xmlns:a16="http://schemas.microsoft.com/office/drawing/2014/main" id="{1C7EBE2C-6587-417F-835F-8546DDBD2215}"/>
            </a:ext>
          </a:extLst>
        </xdr:cNvPr>
        <xdr:cNvCxnSpPr/>
      </xdr:nvCxnSpPr>
      <xdr:spPr>
        <a:xfrm flipV="1">
          <a:off x="12007850" y="6322758"/>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160433</xdr:rowOff>
    </xdr:from>
    <xdr:to>
      <xdr:col>64</xdr:col>
      <xdr:colOff>123825</xdr:colOff>
      <xdr:row>33</xdr:row>
      <xdr:rowOff>90583</xdr:rowOff>
    </xdr:to>
    <xdr:sp macro="" textlink="">
      <xdr:nvSpPr>
        <xdr:cNvPr id="148" name="楕円 147">
          <a:extLst>
            <a:ext uri="{FF2B5EF4-FFF2-40B4-BE49-F238E27FC236}">
              <a16:creationId xmlns:a16="http://schemas.microsoft.com/office/drawing/2014/main" id="{AB2423B9-C418-48B0-B927-6C4DD331F9CA}"/>
            </a:ext>
          </a:extLst>
        </xdr:cNvPr>
        <xdr:cNvSpPr/>
      </xdr:nvSpPr>
      <xdr:spPr>
        <a:xfrm>
          <a:off x="11274425" y="616435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39783</xdr:rowOff>
    </xdr:from>
    <xdr:to>
      <xdr:col>68</xdr:col>
      <xdr:colOff>73025</xdr:colOff>
      <xdr:row>33</xdr:row>
      <xdr:rowOff>161946</xdr:rowOff>
    </xdr:to>
    <xdr:cxnSp macro="">
      <xdr:nvCxnSpPr>
        <xdr:cNvPr id="149" name="直線コネクタ 148">
          <a:extLst>
            <a:ext uri="{FF2B5EF4-FFF2-40B4-BE49-F238E27FC236}">
              <a16:creationId xmlns:a16="http://schemas.microsoft.com/office/drawing/2014/main" id="{2BC93D17-9ECE-4512-8120-29B5BF5277D2}"/>
            </a:ext>
          </a:extLst>
        </xdr:cNvPr>
        <xdr:cNvCxnSpPr/>
      </xdr:nvCxnSpPr>
      <xdr:spPr>
        <a:xfrm>
          <a:off x="11322050" y="6202458"/>
          <a:ext cx="685800" cy="11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35</xdr:row>
      <xdr:rowOff>519</xdr:rowOff>
    </xdr:from>
    <xdr:to>
      <xdr:col>60</xdr:col>
      <xdr:colOff>123825</xdr:colOff>
      <xdr:row>35</xdr:row>
      <xdr:rowOff>102119</xdr:rowOff>
    </xdr:to>
    <xdr:sp macro="" textlink="">
      <xdr:nvSpPr>
        <xdr:cNvPr id="150" name="楕円 149">
          <a:extLst>
            <a:ext uri="{FF2B5EF4-FFF2-40B4-BE49-F238E27FC236}">
              <a16:creationId xmlns:a16="http://schemas.microsoft.com/office/drawing/2014/main" id="{9297E58C-3AA7-42F3-84DB-65A57B904511}"/>
            </a:ext>
          </a:extLst>
        </xdr:cNvPr>
        <xdr:cNvSpPr/>
      </xdr:nvSpPr>
      <xdr:spPr>
        <a:xfrm>
          <a:off x="10588625" y="64870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39783</xdr:rowOff>
    </xdr:from>
    <xdr:to>
      <xdr:col>64</xdr:col>
      <xdr:colOff>73025</xdr:colOff>
      <xdr:row>35</xdr:row>
      <xdr:rowOff>51319</xdr:rowOff>
    </xdr:to>
    <xdr:cxnSp macro="">
      <xdr:nvCxnSpPr>
        <xdr:cNvPr id="151" name="直線コネクタ 150">
          <a:extLst>
            <a:ext uri="{FF2B5EF4-FFF2-40B4-BE49-F238E27FC236}">
              <a16:creationId xmlns:a16="http://schemas.microsoft.com/office/drawing/2014/main" id="{A99D6DEF-3CCE-42A8-8B07-AEE746394D1C}"/>
            </a:ext>
          </a:extLst>
        </xdr:cNvPr>
        <xdr:cNvCxnSpPr/>
      </xdr:nvCxnSpPr>
      <xdr:spPr>
        <a:xfrm flipV="1">
          <a:off x="10636250" y="6202458"/>
          <a:ext cx="685800" cy="33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114105</xdr:rowOff>
    </xdr:from>
    <xdr:ext cx="469744" cy="259045"/>
    <xdr:sp macro="" textlink="">
      <xdr:nvSpPr>
        <xdr:cNvPr id="152" name="n_1aveValue債務償還比率">
          <a:extLst>
            <a:ext uri="{FF2B5EF4-FFF2-40B4-BE49-F238E27FC236}">
              <a16:creationId xmlns:a16="http://schemas.microsoft.com/office/drawing/2014/main" id="{3DC97C28-0F7A-4486-8514-881AC3F9715E}"/>
            </a:ext>
          </a:extLst>
        </xdr:cNvPr>
        <xdr:cNvSpPr txBox="1"/>
      </xdr:nvSpPr>
      <xdr:spPr>
        <a:xfrm>
          <a:off x="12465127" y="562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107808</xdr:rowOff>
    </xdr:from>
    <xdr:ext cx="469744" cy="259045"/>
    <xdr:sp macro="" textlink="">
      <xdr:nvSpPr>
        <xdr:cNvPr id="153" name="n_2aveValue債務償還比率">
          <a:extLst>
            <a:ext uri="{FF2B5EF4-FFF2-40B4-BE49-F238E27FC236}">
              <a16:creationId xmlns:a16="http://schemas.microsoft.com/office/drawing/2014/main" id="{48079A88-56A4-4AAD-89CA-27755563A141}"/>
            </a:ext>
          </a:extLst>
        </xdr:cNvPr>
        <xdr:cNvSpPr txBox="1"/>
      </xdr:nvSpPr>
      <xdr:spPr>
        <a:xfrm>
          <a:off x="11788852" y="5619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46457</xdr:rowOff>
    </xdr:from>
    <xdr:ext cx="469744" cy="259045"/>
    <xdr:sp macro="" textlink="">
      <xdr:nvSpPr>
        <xdr:cNvPr id="154" name="n_3aveValue債務償還比率">
          <a:extLst>
            <a:ext uri="{FF2B5EF4-FFF2-40B4-BE49-F238E27FC236}">
              <a16:creationId xmlns:a16="http://schemas.microsoft.com/office/drawing/2014/main" id="{2B8FCB6D-AEF1-4D47-9297-365CD923BCD0}"/>
            </a:ext>
          </a:extLst>
        </xdr:cNvPr>
        <xdr:cNvSpPr txBox="1"/>
      </xdr:nvSpPr>
      <xdr:spPr>
        <a:xfrm>
          <a:off x="11103052" y="556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57622</xdr:rowOff>
    </xdr:from>
    <xdr:ext cx="469744" cy="259045"/>
    <xdr:sp macro="" textlink="">
      <xdr:nvSpPr>
        <xdr:cNvPr id="155" name="n_4aveValue債務償還比率">
          <a:extLst>
            <a:ext uri="{FF2B5EF4-FFF2-40B4-BE49-F238E27FC236}">
              <a16:creationId xmlns:a16="http://schemas.microsoft.com/office/drawing/2014/main" id="{FD4E8C82-5A37-478D-BDDE-679D69CBA319}"/>
            </a:ext>
          </a:extLst>
        </xdr:cNvPr>
        <xdr:cNvSpPr txBox="1"/>
      </xdr:nvSpPr>
      <xdr:spPr>
        <a:xfrm>
          <a:off x="10417252" y="573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27385</xdr:rowOff>
    </xdr:from>
    <xdr:ext cx="469744" cy="259045"/>
    <xdr:sp macro="" textlink="">
      <xdr:nvSpPr>
        <xdr:cNvPr id="156" name="n_1mainValue債務償還比率">
          <a:extLst>
            <a:ext uri="{FF2B5EF4-FFF2-40B4-BE49-F238E27FC236}">
              <a16:creationId xmlns:a16="http://schemas.microsoft.com/office/drawing/2014/main" id="{BAF59629-DDCF-482D-AD87-C6A6007681D5}"/>
            </a:ext>
          </a:extLst>
        </xdr:cNvPr>
        <xdr:cNvSpPr txBox="1"/>
      </xdr:nvSpPr>
      <xdr:spPr>
        <a:xfrm>
          <a:off x="12465127" y="635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32423</xdr:rowOff>
    </xdr:from>
    <xdr:ext cx="469744" cy="259045"/>
    <xdr:sp macro="" textlink="">
      <xdr:nvSpPr>
        <xdr:cNvPr id="157" name="n_2mainValue債務償還比率">
          <a:extLst>
            <a:ext uri="{FF2B5EF4-FFF2-40B4-BE49-F238E27FC236}">
              <a16:creationId xmlns:a16="http://schemas.microsoft.com/office/drawing/2014/main" id="{D93D4192-E3CF-48AE-B86F-0AA2DC00D4BC}"/>
            </a:ext>
          </a:extLst>
        </xdr:cNvPr>
        <xdr:cNvSpPr txBox="1"/>
      </xdr:nvSpPr>
      <xdr:spPr>
        <a:xfrm>
          <a:off x="11788852" y="635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81710</xdr:rowOff>
    </xdr:from>
    <xdr:ext cx="469744" cy="259045"/>
    <xdr:sp macro="" textlink="">
      <xdr:nvSpPr>
        <xdr:cNvPr id="158" name="n_3mainValue債務償還比率">
          <a:extLst>
            <a:ext uri="{FF2B5EF4-FFF2-40B4-BE49-F238E27FC236}">
              <a16:creationId xmlns:a16="http://schemas.microsoft.com/office/drawing/2014/main" id="{3F4C6E5D-680F-4C31-9C8A-E70E96B1A550}"/>
            </a:ext>
          </a:extLst>
        </xdr:cNvPr>
        <xdr:cNvSpPr txBox="1"/>
      </xdr:nvSpPr>
      <xdr:spPr>
        <a:xfrm>
          <a:off x="11103052" y="6247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35</xdr:row>
      <xdr:rowOff>93246</xdr:rowOff>
    </xdr:from>
    <xdr:ext cx="560923" cy="259045"/>
    <xdr:sp macro="" textlink="">
      <xdr:nvSpPr>
        <xdr:cNvPr id="159" name="n_4mainValue債務償還比率">
          <a:extLst>
            <a:ext uri="{FF2B5EF4-FFF2-40B4-BE49-F238E27FC236}">
              <a16:creationId xmlns:a16="http://schemas.microsoft.com/office/drawing/2014/main" id="{E9E58887-F35E-46BB-8412-50EB885FE278}"/>
            </a:ext>
          </a:extLst>
        </xdr:cNvPr>
        <xdr:cNvSpPr txBox="1"/>
      </xdr:nvSpPr>
      <xdr:spPr>
        <a:xfrm>
          <a:off x="10393888" y="657977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4FE71145-8849-499C-A381-30052475D25C}"/>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D055BF0D-081D-4D97-9841-5F0E8D7930C7}"/>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E847D0C8-E1BD-4913-83B3-F988B04072DE}"/>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9FB71892-2C62-4ECD-A3D3-18547E6FD924}"/>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06AE50C6-17DE-4184-AB44-921C0F648306}"/>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55F54546-1D3A-4DA9-91DB-1DFBC6AEA387}"/>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AFA104-0413-4A30-B511-CBBC643602F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09B0B6B-5BC0-4D2D-85C0-14B57D132765}"/>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C520D60-D732-4211-A957-6383E3CEBB6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205DBD-A62E-4E29-B12E-F6C4187E389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熊本県八代市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A142A4-97F7-484E-AE61-DADDDC93638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FF5B50-CDDF-4AEF-828C-5C23C279C5F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4539445-9DAF-435E-BA0A-F71E1C56BD2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598342-434A-4690-8824-4042188AD41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B3C5827-91F8-43B7-B46C-030FD464510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3E2054-63A5-4847-9AA7-22D5EBC25FE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120,023
116,027
681.30
73,638,427
71,852,943
1,641,169
35,428,833
81,134,834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DD2C5F3-3806-4610-B2BC-122156EFA7E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6668CD-8BD5-4BC3-AE88-4E1FE31E0D7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DAC5E7-0647-4F03-83DF-993D222ACFB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6F603DD-E94D-40BC-8E10-2393B5253BB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C5D6294-DDBC-4CCD-9AF6-699AF1294F4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6A2316A-3D6C-4269-A335-177B1C83BB02}"/>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662DB91-56B4-4F6B-9CEC-4E793846A22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981874-114D-497C-9139-E918C778326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53611E1-170E-4A79-995F-8327F1B1AA0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EFAADB-306E-48FA-9101-AC1861A42A6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960CA39-96A9-4F67-9C51-21D4198D370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B8147A3-3499-4523-9E33-75FD60D7D7F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0AE3F2-931C-4BDB-B8E7-06999777F62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5BE0A9A-9D05-4B31-B005-BE29D88B16D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6E63638-323A-49B0-90EA-60B1B3B59CD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6E4F01F-D921-401A-AC6B-EBA09514386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9A6E451-BC02-4D31-B15B-53182CF5FE0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DF6B213-E37A-4850-91D9-FB43FDEC2C8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7886800-3FBF-4EF2-A10F-D754B4BA00D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D988474-AB91-487A-AF09-C2DC2A4A290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98828B7-803A-4F55-9E7F-15B895F33C3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958CEBE-4343-4813-B80A-25C9EAC27FD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28AE3BD-8795-46A7-A6CF-6360CE463F3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AEDF68E-A190-4440-A1AF-6F71ED7E9D8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4C28B0E-9BB5-4CF7-AC88-2E582DE4FD8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F784D9-AFBD-444A-B5CE-A48FEC8890A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25EE2B9-6FE4-44BE-A289-F4EDA98F11A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6D9E2CF-C329-4086-A0FF-4D3FC71F7A8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12BCBE8-225C-4704-8E7C-777274813DD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10FE0E8-A530-45B2-ACAF-AD1AE226B7E9}"/>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853D68B-7162-49B8-A412-B063983D53F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1BC278CA-9682-4A1C-86BD-20636DC995DD}"/>
            </a:ext>
          </a:extLst>
        </xdr:cNvPr>
        <xdr:cNvSpPr txBox="1"/>
      </xdr:nvSpPr>
      <xdr:spPr>
        <a:xfrm>
          <a:off x="339891"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6A46523-8097-453C-8DC2-EB53FA3C6242}"/>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4A774CB4-5A29-4530-B0B5-2282DBC518C8}"/>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7F8AFED-9E35-4FE6-A6AF-D1C816A349B8}"/>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1679E5E-BA88-4910-A799-464509018C91}"/>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4525A9D-50B3-46AF-85F6-97CE3F34C3D9}"/>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296575F-6088-4061-AD1E-90E077470DA7}"/>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0B17554-1B9E-4076-A407-9601A6C90212}"/>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A0DE359-0D05-48CB-802F-795063AEA336}"/>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211CB55-ABDE-4FEC-850D-E03B6FDBF44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E948405-0B1C-48D9-BE82-15FA43B9720B}"/>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84AD1A9-FA4F-4D06-B95D-BCFDB8B789A5}"/>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36</xdr:row>
      <xdr:rowOff>158496</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0E34056C-12AA-4D10-888C-C2EEDD6E20B9}"/>
            </a:ext>
          </a:extLst>
        </xdr:cNvPr>
        <xdr:cNvCxnSpPr/>
      </xdr:nvCxnSpPr>
      <xdr:spPr>
        <a:xfrm flipV="1">
          <a:off x="4180840" y="6000496"/>
          <a:ext cx="0" cy="855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a:extLst>
            <a:ext uri="{FF2B5EF4-FFF2-40B4-BE49-F238E27FC236}">
              <a16:creationId xmlns:a16="http://schemas.microsoft.com/office/drawing/2014/main" id="{35BF660A-D4A4-4F14-B0BB-CD2CF35AC797}"/>
            </a:ext>
          </a:extLst>
        </xdr:cNvPr>
        <xdr:cNvSpPr txBox="1"/>
      </xdr:nvSpPr>
      <xdr:spPr>
        <a:xfrm>
          <a:off x="4219575" y="685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4417BDDE-1232-44ED-9647-535EE0A6D9BB}"/>
            </a:ext>
          </a:extLst>
        </xdr:cNvPr>
        <xdr:cNvCxnSpPr/>
      </xdr:nvCxnSpPr>
      <xdr:spPr>
        <a:xfrm>
          <a:off x="4105275" y="68559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105173</xdr:rowOff>
    </xdr:from>
    <xdr:ext cx="405111" cy="259045"/>
    <xdr:sp macro="" textlink="">
      <xdr:nvSpPr>
        <xdr:cNvPr id="58" name="【道路】&#10;有形固定資産減価償却率最大値テキスト">
          <a:extLst>
            <a:ext uri="{FF2B5EF4-FFF2-40B4-BE49-F238E27FC236}">
              <a16:creationId xmlns:a16="http://schemas.microsoft.com/office/drawing/2014/main" id="{0C7444FA-2A58-457B-BBA7-4F88AC5FD219}"/>
            </a:ext>
          </a:extLst>
        </xdr:cNvPr>
        <xdr:cNvSpPr txBox="1"/>
      </xdr:nvSpPr>
      <xdr:spPr>
        <a:xfrm>
          <a:off x="4219575" y="5778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158496</xdr:rowOff>
    </xdr:from>
    <xdr:to>
      <xdr:col>24</xdr:col>
      <xdr:colOff>152400</xdr:colOff>
      <xdr:row>36</xdr:row>
      <xdr:rowOff>158496</xdr:rowOff>
    </xdr:to>
    <xdr:cxnSp macro="">
      <xdr:nvCxnSpPr>
        <xdr:cNvPr id="59" name="直線コネクタ 58">
          <a:extLst>
            <a:ext uri="{FF2B5EF4-FFF2-40B4-BE49-F238E27FC236}">
              <a16:creationId xmlns:a16="http://schemas.microsoft.com/office/drawing/2014/main" id="{01FCE16B-41A1-4248-A396-695699AE1F9A}"/>
            </a:ext>
          </a:extLst>
        </xdr:cNvPr>
        <xdr:cNvCxnSpPr/>
      </xdr:nvCxnSpPr>
      <xdr:spPr>
        <a:xfrm>
          <a:off x="4105275" y="600049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136415</xdr:rowOff>
    </xdr:from>
    <xdr:ext cx="405111" cy="259045"/>
    <xdr:sp macro="" textlink="">
      <xdr:nvSpPr>
        <xdr:cNvPr id="60" name="【道路】&#10;有形固定資産減価償却率平均値テキスト">
          <a:extLst>
            <a:ext uri="{FF2B5EF4-FFF2-40B4-BE49-F238E27FC236}">
              <a16:creationId xmlns:a16="http://schemas.microsoft.com/office/drawing/2014/main" id="{40068D2D-25E7-415F-B25D-05F25BABA8F7}"/>
            </a:ext>
          </a:extLst>
        </xdr:cNvPr>
        <xdr:cNvSpPr txBox="1"/>
      </xdr:nvSpPr>
      <xdr:spPr>
        <a:xfrm>
          <a:off x="4219575" y="62990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157988</xdr:rowOff>
    </xdr:from>
    <xdr:to>
      <xdr:col>24</xdr:col>
      <xdr:colOff>114300</xdr:colOff>
      <xdr:row>39</xdr:row>
      <xdr:rowOff>88138</xdr:rowOff>
    </xdr:to>
    <xdr:sp macro="" textlink="">
      <xdr:nvSpPr>
        <xdr:cNvPr id="61" name="フローチャート: 判断 60">
          <a:extLst>
            <a:ext uri="{FF2B5EF4-FFF2-40B4-BE49-F238E27FC236}">
              <a16:creationId xmlns:a16="http://schemas.microsoft.com/office/drawing/2014/main" id="{923CE659-2874-461B-9CE1-E8DFABDEB698}"/>
            </a:ext>
          </a:extLst>
        </xdr:cNvPr>
        <xdr:cNvSpPr/>
      </xdr:nvSpPr>
      <xdr:spPr>
        <a:xfrm>
          <a:off x="4124325" y="63238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84836</xdr:rowOff>
    </xdr:from>
    <xdr:to>
      <xdr:col>20</xdr:col>
      <xdr:colOff>38100</xdr:colOff>
      <xdr:row>39</xdr:row>
      <xdr:rowOff>14986</xdr:rowOff>
    </xdr:to>
    <xdr:sp macro="" textlink="">
      <xdr:nvSpPr>
        <xdr:cNvPr id="62" name="フローチャート: 判断 61">
          <a:extLst>
            <a:ext uri="{FF2B5EF4-FFF2-40B4-BE49-F238E27FC236}">
              <a16:creationId xmlns:a16="http://schemas.microsoft.com/office/drawing/2014/main" id="{51501873-9EBA-4236-A34D-0563BCD108E9}"/>
            </a:ext>
          </a:extLst>
        </xdr:cNvPr>
        <xdr:cNvSpPr/>
      </xdr:nvSpPr>
      <xdr:spPr>
        <a:xfrm>
          <a:off x="3381375" y="625068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7112</xdr:rowOff>
    </xdr:from>
    <xdr:to>
      <xdr:col>15</xdr:col>
      <xdr:colOff>101600</xdr:colOff>
      <xdr:row>38</xdr:row>
      <xdr:rowOff>108712</xdr:rowOff>
    </xdr:to>
    <xdr:sp macro="" textlink="">
      <xdr:nvSpPr>
        <xdr:cNvPr id="63" name="フローチャート: 判断 62">
          <a:extLst>
            <a:ext uri="{FF2B5EF4-FFF2-40B4-BE49-F238E27FC236}">
              <a16:creationId xmlns:a16="http://schemas.microsoft.com/office/drawing/2014/main" id="{D4F2A12C-BB09-4582-AB73-B00D2A91167B}"/>
            </a:ext>
          </a:extLst>
        </xdr:cNvPr>
        <xdr:cNvSpPr/>
      </xdr:nvSpPr>
      <xdr:spPr>
        <a:xfrm>
          <a:off x="2571750" y="61729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100838</xdr:rowOff>
    </xdr:from>
    <xdr:to>
      <xdr:col>10</xdr:col>
      <xdr:colOff>165100</xdr:colOff>
      <xdr:row>38</xdr:row>
      <xdr:rowOff>30988</xdr:rowOff>
    </xdr:to>
    <xdr:sp macro="" textlink="">
      <xdr:nvSpPr>
        <xdr:cNvPr id="64" name="フローチャート: 判断 63">
          <a:extLst>
            <a:ext uri="{FF2B5EF4-FFF2-40B4-BE49-F238E27FC236}">
              <a16:creationId xmlns:a16="http://schemas.microsoft.com/office/drawing/2014/main" id="{8872FE69-6A0D-4C40-A80F-82A4F00A9B1B}"/>
            </a:ext>
          </a:extLst>
        </xdr:cNvPr>
        <xdr:cNvSpPr/>
      </xdr:nvSpPr>
      <xdr:spPr>
        <a:xfrm>
          <a:off x="1781175" y="61047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5" name="フローチャート: 判断 64">
          <a:extLst>
            <a:ext uri="{FF2B5EF4-FFF2-40B4-BE49-F238E27FC236}">
              <a16:creationId xmlns:a16="http://schemas.microsoft.com/office/drawing/2014/main" id="{BF8ABD40-E6C0-4B71-BFA8-DD6FC6D0CBB5}"/>
            </a:ext>
          </a:extLst>
        </xdr:cNvPr>
        <xdr:cNvSpPr/>
      </xdr:nvSpPr>
      <xdr:spPr>
        <a:xfrm>
          <a:off x="981075" y="599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7AC58F9-299E-423D-B321-39F41043F414}"/>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F65006F-9091-43DE-B05D-C711E8D468C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2464169-FE59-4189-8923-FD3AF7CEB1D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55E896B-FF45-4F5E-BCB9-67E89D740D35}"/>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2A43AE7-9AA5-46F2-9C3C-DF53D30D326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167132</xdr:rowOff>
    </xdr:from>
    <xdr:to>
      <xdr:col>24</xdr:col>
      <xdr:colOff>114300</xdr:colOff>
      <xdr:row>37</xdr:row>
      <xdr:rowOff>97282</xdr:rowOff>
    </xdr:to>
    <xdr:sp macro="" textlink="">
      <xdr:nvSpPr>
        <xdr:cNvPr id="71" name="楕円 70">
          <a:extLst>
            <a:ext uri="{FF2B5EF4-FFF2-40B4-BE49-F238E27FC236}">
              <a16:creationId xmlns:a16="http://schemas.microsoft.com/office/drawing/2014/main" id="{962EBBCA-68B8-4D31-B7EC-99F192D5B167}"/>
            </a:ext>
          </a:extLst>
        </xdr:cNvPr>
        <xdr:cNvSpPr/>
      </xdr:nvSpPr>
      <xdr:spPr>
        <a:xfrm>
          <a:off x="4124325" y="60027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82059</xdr:rowOff>
    </xdr:from>
    <xdr:ext cx="405111" cy="259045"/>
    <xdr:sp macro="" textlink="">
      <xdr:nvSpPr>
        <xdr:cNvPr id="72" name="【道路】&#10;有形固定資産減価償却率該当値テキスト">
          <a:extLst>
            <a:ext uri="{FF2B5EF4-FFF2-40B4-BE49-F238E27FC236}">
              <a16:creationId xmlns:a16="http://schemas.microsoft.com/office/drawing/2014/main" id="{6A45E7BD-6951-4529-A163-A573C116C148}"/>
            </a:ext>
          </a:extLst>
        </xdr:cNvPr>
        <xdr:cNvSpPr txBox="1"/>
      </xdr:nvSpPr>
      <xdr:spPr>
        <a:xfrm>
          <a:off x="4219575" y="592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84836</xdr:rowOff>
    </xdr:from>
    <xdr:to>
      <xdr:col>20</xdr:col>
      <xdr:colOff>38100</xdr:colOff>
      <xdr:row>37</xdr:row>
      <xdr:rowOff>14986</xdr:rowOff>
    </xdr:to>
    <xdr:sp macro="" textlink="">
      <xdr:nvSpPr>
        <xdr:cNvPr id="73" name="楕円 72">
          <a:extLst>
            <a:ext uri="{FF2B5EF4-FFF2-40B4-BE49-F238E27FC236}">
              <a16:creationId xmlns:a16="http://schemas.microsoft.com/office/drawing/2014/main" id="{60703BB8-F320-4E2C-A8BF-39FA9367140C}"/>
            </a:ext>
          </a:extLst>
        </xdr:cNvPr>
        <xdr:cNvSpPr/>
      </xdr:nvSpPr>
      <xdr:spPr>
        <a:xfrm>
          <a:off x="3381375" y="592683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135636</xdr:rowOff>
    </xdr:from>
    <xdr:to>
      <xdr:col>24</xdr:col>
      <xdr:colOff>63500</xdr:colOff>
      <xdr:row>37</xdr:row>
      <xdr:rowOff>46482</xdr:rowOff>
    </xdr:to>
    <xdr:cxnSp macro="">
      <xdr:nvCxnSpPr>
        <xdr:cNvPr id="74" name="直線コネクタ 73">
          <a:extLst>
            <a:ext uri="{FF2B5EF4-FFF2-40B4-BE49-F238E27FC236}">
              <a16:creationId xmlns:a16="http://schemas.microsoft.com/office/drawing/2014/main" id="{FF28B768-116D-420F-9028-279A7EDC50A5}"/>
            </a:ext>
          </a:extLst>
        </xdr:cNvPr>
        <xdr:cNvCxnSpPr/>
      </xdr:nvCxnSpPr>
      <xdr:spPr>
        <a:xfrm>
          <a:off x="3429000" y="5974461"/>
          <a:ext cx="752475"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7112</xdr:rowOff>
    </xdr:from>
    <xdr:to>
      <xdr:col>15</xdr:col>
      <xdr:colOff>101600</xdr:colOff>
      <xdr:row>36</xdr:row>
      <xdr:rowOff>108712</xdr:rowOff>
    </xdr:to>
    <xdr:sp macro="" textlink="">
      <xdr:nvSpPr>
        <xdr:cNvPr id="75" name="楕円 74">
          <a:extLst>
            <a:ext uri="{FF2B5EF4-FFF2-40B4-BE49-F238E27FC236}">
              <a16:creationId xmlns:a16="http://schemas.microsoft.com/office/drawing/2014/main" id="{77E5659E-78AC-459C-931B-022900152C26}"/>
            </a:ext>
          </a:extLst>
        </xdr:cNvPr>
        <xdr:cNvSpPr/>
      </xdr:nvSpPr>
      <xdr:spPr>
        <a:xfrm>
          <a:off x="2571750" y="58491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57912</xdr:rowOff>
    </xdr:from>
    <xdr:to>
      <xdr:col>19</xdr:col>
      <xdr:colOff>177800</xdr:colOff>
      <xdr:row>36</xdr:row>
      <xdr:rowOff>135636</xdr:rowOff>
    </xdr:to>
    <xdr:cxnSp macro="">
      <xdr:nvCxnSpPr>
        <xdr:cNvPr id="76" name="直線コネクタ 75">
          <a:extLst>
            <a:ext uri="{FF2B5EF4-FFF2-40B4-BE49-F238E27FC236}">
              <a16:creationId xmlns:a16="http://schemas.microsoft.com/office/drawing/2014/main" id="{8456921D-815E-409F-9062-03C72DC031C1}"/>
            </a:ext>
          </a:extLst>
        </xdr:cNvPr>
        <xdr:cNvCxnSpPr/>
      </xdr:nvCxnSpPr>
      <xdr:spPr>
        <a:xfrm>
          <a:off x="2619375" y="5896737"/>
          <a:ext cx="809625"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96266</xdr:rowOff>
    </xdr:from>
    <xdr:to>
      <xdr:col>10</xdr:col>
      <xdr:colOff>165100</xdr:colOff>
      <xdr:row>36</xdr:row>
      <xdr:rowOff>26416</xdr:rowOff>
    </xdr:to>
    <xdr:sp macro="" textlink="">
      <xdr:nvSpPr>
        <xdr:cNvPr id="77" name="楕円 76">
          <a:extLst>
            <a:ext uri="{FF2B5EF4-FFF2-40B4-BE49-F238E27FC236}">
              <a16:creationId xmlns:a16="http://schemas.microsoft.com/office/drawing/2014/main" id="{84EEA205-B523-40EB-A62F-21FB85A156B9}"/>
            </a:ext>
          </a:extLst>
        </xdr:cNvPr>
        <xdr:cNvSpPr/>
      </xdr:nvSpPr>
      <xdr:spPr>
        <a:xfrm>
          <a:off x="1781175" y="57731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147066</xdr:rowOff>
    </xdr:from>
    <xdr:to>
      <xdr:col>15</xdr:col>
      <xdr:colOff>50800</xdr:colOff>
      <xdr:row>36</xdr:row>
      <xdr:rowOff>57912</xdr:rowOff>
    </xdr:to>
    <xdr:cxnSp macro="">
      <xdr:nvCxnSpPr>
        <xdr:cNvPr id="78" name="直線コネクタ 77">
          <a:extLst>
            <a:ext uri="{FF2B5EF4-FFF2-40B4-BE49-F238E27FC236}">
              <a16:creationId xmlns:a16="http://schemas.microsoft.com/office/drawing/2014/main" id="{ACDE3319-AF89-426D-8DB8-32AC2CF4B626}"/>
            </a:ext>
          </a:extLst>
        </xdr:cNvPr>
        <xdr:cNvCxnSpPr/>
      </xdr:nvCxnSpPr>
      <xdr:spPr>
        <a:xfrm>
          <a:off x="1828800" y="5820791"/>
          <a:ext cx="790575"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103124</xdr:rowOff>
    </xdr:from>
    <xdr:to>
      <xdr:col>6</xdr:col>
      <xdr:colOff>38100</xdr:colOff>
      <xdr:row>35</xdr:row>
      <xdr:rowOff>33274</xdr:rowOff>
    </xdr:to>
    <xdr:sp macro="" textlink="">
      <xdr:nvSpPr>
        <xdr:cNvPr id="79" name="楕円 78">
          <a:extLst>
            <a:ext uri="{FF2B5EF4-FFF2-40B4-BE49-F238E27FC236}">
              <a16:creationId xmlns:a16="http://schemas.microsoft.com/office/drawing/2014/main" id="{B8AB1063-9080-4AF0-8243-3FC4A9B6D0EF}"/>
            </a:ext>
          </a:extLst>
        </xdr:cNvPr>
        <xdr:cNvSpPr/>
      </xdr:nvSpPr>
      <xdr:spPr>
        <a:xfrm>
          <a:off x="981075" y="562127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153924</xdr:rowOff>
    </xdr:from>
    <xdr:to>
      <xdr:col>10</xdr:col>
      <xdr:colOff>114300</xdr:colOff>
      <xdr:row>35</xdr:row>
      <xdr:rowOff>147066</xdr:rowOff>
    </xdr:to>
    <xdr:cxnSp macro="">
      <xdr:nvCxnSpPr>
        <xdr:cNvPr id="80" name="直線コネクタ 79">
          <a:extLst>
            <a:ext uri="{FF2B5EF4-FFF2-40B4-BE49-F238E27FC236}">
              <a16:creationId xmlns:a16="http://schemas.microsoft.com/office/drawing/2014/main" id="{37BE7170-3251-4BC0-80EB-81A9D3CC50A7}"/>
            </a:ext>
          </a:extLst>
        </xdr:cNvPr>
        <xdr:cNvCxnSpPr/>
      </xdr:nvCxnSpPr>
      <xdr:spPr>
        <a:xfrm>
          <a:off x="1028700" y="5668899"/>
          <a:ext cx="800100" cy="15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6113</xdr:rowOff>
    </xdr:from>
    <xdr:ext cx="405111" cy="259045"/>
    <xdr:sp macro="" textlink="">
      <xdr:nvSpPr>
        <xdr:cNvPr id="81" name="n_1aveValue【道路】&#10;有形固定資産減価償却率">
          <a:extLst>
            <a:ext uri="{FF2B5EF4-FFF2-40B4-BE49-F238E27FC236}">
              <a16:creationId xmlns:a16="http://schemas.microsoft.com/office/drawing/2014/main" id="{3FEC2712-5661-4558-A208-480073649AF5}"/>
            </a:ext>
          </a:extLst>
        </xdr:cNvPr>
        <xdr:cNvSpPr txBox="1"/>
      </xdr:nvSpPr>
      <xdr:spPr>
        <a:xfrm>
          <a:off x="3239144" y="6333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99839</xdr:rowOff>
    </xdr:from>
    <xdr:ext cx="405111" cy="259045"/>
    <xdr:sp macro="" textlink="">
      <xdr:nvSpPr>
        <xdr:cNvPr id="82" name="n_2aveValue【道路】&#10;有形固定資産減価償却率">
          <a:extLst>
            <a:ext uri="{FF2B5EF4-FFF2-40B4-BE49-F238E27FC236}">
              <a16:creationId xmlns:a16="http://schemas.microsoft.com/office/drawing/2014/main" id="{A6E6CFF3-2FAC-48CF-ADB4-78D6F428EECA}"/>
            </a:ext>
          </a:extLst>
        </xdr:cNvPr>
        <xdr:cNvSpPr txBox="1"/>
      </xdr:nvSpPr>
      <xdr:spPr>
        <a:xfrm>
          <a:off x="2439044" y="6265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22115</xdr:rowOff>
    </xdr:from>
    <xdr:ext cx="405111" cy="259045"/>
    <xdr:sp macro="" textlink="">
      <xdr:nvSpPr>
        <xdr:cNvPr id="83" name="n_3aveValue【道路】&#10;有形固定資産減価償却率">
          <a:extLst>
            <a:ext uri="{FF2B5EF4-FFF2-40B4-BE49-F238E27FC236}">
              <a16:creationId xmlns:a16="http://schemas.microsoft.com/office/drawing/2014/main" id="{C9C56C6A-8D9B-4E84-A3B1-A36E963A5F39}"/>
            </a:ext>
          </a:extLst>
        </xdr:cNvPr>
        <xdr:cNvSpPr txBox="1"/>
      </xdr:nvSpPr>
      <xdr:spPr>
        <a:xfrm>
          <a:off x="1648469" y="6184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4" name="n_4aveValue【道路】&#10;有形固定資産減価償却率">
          <a:extLst>
            <a:ext uri="{FF2B5EF4-FFF2-40B4-BE49-F238E27FC236}">
              <a16:creationId xmlns:a16="http://schemas.microsoft.com/office/drawing/2014/main" id="{3BACEFF3-0032-464A-8812-40133AA6B0CA}"/>
            </a:ext>
          </a:extLst>
        </xdr:cNvPr>
        <xdr:cNvSpPr txBox="1"/>
      </xdr:nvSpPr>
      <xdr:spPr>
        <a:xfrm>
          <a:off x="848369" y="608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31513</xdr:rowOff>
    </xdr:from>
    <xdr:ext cx="405111" cy="259045"/>
    <xdr:sp macro="" textlink="">
      <xdr:nvSpPr>
        <xdr:cNvPr id="85" name="n_1mainValue【道路】&#10;有形固定資産減価償却率">
          <a:extLst>
            <a:ext uri="{FF2B5EF4-FFF2-40B4-BE49-F238E27FC236}">
              <a16:creationId xmlns:a16="http://schemas.microsoft.com/office/drawing/2014/main" id="{80F92E56-BB1F-439C-BE15-C643962BFDB2}"/>
            </a:ext>
          </a:extLst>
        </xdr:cNvPr>
        <xdr:cNvSpPr txBox="1"/>
      </xdr:nvSpPr>
      <xdr:spPr>
        <a:xfrm>
          <a:off x="3239144" y="570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125239</xdr:rowOff>
    </xdr:from>
    <xdr:ext cx="405111" cy="259045"/>
    <xdr:sp macro="" textlink="">
      <xdr:nvSpPr>
        <xdr:cNvPr id="86" name="n_2mainValue【道路】&#10;有形固定資産減価償却率">
          <a:extLst>
            <a:ext uri="{FF2B5EF4-FFF2-40B4-BE49-F238E27FC236}">
              <a16:creationId xmlns:a16="http://schemas.microsoft.com/office/drawing/2014/main" id="{1EF0D3AC-3B3E-4DE9-BA86-F1607E272989}"/>
            </a:ext>
          </a:extLst>
        </xdr:cNvPr>
        <xdr:cNvSpPr txBox="1"/>
      </xdr:nvSpPr>
      <xdr:spPr>
        <a:xfrm>
          <a:off x="2439044" y="5637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42943</xdr:rowOff>
    </xdr:from>
    <xdr:ext cx="405111" cy="259045"/>
    <xdr:sp macro="" textlink="">
      <xdr:nvSpPr>
        <xdr:cNvPr id="87" name="n_3mainValue【道路】&#10;有形固定資産減価償却率">
          <a:extLst>
            <a:ext uri="{FF2B5EF4-FFF2-40B4-BE49-F238E27FC236}">
              <a16:creationId xmlns:a16="http://schemas.microsoft.com/office/drawing/2014/main" id="{A7370E26-5DFA-495E-B2A3-8E053DC79CC1}"/>
            </a:ext>
          </a:extLst>
        </xdr:cNvPr>
        <xdr:cNvSpPr txBox="1"/>
      </xdr:nvSpPr>
      <xdr:spPr>
        <a:xfrm>
          <a:off x="1648469" y="5561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49801</xdr:rowOff>
    </xdr:from>
    <xdr:ext cx="405111" cy="259045"/>
    <xdr:sp macro="" textlink="">
      <xdr:nvSpPr>
        <xdr:cNvPr id="88" name="n_4mainValue【道路】&#10;有形固定資産減価償却率">
          <a:extLst>
            <a:ext uri="{FF2B5EF4-FFF2-40B4-BE49-F238E27FC236}">
              <a16:creationId xmlns:a16="http://schemas.microsoft.com/office/drawing/2014/main" id="{950C0BE2-5228-47AB-AE0F-B99356B30BB9}"/>
            </a:ext>
          </a:extLst>
        </xdr:cNvPr>
        <xdr:cNvSpPr txBox="1"/>
      </xdr:nvSpPr>
      <xdr:spPr>
        <a:xfrm>
          <a:off x="848369" y="539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63E0F2B-4D17-431C-8A6C-0FF5C8494DC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8D5B2F3-040D-46BB-A078-B25DC97112D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06651ED-8CA9-4893-B570-49D892AE8D0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43D0D4C-AE01-4CA2-9743-7681A705CD1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FFDB657-EE10-4000-B9EF-38D0B34490C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2A3D30A-76C6-4ECA-8BD0-08B2A72F6E4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36D8612-1E58-44AC-9ED2-7DF58EC8F57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36E705D-870B-4092-9AE1-2DC20DF99FA5}"/>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1DFBEA5-A775-4F46-A692-0EF61F69FE42}"/>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931151C-BD52-410E-833A-878AD8F4A5B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9" name="テキスト ボックス 98">
          <a:extLst>
            <a:ext uri="{FF2B5EF4-FFF2-40B4-BE49-F238E27FC236}">
              <a16:creationId xmlns:a16="http://schemas.microsoft.com/office/drawing/2014/main" id="{7C2A0F85-DD87-44A7-9778-54A610BB4D02}"/>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0" name="直線コネクタ 99">
          <a:extLst>
            <a:ext uri="{FF2B5EF4-FFF2-40B4-BE49-F238E27FC236}">
              <a16:creationId xmlns:a16="http://schemas.microsoft.com/office/drawing/2014/main" id="{603FAE9C-5BC5-46E5-9259-63AAABA2A5F7}"/>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1" name="テキスト ボックス 100">
          <a:extLst>
            <a:ext uri="{FF2B5EF4-FFF2-40B4-BE49-F238E27FC236}">
              <a16:creationId xmlns:a16="http://schemas.microsoft.com/office/drawing/2014/main" id="{2C5EF438-ADF4-45E3-88FA-C81F73507284}"/>
            </a:ext>
          </a:extLst>
        </xdr:cNvPr>
        <xdr:cNvSpPr txBox="1"/>
      </xdr:nvSpPr>
      <xdr:spPr>
        <a:xfrm>
          <a:off x="5478976" y="664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2" name="直線コネクタ 101">
          <a:extLst>
            <a:ext uri="{FF2B5EF4-FFF2-40B4-BE49-F238E27FC236}">
              <a16:creationId xmlns:a16="http://schemas.microsoft.com/office/drawing/2014/main" id="{D5D63C90-F118-4FA0-9A03-AA4BE7596764}"/>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3" name="テキスト ボックス 102">
          <a:extLst>
            <a:ext uri="{FF2B5EF4-FFF2-40B4-BE49-F238E27FC236}">
              <a16:creationId xmlns:a16="http://schemas.microsoft.com/office/drawing/2014/main" id="{3278A9D1-0AAC-4DF9-AF21-01C2D1C3FA3B}"/>
            </a:ext>
          </a:extLst>
        </xdr:cNvPr>
        <xdr:cNvSpPr txBox="1"/>
      </xdr:nvSpPr>
      <xdr:spPr>
        <a:xfrm>
          <a:off x="547897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4" name="直線コネクタ 103">
          <a:extLst>
            <a:ext uri="{FF2B5EF4-FFF2-40B4-BE49-F238E27FC236}">
              <a16:creationId xmlns:a16="http://schemas.microsoft.com/office/drawing/2014/main" id="{D9741290-484E-4A71-8C9D-6B2DFB8E3612}"/>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5" name="テキスト ボックス 104">
          <a:extLst>
            <a:ext uri="{FF2B5EF4-FFF2-40B4-BE49-F238E27FC236}">
              <a16:creationId xmlns:a16="http://schemas.microsoft.com/office/drawing/2014/main" id="{C119CEF2-19DC-4440-A963-942C4FFAD7F7}"/>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6" name="直線コネクタ 105">
          <a:extLst>
            <a:ext uri="{FF2B5EF4-FFF2-40B4-BE49-F238E27FC236}">
              <a16:creationId xmlns:a16="http://schemas.microsoft.com/office/drawing/2014/main" id="{A4E31A8D-DEBF-4804-9621-413A1CB3892B}"/>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7" name="テキスト ボックス 106">
          <a:extLst>
            <a:ext uri="{FF2B5EF4-FFF2-40B4-BE49-F238E27FC236}">
              <a16:creationId xmlns:a16="http://schemas.microsoft.com/office/drawing/2014/main" id="{FC902577-F1C4-4881-A7A3-BC1ECA4FD8E5}"/>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0EC80BF6-84AC-4DE6-BF86-876F063B94C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9" name="テキスト ボックス 108">
          <a:extLst>
            <a:ext uri="{FF2B5EF4-FFF2-40B4-BE49-F238E27FC236}">
              <a16:creationId xmlns:a16="http://schemas.microsoft.com/office/drawing/2014/main" id="{D982BE31-F319-4229-AE72-F2BF3F39660F}"/>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7DE7AB94-A74B-45EA-810B-F951C3B108C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111313</xdr:rowOff>
    </xdr:from>
    <xdr:to>
      <xdr:col>54</xdr:col>
      <xdr:colOff>189865</xdr:colOff>
      <xdr:row>41</xdr:row>
      <xdr:rowOff>83744</xdr:rowOff>
    </xdr:to>
    <xdr:cxnSp macro="">
      <xdr:nvCxnSpPr>
        <xdr:cNvPr id="111" name="直線コネクタ 110">
          <a:extLst>
            <a:ext uri="{FF2B5EF4-FFF2-40B4-BE49-F238E27FC236}">
              <a16:creationId xmlns:a16="http://schemas.microsoft.com/office/drawing/2014/main" id="{C3A88794-BB0A-4315-AF19-DF8847DEFEA9}"/>
            </a:ext>
          </a:extLst>
        </xdr:cNvPr>
        <xdr:cNvCxnSpPr/>
      </xdr:nvCxnSpPr>
      <xdr:spPr>
        <a:xfrm flipV="1">
          <a:off x="9429115" y="5464363"/>
          <a:ext cx="0" cy="127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87571</xdr:rowOff>
    </xdr:from>
    <xdr:ext cx="534377" cy="259045"/>
    <xdr:sp macro="" textlink="">
      <xdr:nvSpPr>
        <xdr:cNvPr id="112" name="【道路】&#10;一人当たり延長最小値テキスト">
          <a:extLst>
            <a:ext uri="{FF2B5EF4-FFF2-40B4-BE49-F238E27FC236}">
              <a16:creationId xmlns:a16="http://schemas.microsoft.com/office/drawing/2014/main" id="{67F962E4-B8C6-4CE2-83B5-31C043B28C85}"/>
            </a:ext>
          </a:extLst>
        </xdr:cNvPr>
        <xdr:cNvSpPr txBox="1"/>
      </xdr:nvSpPr>
      <xdr:spPr>
        <a:xfrm>
          <a:off x="9467850" y="673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83744</xdr:rowOff>
    </xdr:from>
    <xdr:to>
      <xdr:col>55</xdr:col>
      <xdr:colOff>88900</xdr:colOff>
      <xdr:row>41</xdr:row>
      <xdr:rowOff>83744</xdr:rowOff>
    </xdr:to>
    <xdr:cxnSp macro="">
      <xdr:nvCxnSpPr>
        <xdr:cNvPr id="113" name="直線コネクタ 112">
          <a:extLst>
            <a:ext uri="{FF2B5EF4-FFF2-40B4-BE49-F238E27FC236}">
              <a16:creationId xmlns:a16="http://schemas.microsoft.com/office/drawing/2014/main" id="{F2602C1D-312A-4A01-A42C-387812E1EE24}"/>
            </a:ext>
          </a:extLst>
        </xdr:cNvPr>
        <xdr:cNvCxnSpPr/>
      </xdr:nvCxnSpPr>
      <xdr:spPr>
        <a:xfrm>
          <a:off x="9363075" y="67353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57990</xdr:rowOff>
    </xdr:from>
    <xdr:ext cx="534377" cy="259045"/>
    <xdr:sp macro="" textlink="">
      <xdr:nvSpPr>
        <xdr:cNvPr id="114" name="【道路】&#10;一人当たり延長最大値テキスト">
          <a:extLst>
            <a:ext uri="{FF2B5EF4-FFF2-40B4-BE49-F238E27FC236}">
              <a16:creationId xmlns:a16="http://schemas.microsoft.com/office/drawing/2014/main" id="{4612A369-2EF3-483B-A78D-7D3135A02B77}"/>
            </a:ext>
          </a:extLst>
        </xdr:cNvPr>
        <xdr:cNvSpPr txBox="1"/>
      </xdr:nvSpPr>
      <xdr:spPr>
        <a:xfrm>
          <a:off x="9467850" y="524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111313</xdr:rowOff>
    </xdr:from>
    <xdr:to>
      <xdr:col>55</xdr:col>
      <xdr:colOff>88900</xdr:colOff>
      <xdr:row>33</xdr:row>
      <xdr:rowOff>111313</xdr:rowOff>
    </xdr:to>
    <xdr:cxnSp macro="">
      <xdr:nvCxnSpPr>
        <xdr:cNvPr id="115" name="直線コネクタ 114">
          <a:extLst>
            <a:ext uri="{FF2B5EF4-FFF2-40B4-BE49-F238E27FC236}">
              <a16:creationId xmlns:a16="http://schemas.microsoft.com/office/drawing/2014/main" id="{157FF15C-3CF5-4902-BBF2-7AF4060632E7}"/>
            </a:ext>
          </a:extLst>
        </xdr:cNvPr>
        <xdr:cNvCxnSpPr/>
      </xdr:nvCxnSpPr>
      <xdr:spPr>
        <a:xfrm>
          <a:off x="9363075" y="54643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118869</xdr:rowOff>
    </xdr:from>
    <xdr:ext cx="534377" cy="259045"/>
    <xdr:sp macro="" textlink="">
      <xdr:nvSpPr>
        <xdr:cNvPr id="116" name="【道路】&#10;一人当たり延長平均値テキスト">
          <a:extLst>
            <a:ext uri="{FF2B5EF4-FFF2-40B4-BE49-F238E27FC236}">
              <a16:creationId xmlns:a16="http://schemas.microsoft.com/office/drawing/2014/main" id="{22960764-8864-49C6-8D17-5C866488AC7A}"/>
            </a:ext>
          </a:extLst>
        </xdr:cNvPr>
        <xdr:cNvSpPr txBox="1"/>
      </xdr:nvSpPr>
      <xdr:spPr>
        <a:xfrm>
          <a:off x="9467850" y="61227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95992</xdr:rowOff>
    </xdr:from>
    <xdr:to>
      <xdr:col>55</xdr:col>
      <xdr:colOff>50800</xdr:colOff>
      <xdr:row>39</xdr:row>
      <xdr:rowOff>26142</xdr:rowOff>
    </xdr:to>
    <xdr:sp macro="" textlink="">
      <xdr:nvSpPr>
        <xdr:cNvPr id="117" name="フローチャート: 判断 116">
          <a:extLst>
            <a:ext uri="{FF2B5EF4-FFF2-40B4-BE49-F238E27FC236}">
              <a16:creationId xmlns:a16="http://schemas.microsoft.com/office/drawing/2014/main" id="{1F140E06-3557-41EC-8CB9-04D3C55FC105}"/>
            </a:ext>
          </a:extLst>
        </xdr:cNvPr>
        <xdr:cNvSpPr/>
      </xdr:nvSpPr>
      <xdr:spPr>
        <a:xfrm>
          <a:off x="9401175" y="625866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122372</xdr:rowOff>
    </xdr:from>
    <xdr:to>
      <xdr:col>50</xdr:col>
      <xdr:colOff>165100</xdr:colOff>
      <xdr:row>39</xdr:row>
      <xdr:rowOff>52522</xdr:rowOff>
    </xdr:to>
    <xdr:sp macro="" textlink="">
      <xdr:nvSpPr>
        <xdr:cNvPr id="118" name="フローチャート: 判断 117">
          <a:extLst>
            <a:ext uri="{FF2B5EF4-FFF2-40B4-BE49-F238E27FC236}">
              <a16:creationId xmlns:a16="http://schemas.microsoft.com/office/drawing/2014/main" id="{A517B630-92F9-47D1-88BF-B870520E4F21}"/>
            </a:ext>
          </a:extLst>
        </xdr:cNvPr>
        <xdr:cNvSpPr/>
      </xdr:nvSpPr>
      <xdr:spPr>
        <a:xfrm>
          <a:off x="8639175" y="62882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135996</xdr:rowOff>
    </xdr:from>
    <xdr:to>
      <xdr:col>46</xdr:col>
      <xdr:colOff>38100</xdr:colOff>
      <xdr:row>39</xdr:row>
      <xdr:rowOff>66146</xdr:rowOff>
    </xdr:to>
    <xdr:sp macro="" textlink="">
      <xdr:nvSpPr>
        <xdr:cNvPr id="119" name="フローチャート: 判断 118">
          <a:extLst>
            <a:ext uri="{FF2B5EF4-FFF2-40B4-BE49-F238E27FC236}">
              <a16:creationId xmlns:a16="http://schemas.microsoft.com/office/drawing/2014/main" id="{32601280-CA0E-4525-A592-AD39FB7E2F32}"/>
            </a:ext>
          </a:extLst>
        </xdr:cNvPr>
        <xdr:cNvSpPr/>
      </xdr:nvSpPr>
      <xdr:spPr>
        <a:xfrm>
          <a:off x="7839075" y="62986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147701</xdr:rowOff>
    </xdr:from>
    <xdr:to>
      <xdr:col>41</xdr:col>
      <xdr:colOff>101600</xdr:colOff>
      <xdr:row>39</xdr:row>
      <xdr:rowOff>77851</xdr:rowOff>
    </xdr:to>
    <xdr:sp macro="" textlink="">
      <xdr:nvSpPr>
        <xdr:cNvPr id="120" name="フローチャート: 判断 119">
          <a:extLst>
            <a:ext uri="{FF2B5EF4-FFF2-40B4-BE49-F238E27FC236}">
              <a16:creationId xmlns:a16="http://schemas.microsoft.com/office/drawing/2014/main" id="{BB5A3661-A5D1-4F99-8A4F-29E18EAF8283}"/>
            </a:ext>
          </a:extLst>
        </xdr:cNvPr>
        <xdr:cNvSpPr/>
      </xdr:nvSpPr>
      <xdr:spPr>
        <a:xfrm>
          <a:off x="7029450" y="63072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5146</xdr:rowOff>
    </xdr:from>
    <xdr:to>
      <xdr:col>36</xdr:col>
      <xdr:colOff>165100</xdr:colOff>
      <xdr:row>41</xdr:row>
      <xdr:rowOff>106746</xdr:rowOff>
    </xdr:to>
    <xdr:sp macro="" textlink="">
      <xdr:nvSpPr>
        <xdr:cNvPr id="121" name="フローチャート: 判断 120">
          <a:extLst>
            <a:ext uri="{FF2B5EF4-FFF2-40B4-BE49-F238E27FC236}">
              <a16:creationId xmlns:a16="http://schemas.microsoft.com/office/drawing/2014/main" id="{EF0C1A47-C691-4E98-A7B3-FDBAEC4C10D9}"/>
            </a:ext>
          </a:extLst>
        </xdr:cNvPr>
        <xdr:cNvSpPr/>
      </xdr:nvSpPr>
      <xdr:spPr>
        <a:xfrm>
          <a:off x="6238875" y="665677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471EFB36-8BBC-4F02-8D19-F1BFD72A7DA4}"/>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7CCFD56-169F-42EA-A4D7-954507589959}"/>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AB686D9-2288-4793-8AC6-E442D26382B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C76C222-D955-484B-86BA-0B6003843A4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53CBCF1-9185-4A9E-8A5E-883C6DA09B9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76926</xdr:rowOff>
    </xdr:from>
    <xdr:to>
      <xdr:col>55</xdr:col>
      <xdr:colOff>50800</xdr:colOff>
      <xdr:row>40</xdr:row>
      <xdr:rowOff>7076</xdr:rowOff>
    </xdr:to>
    <xdr:sp macro="" textlink="">
      <xdr:nvSpPr>
        <xdr:cNvPr id="127" name="楕円 126">
          <a:extLst>
            <a:ext uri="{FF2B5EF4-FFF2-40B4-BE49-F238E27FC236}">
              <a16:creationId xmlns:a16="http://schemas.microsoft.com/office/drawing/2014/main" id="{1EF9D0F7-92BF-461D-BDCF-AD039219E6E3}"/>
            </a:ext>
          </a:extLst>
        </xdr:cNvPr>
        <xdr:cNvSpPr/>
      </xdr:nvSpPr>
      <xdr:spPr>
        <a:xfrm>
          <a:off x="9401175" y="640152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55353</xdr:rowOff>
    </xdr:from>
    <xdr:ext cx="534377" cy="259045"/>
    <xdr:sp macro="" textlink="">
      <xdr:nvSpPr>
        <xdr:cNvPr id="128" name="【道路】&#10;一人当たり延長該当値テキスト">
          <a:extLst>
            <a:ext uri="{FF2B5EF4-FFF2-40B4-BE49-F238E27FC236}">
              <a16:creationId xmlns:a16="http://schemas.microsoft.com/office/drawing/2014/main" id="{ACFBD1CA-6600-4052-AD52-0E7E75635F08}"/>
            </a:ext>
          </a:extLst>
        </xdr:cNvPr>
        <xdr:cNvSpPr txBox="1"/>
      </xdr:nvSpPr>
      <xdr:spPr>
        <a:xfrm>
          <a:off x="9467850" y="637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88448</xdr:rowOff>
    </xdr:from>
    <xdr:to>
      <xdr:col>50</xdr:col>
      <xdr:colOff>165100</xdr:colOff>
      <xdr:row>40</xdr:row>
      <xdr:rowOff>18598</xdr:rowOff>
    </xdr:to>
    <xdr:sp macro="" textlink="">
      <xdr:nvSpPr>
        <xdr:cNvPr id="129" name="楕円 128">
          <a:extLst>
            <a:ext uri="{FF2B5EF4-FFF2-40B4-BE49-F238E27FC236}">
              <a16:creationId xmlns:a16="http://schemas.microsoft.com/office/drawing/2014/main" id="{6CB429AC-563B-43D4-BFA5-8713A79F4D0C}"/>
            </a:ext>
          </a:extLst>
        </xdr:cNvPr>
        <xdr:cNvSpPr/>
      </xdr:nvSpPr>
      <xdr:spPr>
        <a:xfrm>
          <a:off x="8639175" y="64098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127726</xdr:rowOff>
    </xdr:from>
    <xdr:to>
      <xdr:col>55</xdr:col>
      <xdr:colOff>0</xdr:colOff>
      <xdr:row>39</xdr:row>
      <xdr:rowOff>139248</xdr:rowOff>
    </xdr:to>
    <xdr:cxnSp macro="">
      <xdr:nvCxnSpPr>
        <xdr:cNvPr id="130" name="直線コネクタ 129">
          <a:extLst>
            <a:ext uri="{FF2B5EF4-FFF2-40B4-BE49-F238E27FC236}">
              <a16:creationId xmlns:a16="http://schemas.microsoft.com/office/drawing/2014/main" id="{2C548CA0-243A-4BD3-9DCC-23C50B451972}"/>
            </a:ext>
          </a:extLst>
        </xdr:cNvPr>
        <xdr:cNvCxnSpPr/>
      </xdr:nvCxnSpPr>
      <xdr:spPr>
        <a:xfrm flipV="1">
          <a:off x="8686800" y="6449151"/>
          <a:ext cx="742950" cy="1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96175</xdr:rowOff>
    </xdr:from>
    <xdr:to>
      <xdr:col>46</xdr:col>
      <xdr:colOff>38100</xdr:colOff>
      <xdr:row>40</xdr:row>
      <xdr:rowOff>26325</xdr:rowOff>
    </xdr:to>
    <xdr:sp macro="" textlink="">
      <xdr:nvSpPr>
        <xdr:cNvPr id="131" name="楕円 130">
          <a:extLst>
            <a:ext uri="{FF2B5EF4-FFF2-40B4-BE49-F238E27FC236}">
              <a16:creationId xmlns:a16="http://schemas.microsoft.com/office/drawing/2014/main" id="{953EBECC-CC74-45EE-B0DD-B44E8533E299}"/>
            </a:ext>
          </a:extLst>
        </xdr:cNvPr>
        <xdr:cNvSpPr/>
      </xdr:nvSpPr>
      <xdr:spPr>
        <a:xfrm>
          <a:off x="7839075" y="6420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139248</xdr:rowOff>
    </xdr:from>
    <xdr:to>
      <xdr:col>50</xdr:col>
      <xdr:colOff>114300</xdr:colOff>
      <xdr:row>39</xdr:row>
      <xdr:rowOff>146975</xdr:rowOff>
    </xdr:to>
    <xdr:cxnSp macro="">
      <xdr:nvCxnSpPr>
        <xdr:cNvPr id="132" name="直線コネクタ 131">
          <a:extLst>
            <a:ext uri="{FF2B5EF4-FFF2-40B4-BE49-F238E27FC236}">
              <a16:creationId xmlns:a16="http://schemas.microsoft.com/office/drawing/2014/main" id="{2D82335E-244C-412D-95B6-BF8C5A03192F}"/>
            </a:ext>
          </a:extLst>
        </xdr:cNvPr>
        <xdr:cNvCxnSpPr/>
      </xdr:nvCxnSpPr>
      <xdr:spPr>
        <a:xfrm flipV="1">
          <a:off x="7886700" y="6467023"/>
          <a:ext cx="80010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103353</xdr:rowOff>
    </xdr:from>
    <xdr:to>
      <xdr:col>41</xdr:col>
      <xdr:colOff>101600</xdr:colOff>
      <xdr:row>40</xdr:row>
      <xdr:rowOff>33503</xdr:rowOff>
    </xdr:to>
    <xdr:sp macro="" textlink="">
      <xdr:nvSpPr>
        <xdr:cNvPr id="133" name="楕円 132">
          <a:extLst>
            <a:ext uri="{FF2B5EF4-FFF2-40B4-BE49-F238E27FC236}">
              <a16:creationId xmlns:a16="http://schemas.microsoft.com/office/drawing/2014/main" id="{63A40470-6E9D-4132-B88C-88FD36357D5F}"/>
            </a:ext>
          </a:extLst>
        </xdr:cNvPr>
        <xdr:cNvSpPr/>
      </xdr:nvSpPr>
      <xdr:spPr>
        <a:xfrm>
          <a:off x="7029450" y="64311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146975</xdr:rowOff>
    </xdr:from>
    <xdr:to>
      <xdr:col>45</xdr:col>
      <xdr:colOff>177800</xdr:colOff>
      <xdr:row>39</xdr:row>
      <xdr:rowOff>154153</xdr:rowOff>
    </xdr:to>
    <xdr:cxnSp macro="">
      <xdr:nvCxnSpPr>
        <xdr:cNvPr id="134" name="直線コネクタ 133">
          <a:extLst>
            <a:ext uri="{FF2B5EF4-FFF2-40B4-BE49-F238E27FC236}">
              <a16:creationId xmlns:a16="http://schemas.microsoft.com/office/drawing/2014/main" id="{565D2210-E62C-4D21-BE19-BB39B9F4D28E}"/>
            </a:ext>
          </a:extLst>
        </xdr:cNvPr>
        <xdr:cNvCxnSpPr/>
      </xdr:nvCxnSpPr>
      <xdr:spPr>
        <a:xfrm flipV="1">
          <a:off x="7077075" y="6468400"/>
          <a:ext cx="809625" cy="1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112268</xdr:rowOff>
    </xdr:from>
    <xdr:to>
      <xdr:col>36</xdr:col>
      <xdr:colOff>165100</xdr:colOff>
      <xdr:row>40</xdr:row>
      <xdr:rowOff>42418</xdr:rowOff>
    </xdr:to>
    <xdr:sp macro="" textlink="">
      <xdr:nvSpPr>
        <xdr:cNvPr id="135" name="楕円 134">
          <a:extLst>
            <a:ext uri="{FF2B5EF4-FFF2-40B4-BE49-F238E27FC236}">
              <a16:creationId xmlns:a16="http://schemas.microsoft.com/office/drawing/2014/main" id="{0256F3B0-5BF0-4913-A189-2AE4E100D746}"/>
            </a:ext>
          </a:extLst>
        </xdr:cNvPr>
        <xdr:cNvSpPr/>
      </xdr:nvSpPr>
      <xdr:spPr>
        <a:xfrm>
          <a:off x="6238875" y="64368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154153</xdr:rowOff>
    </xdr:from>
    <xdr:to>
      <xdr:col>41</xdr:col>
      <xdr:colOff>50800</xdr:colOff>
      <xdr:row>39</xdr:row>
      <xdr:rowOff>163068</xdr:rowOff>
    </xdr:to>
    <xdr:cxnSp macro="">
      <xdr:nvCxnSpPr>
        <xdr:cNvPr id="136" name="直線コネクタ 135">
          <a:extLst>
            <a:ext uri="{FF2B5EF4-FFF2-40B4-BE49-F238E27FC236}">
              <a16:creationId xmlns:a16="http://schemas.microsoft.com/office/drawing/2014/main" id="{16E6FBDA-07CA-427B-AFB7-B60BF69BDDC2}"/>
            </a:ext>
          </a:extLst>
        </xdr:cNvPr>
        <xdr:cNvCxnSpPr/>
      </xdr:nvCxnSpPr>
      <xdr:spPr>
        <a:xfrm flipV="1">
          <a:off x="6286500" y="6478753"/>
          <a:ext cx="790575" cy="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69049</xdr:rowOff>
    </xdr:from>
    <xdr:ext cx="534377" cy="259045"/>
    <xdr:sp macro="" textlink="">
      <xdr:nvSpPr>
        <xdr:cNvPr id="137" name="n_1aveValue【道路】&#10;一人当たり延長">
          <a:extLst>
            <a:ext uri="{FF2B5EF4-FFF2-40B4-BE49-F238E27FC236}">
              <a16:creationId xmlns:a16="http://schemas.microsoft.com/office/drawing/2014/main" id="{4DFD950C-007D-4398-AFD0-AED3222D470C}"/>
            </a:ext>
          </a:extLst>
        </xdr:cNvPr>
        <xdr:cNvSpPr txBox="1"/>
      </xdr:nvSpPr>
      <xdr:spPr>
        <a:xfrm>
          <a:off x="8429136" y="606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82674</xdr:rowOff>
    </xdr:from>
    <xdr:ext cx="534377" cy="259045"/>
    <xdr:sp macro="" textlink="">
      <xdr:nvSpPr>
        <xdr:cNvPr id="138" name="n_2aveValue【道路】&#10;一人当たり延長">
          <a:extLst>
            <a:ext uri="{FF2B5EF4-FFF2-40B4-BE49-F238E27FC236}">
              <a16:creationId xmlns:a16="http://schemas.microsoft.com/office/drawing/2014/main" id="{9C754996-0ABF-4434-9E5A-4286ABB3A384}"/>
            </a:ext>
          </a:extLst>
        </xdr:cNvPr>
        <xdr:cNvSpPr txBox="1"/>
      </xdr:nvSpPr>
      <xdr:spPr>
        <a:xfrm>
          <a:off x="7648086" y="608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94378</xdr:rowOff>
    </xdr:from>
    <xdr:ext cx="534377" cy="259045"/>
    <xdr:sp macro="" textlink="">
      <xdr:nvSpPr>
        <xdr:cNvPr id="139" name="n_3aveValue【道路】&#10;一人当たり延長">
          <a:extLst>
            <a:ext uri="{FF2B5EF4-FFF2-40B4-BE49-F238E27FC236}">
              <a16:creationId xmlns:a16="http://schemas.microsoft.com/office/drawing/2014/main" id="{3C668BFA-13F3-45C1-8EED-1607156ED581}"/>
            </a:ext>
          </a:extLst>
        </xdr:cNvPr>
        <xdr:cNvSpPr txBox="1"/>
      </xdr:nvSpPr>
      <xdr:spPr>
        <a:xfrm>
          <a:off x="6847986" y="609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97873</xdr:rowOff>
    </xdr:from>
    <xdr:ext cx="534377" cy="259045"/>
    <xdr:sp macro="" textlink="">
      <xdr:nvSpPr>
        <xdr:cNvPr id="140" name="n_4aveValue【道路】&#10;一人当たり延長">
          <a:extLst>
            <a:ext uri="{FF2B5EF4-FFF2-40B4-BE49-F238E27FC236}">
              <a16:creationId xmlns:a16="http://schemas.microsoft.com/office/drawing/2014/main" id="{910391A2-6330-4C96-A59F-200C6E38AE92}"/>
            </a:ext>
          </a:extLst>
        </xdr:cNvPr>
        <xdr:cNvSpPr txBox="1"/>
      </xdr:nvSpPr>
      <xdr:spPr>
        <a:xfrm>
          <a:off x="6038361" y="674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9725</xdr:rowOff>
    </xdr:from>
    <xdr:ext cx="534377" cy="259045"/>
    <xdr:sp macro="" textlink="">
      <xdr:nvSpPr>
        <xdr:cNvPr id="141" name="n_1mainValue【道路】&#10;一人当たり延長">
          <a:extLst>
            <a:ext uri="{FF2B5EF4-FFF2-40B4-BE49-F238E27FC236}">
              <a16:creationId xmlns:a16="http://schemas.microsoft.com/office/drawing/2014/main" id="{3B32DB58-716F-4895-BCB1-517A9D4497B4}"/>
            </a:ext>
          </a:extLst>
        </xdr:cNvPr>
        <xdr:cNvSpPr txBox="1"/>
      </xdr:nvSpPr>
      <xdr:spPr>
        <a:xfrm>
          <a:off x="8429136" y="649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17452</xdr:rowOff>
    </xdr:from>
    <xdr:ext cx="534377" cy="259045"/>
    <xdr:sp macro="" textlink="">
      <xdr:nvSpPr>
        <xdr:cNvPr id="142" name="n_2mainValue【道路】&#10;一人当たり延長">
          <a:extLst>
            <a:ext uri="{FF2B5EF4-FFF2-40B4-BE49-F238E27FC236}">
              <a16:creationId xmlns:a16="http://schemas.microsoft.com/office/drawing/2014/main" id="{FE61A37A-8DA2-45CB-AF94-96B14C8F85F0}"/>
            </a:ext>
          </a:extLst>
        </xdr:cNvPr>
        <xdr:cNvSpPr txBox="1"/>
      </xdr:nvSpPr>
      <xdr:spPr>
        <a:xfrm>
          <a:off x="7648086" y="650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24630</xdr:rowOff>
    </xdr:from>
    <xdr:ext cx="534377" cy="259045"/>
    <xdr:sp macro="" textlink="">
      <xdr:nvSpPr>
        <xdr:cNvPr id="143" name="n_3mainValue【道路】&#10;一人当たり延長">
          <a:extLst>
            <a:ext uri="{FF2B5EF4-FFF2-40B4-BE49-F238E27FC236}">
              <a16:creationId xmlns:a16="http://schemas.microsoft.com/office/drawing/2014/main" id="{E5852406-B2A0-4985-9F3E-CD4A436CF198}"/>
            </a:ext>
          </a:extLst>
        </xdr:cNvPr>
        <xdr:cNvSpPr txBox="1"/>
      </xdr:nvSpPr>
      <xdr:spPr>
        <a:xfrm>
          <a:off x="6847986" y="65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58945</xdr:rowOff>
    </xdr:from>
    <xdr:ext cx="534377" cy="259045"/>
    <xdr:sp macro="" textlink="">
      <xdr:nvSpPr>
        <xdr:cNvPr id="144" name="n_4mainValue【道路】&#10;一人当たり延長">
          <a:extLst>
            <a:ext uri="{FF2B5EF4-FFF2-40B4-BE49-F238E27FC236}">
              <a16:creationId xmlns:a16="http://schemas.microsoft.com/office/drawing/2014/main" id="{5C00F912-DF61-46B7-839A-F2E949B31994}"/>
            </a:ext>
          </a:extLst>
        </xdr:cNvPr>
        <xdr:cNvSpPr txBox="1"/>
      </xdr:nvSpPr>
      <xdr:spPr>
        <a:xfrm>
          <a:off x="6038361" y="622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CC145B6B-FAAF-4291-BEA5-CF7DD10EE6A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63A36BDE-8E94-4701-B599-EC24B27EC35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25D70084-F61D-4483-B5DF-6BFAE584485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AD3B15F2-4BDA-47D5-B98B-4F39D891F31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FB51504C-5D29-4F32-88C6-744B5294938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DA2B3C18-2CA6-4EEA-A500-AF6580652FF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5C431159-2C11-460B-92E4-3B7C25796EB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04029985-F6BF-4B64-9FB0-08822B7024C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15976F95-F5AC-4FBF-BC1C-557EEA2FED8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86A295A0-0E70-4A47-882C-76BC0B2954C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E0F14B01-2C3E-4985-B3B2-57B458C6334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6" name="直線コネクタ 155">
          <a:extLst>
            <a:ext uri="{FF2B5EF4-FFF2-40B4-BE49-F238E27FC236}">
              <a16:creationId xmlns:a16="http://schemas.microsoft.com/office/drawing/2014/main" id="{5BA7F4A6-823E-4511-9F43-B4943BB532D8}"/>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7" name="テキスト ボックス 156">
          <a:extLst>
            <a:ext uri="{FF2B5EF4-FFF2-40B4-BE49-F238E27FC236}">
              <a16:creationId xmlns:a16="http://schemas.microsoft.com/office/drawing/2014/main" id="{5D9E21E4-C5AA-4DF7-9CB8-503656F70407}"/>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8" name="直線コネクタ 157">
          <a:extLst>
            <a:ext uri="{FF2B5EF4-FFF2-40B4-BE49-F238E27FC236}">
              <a16:creationId xmlns:a16="http://schemas.microsoft.com/office/drawing/2014/main" id="{9CF92B55-56F3-43E4-A96B-109E6B1B6DBF}"/>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9" name="テキスト ボックス 158">
          <a:extLst>
            <a:ext uri="{FF2B5EF4-FFF2-40B4-BE49-F238E27FC236}">
              <a16:creationId xmlns:a16="http://schemas.microsoft.com/office/drawing/2014/main" id="{7A0C8B37-F577-4536-85B8-528F6B75BDFB}"/>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0" name="直線コネクタ 159">
          <a:extLst>
            <a:ext uri="{FF2B5EF4-FFF2-40B4-BE49-F238E27FC236}">
              <a16:creationId xmlns:a16="http://schemas.microsoft.com/office/drawing/2014/main" id="{34AEBAD2-5EA0-4BE8-94B6-9F2DBBC8E2AA}"/>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1" name="テキスト ボックス 160">
          <a:extLst>
            <a:ext uri="{FF2B5EF4-FFF2-40B4-BE49-F238E27FC236}">
              <a16:creationId xmlns:a16="http://schemas.microsoft.com/office/drawing/2014/main" id="{AC26293C-118B-4308-AF58-B96F1CB011CD}"/>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2" name="直線コネクタ 161">
          <a:extLst>
            <a:ext uri="{FF2B5EF4-FFF2-40B4-BE49-F238E27FC236}">
              <a16:creationId xmlns:a16="http://schemas.microsoft.com/office/drawing/2014/main" id="{545D7834-ECB0-4A46-AC6C-541F8DC14E5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3" name="テキスト ボックス 162">
          <a:extLst>
            <a:ext uri="{FF2B5EF4-FFF2-40B4-BE49-F238E27FC236}">
              <a16:creationId xmlns:a16="http://schemas.microsoft.com/office/drawing/2014/main" id="{DAB24D14-F671-4DD7-9937-C57638E1E79E}"/>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4" name="直線コネクタ 163">
          <a:extLst>
            <a:ext uri="{FF2B5EF4-FFF2-40B4-BE49-F238E27FC236}">
              <a16:creationId xmlns:a16="http://schemas.microsoft.com/office/drawing/2014/main" id="{F7C1CF20-1611-4848-9019-E4F87E60863F}"/>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5" name="テキスト ボックス 164">
          <a:extLst>
            <a:ext uri="{FF2B5EF4-FFF2-40B4-BE49-F238E27FC236}">
              <a16:creationId xmlns:a16="http://schemas.microsoft.com/office/drawing/2014/main" id="{830DA236-DAB2-4936-9E91-504F4709D342}"/>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54100D24-0405-46B7-9604-FC701E1EE4B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51D4E9E5-4081-4822-979B-0D57170F1C6A}"/>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5913594E-3F4A-4765-9FC1-4FD836F6C228}"/>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118110</xdr:rowOff>
    </xdr:from>
    <xdr:to>
      <xdr:col>24</xdr:col>
      <xdr:colOff>62865</xdr:colOff>
      <xdr:row>63</xdr:row>
      <xdr:rowOff>7620</xdr:rowOff>
    </xdr:to>
    <xdr:cxnSp macro="">
      <xdr:nvCxnSpPr>
        <xdr:cNvPr id="169" name="直線コネクタ 168">
          <a:extLst>
            <a:ext uri="{FF2B5EF4-FFF2-40B4-BE49-F238E27FC236}">
              <a16:creationId xmlns:a16="http://schemas.microsoft.com/office/drawing/2014/main" id="{2ECB7C2A-C6F4-4A55-BAA7-DDD745897BC6}"/>
            </a:ext>
          </a:extLst>
        </xdr:cNvPr>
        <xdr:cNvCxnSpPr/>
      </xdr:nvCxnSpPr>
      <xdr:spPr>
        <a:xfrm flipV="1">
          <a:off x="4180840" y="9036685"/>
          <a:ext cx="0" cy="1184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11447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FEA507B4-8681-44BA-B763-07D8ED2DED03}"/>
            </a:ext>
          </a:extLst>
        </xdr:cNvPr>
        <xdr:cNvSpPr txBox="1"/>
      </xdr:nvSpPr>
      <xdr:spPr>
        <a:xfrm>
          <a:off x="4219575" y="1021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7620</xdr:rowOff>
    </xdr:from>
    <xdr:to>
      <xdr:col>24</xdr:col>
      <xdr:colOff>152400</xdr:colOff>
      <xdr:row>63</xdr:row>
      <xdr:rowOff>7620</xdr:rowOff>
    </xdr:to>
    <xdr:cxnSp macro="">
      <xdr:nvCxnSpPr>
        <xdr:cNvPr id="171" name="直線コネクタ 170">
          <a:extLst>
            <a:ext uri="{FF2B5EF4-FFF2-40B4-BE49-F238E27FC236}">
              <a16:creationId xmlns:a16="http://schemas.microsoft.com/office/drawing/2014/main" id="{84C10F57-227D-4FC9-8211-F8A137782B00}"/>
            </a:ext>
          </a:extLst>
        </xdr:cNvPr>
        <xdr:cNvCxnSpPr/>
      </xdr:nvCxnSpPr>
      <xdr:spPr>
        <a:xfrm>
          <a:off x="4105275" y="102215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64787</xdr:rowOff>
    </xdr:from>
    <xdr:ext cx="405111" cy="259045"/>
    <xdr:sp macro="" textlink="">
      <xdr:nvSpPr>
        <xdr:cNvPr id="172" name="【橋りょう・トンネル】&#10;有形固定資産減価償却率最大値テキスト">
          <a:extLst>
            <a:ext uri="{FF2B5EF4-FFF2-40B4-BE49-F238E27FC236}">
              <a16:creationId xmlns:a16="http://schemas.microsoft.com/office/drawing/2014/main" id="{BE1EF622-FDA9-4A13-B6F6-35877881EED7}"/>
            </a:ext>
          </a:extLst>
        </xdr:cNvPr>
        <xdr:cNvSpPr txBox="1"/>
      </xdr:nvSpPr>
      <xdr:spPr>
        <a:xfrm>
          <a:off x="4219575" y="882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118110</xdr:rowOff>
    </xdr:from>
    <xdr:to>
      <xdr:col>24</xdr:col>
      <xdr:colOff>152400</xdr:colOff>
      <xdr:row>55</xdr:row>
      <xdr:rowOff>118110</xdr:rowOff>
    </xdr:to>
    <xdr:cxnSp macro="">
      <xdr:nvCxnSpPr>
        <xdr:cNvPr id="173" name="直線コネクタ 172">
          <a:extLst>
            <a:ext uri="{FF2B5EF4-FFF2-40B4-BE49-F238E27FC236}">
              <a16:creationId xmlns:a16="http://schemas.microsoft.com/office/drawing/2014/main" id="{B6A18904-32F9-4A0B-98D3-986501A7CC77}"/>
            </a:ext>
          </a:extLst>
        </xdr:cNvPr>
        <xdr:cNvCxnSpPr/>
      </xdr:nvCxnSpPr>
      <xdr:spPr>
        <a:xfrm>
          <a:off x="4105275" y="90366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140987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CF5A685E-FC2D-4D51-9CFE-3E1D1B298DE1}"/>
            </a:ext>
          </a:extLst>
        </xdr:cNvPr>
        <xdr:cNvSpPr txBox="1"/>
      </xdr:nvSpPr>
      <xdr:spPr>
        <a:xfrm>
          <a:off x="4219575" y="9545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162560</xdr:rowOff>
    </xdr:from>
    <xdr:to>
      <xdr:col>24</xdr:col>
      <xdr:colOff>114300</xdr:colOff>
      <xdr:row>59</xdr:row>
      <xdr:rowOff>92710</xdr:rowOff>
    </xdr:to>
    <xdr:sp macro="" textlink="">
      <xdr:nvSpPr>
        <xdr:cNvPr id="175" name="フローチャート: 判断 174">
          <a:extLst>
            <a:ext uri="{FF2B5EF4-FFF2-40B4-BE49-F238E27FC236}">
              <a16:creationId xmlns:a16="http://schemas.microsoft.com/office/drawing/2014/main" id="{B6853250-94A1-46E4-BF21-C5D8AD647EFE}"/>
            </a:ext>
          </a:extLst>
        </xdr:cNvPr>
        <xdr:cNvSpPr/>
      </xdr:nvSpPr>
      <xdr:spPr>
        <a:xfrm>
          <a:off x="4124325" y="95605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124460</xdr:rowOff>
    </xdr:from>
    <xdr:to>
      <xdr:col>20</xdr:col>
      <xdr:colOff>38100</xdr:colOff>
      <xdr:row>59</xdr:row>
      <xdr:rowOff>54610</xdr:rowOff>
    </xdr:to>
    <xdr:sp macro="" textlink="">
      <xdr:nvSpPr>
        <xdr:cNvPr id="176" name="フローチャート: 判断 175">
          <a:extLst>
            <a:ext uri="{FF2B5EF4-FFF2-40B4-BE49-F238E27FC236}">
              <a16:creationId xmlns:a16="http://schemas.microsoft.com/office/drawing/2014/main" id="{8CA4C6E5-77B7-4DF2-8EFF-FB35E9D1EBDC}"/>
            </a:ext>
          </a:extLst>
        </xdr:cNvPr>
        <xdr:cNvSpPr/>
      </xdr:nvSpPr>
      <xdr:spPr>
        <a:xfrm>
          <a:off x="3381375" y="95224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97790</xdr:rowOff>
    </xdr:from>
    <xdr:to>
      <xdr:col>15</xdr:col>
      <xdr:colOff>101600</xdr:colOff>
      <xdr:row>59</xdr:row>
      <xdr:rowOff>27940</xdr:rowOff>
    </xdr:to>
    <xdr:sp macro="" textlink="">
      <xdr:nvSpPr>
        <xdr:cNvPr id="177" name="フローチャート: 判断 176">
          <a:extLst>
            <a:ext uri="{FF2B5EF4-FFF2-40B4-BE49-F238E27FC236}">
              <a16:creationId xmlns:a16="http://schemas.microsoft.com/office/drawing/2014/main" id="{D73B1D6B-FBD5-4E33-BF7C-033C823E16BF}"/>
            </a:ext>
          </a:extLst>
        </xdr:cNvPr>
        <xdr:cNvSpPr/>
      </xdr:nvSpPr>
      <xdr:spPr>
        <a:xfrm>
          <a:off x="2571750" y="94989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63500</xdr:rowOff>
    </xdr:from>
    <xdr:to>
      <xdr:col>10</xdr:col>
      <xdr:colOff>165100</xdr:colOff>
      <xdr:row>58</xdr:row>
      <xdr:rowOff>165100</xdr:rowOff>
    </xdr:to>
    <xdr:sp macro="" textlink="">
      <xdr:nvSpPr>
        <xdr:cNvPr id="178" name="フローチャート: 判断 177">
          <a:extLst>
            <a:ext uri="{FF2B5EF4-FFF2-40B4-BE49-F238E27FC236}">
              <a16:creationId xmlns:a16="http://schemas.microsoft.com/office/drawing/2014/main" id="{3DC80A88-F3BA-494F-934E-60D4A5A1A4ED}"/>
            </a:ext>
          </a:extLst>
        </xdr:cNvPr>
        <xdr:cNvSpPr/>
      </xdr:nvSpPr>
      <xdr:spPr>
        <a:xfrm>
          <a:off x="1781175" y="9467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93980</xdr:rowOff>
    </xdr:from>
    <xdr:to>
      <xdr:col>6</xdr:col>
      <xdr:colOff>38100</xdr:colOff>
      <xdr:row>58</xdr:row>
      <xdr:rowOff>24130</xdr:rowOff>
    </xdr:to>
    <xdr:sp macro="" textlink="">
      <xdr:nvSpPr>
        <xdr:cNvPr id="179" name="フローチャート: 判断 178">
          <a:extLst>
            <a:ext uri="{FF2B5EF4-FFF2-40B4-BE49-F238E27FC236}">
              <a16:creationId xmlns:a16="http://schemas.microsoft.com/office/drawing/2014/main" id="{60A36579-A373-4C74-BCE0-F132700CDA42}"/>
            </a:ext>
          </a:extLst>
        </xdr:cNvPr>
        <xdr:cNvSpPr/>
      </xdr:nvSpPr>
      <xdr:spPr>
        <a:xfrm>
          <a:off x="981075" y="93332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47D2208-B226-4A86-AF2A-FFE3A39DBF3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000FF95-85E3-4FAF-A87D-9AB5E5D24AB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9CCFB10-1CBD-410F-A27C-D5701FDFB0A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99EE7D0-B254-443F-8F52-C265F4CA0D4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96547B6-EC88-4689-ABCE-EE598AE3AD2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48260</xdr:rowOff>
    </xdr:from>
    <xdr:to>
      <xdr:col>24</xdr:col>
      <xdr:colOff>114300</xdr:colOff>
      <xdr:row>57</xdr:row>
      <xdr:rowOff>149860</xdr:rowOff>
    </xdr:to>
    <xdr:sp macro="" textlink="">
      <xdr:nvSpPr>
        <xdr:cNvPr id="185" name="楕円 184">
          <a:extLst>
            <a:ext uri="{FF2B5EF4-FFF2-40B4-BE49-F238E27FC236}">
              <a16:creationId xmlns:a16="http://schemas.microsoft.com/office/drawing/2014/main" id="{0BD7C339-9A06-4D1D-8CA1-04F80B3B421B}"/>
            </a:ext>
          </a:extLst>
        </xdr:cNvPr>
        <xdr:cNvSpPr/>
      </xdr:nvSpPr>
      <xdr:spPr>
        <a:xfrm>
          <a:off x="4124325" y="92843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71137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7A1EADA7-E53C-4EB6-ADD5-AB7DAA7D8AAC}"/>
            </a:ext>
          </a:extLst>
        </xdr:cNvPr>
        <xdr:cNvSpPr txBox="1"/>
      </xdr:nvSpPr>
      <xdr:spPr>
        <a:xfrm>
          <a:off x="4219575" y="914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170180</xdr:rowOff>
    </xdr:from>
    <xdr:to>
      <xdr:col>20</xdr:col>
      <xdr:colOff>38100</xdr:colOff>
      <xdr:row>57</xdr:row>
      <xdr:rowOff>100330</xdr:rowOff>
    </xdr:to>
    <xdr:sp macro="" textlink="">
      <xdr:nvSpPr>
        <xdr:cNvPr id="187" name="楕円 186">
          <a:extLst>
            <a:ext uri="{FF2B5EF4-FFF2-40B4-BE49-F238E27FC236}">
              <a16:creationId xmlns:a16="http://schemas.microsoft.com/office/drawing/2014/main" id="{BE67673B-9890-4AB0-9BD6-3539CC8E5CAF}"/>
            </a:ext>
          </a:extLst>
        </xdr:cNvPr>
        <xdr:cNvSpPr/>
      </xdr:nvSpPr>
      <xdr:spPr>
        <a:xfrm>
          <a:off x="3381375" y="92379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49530</xdr:rowOff>
    </xdr:from>
    <xdr:to>
      <xdr:col>24</xdr:col>
      <xdr:colOff>63500</xdr:colOff>
      <xdr:row>57</xdr:row>
      <xdr:rowOff>99060</xdr:rowOff>
    </xdr:to>
    <xdr:cxnSp macro="">
      <xdr:nvCxnSpPr>
        <xdr:cNvPr id="188" name="直線コネクタ 187">
          <a:extLst>
            <a:ext uri="{FF2B5EF4-FFF2-40B4-BE49-F238E27FC236}">
              <a16:creationId xmlns:a16="http://schemas.microsoft.com/office/drawing/2014/main" id="{62E864DE-DEFB-4E84-9848-19151FEFA59A}"/>
            </a:ext>
          </a:extLst>
        </xdr:cNvPr>
        <xdr:cNvCxnSpPr/>
      </xdr:nvCxnSpPr>
      <xdr:spPr>
        <a:xfrm>
          <a:off x="3429000" y="9285605"/>
          <a:ext cx="752475"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124460</xdr:rowOff>
    </xdr:from>
    <xdr:to>
      <xdr:col>15</xdr:col>
      <xdr:colOff>101600</xdr:colOff>
      <xdr:row>57</xdr:row>
      <xdr:rowOff>54610</xdr:rowOff>
    </xdr:to>
    <xdr:sp macro="" textlink="">
      <xdr:nvSpPr>
        <xdr:cNvPr id="189" name="楕円 188">
          <a:extLst>
            <a:ext uri="{FF2B5EF4-FFF2-40B4-BE49-F238E27FC236}">
              <a16:creationId xmlns:a16="http://schemas.microsoft.com/office/drawing/2014/main" id="{76628BDE-91D2-40C8-BB0E-59B53B0CAA3F}"/>
            </a:ext>
          </a:extLst>
        </xdr:cNvPr>
        <xdr:cNvSpPr/>
      </xdr:nvSpPr>
      <xdr:spPr>
        <a:xfrm>
          <a:off x="2571750" y="91986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3810</xdr:rowOff>
    </xdr:from>
    <xdr:to>
      <xdr:col>19</xdr:col>
      <xdr:colOff>177800</xdr:colOff>
      <xdr:row>57</xdr:row>
      <xdr:rowOff>49530</xdr:rowOff>
    </xdr:to>
    <xdr:cxnSp macro="">
      <xdr:nvCxnSpPr>
        <xdr:cNvPr id="190" name="直線コネクタ 189">
          <a:extLst>
            <a:ext uri="{FF2B5EF4-FFF2-40B4-BE49-F238E27FC236}">
              <a16:creationId xmlns:a16="http://schemas.microsoft.com/office/drawing/2014/main" id="{8AB4ED09-12D9-48FD-AADA-2AF4AB63D34B}"/>
            </a:ext>
          </a:extLst>
        </xdr:cNvPr>
        <xdr:cNvCxnSpPr/>
      </xdr:nvCxnSpPr>
      <xdr:spPr>
        <a:xfrm>
          <a:off x="2619375" y="9246235"/>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93980</xdr:rowOff>
    </xdr:from>
    <xdr:to>
      <xdr:col>10</xdr:col>
      <xdr:colOff>165100</xdr:colOff>
      <xdr:row>57</xdr:row>
      <xdr:rowOff>24130</xdr:rowOff>
    </xdr:to>
    <xdr:sp macro="" textlink="">
      <xdr:nvSpPr>
        <xdr:cNvPr id="191" name="楕円 190">
          <a:extLst>
            <a:ext uri="{FF2B5EF4-FFF2-40B4-BE49-F238E27FC236}">
              <a16:creationId xmlns:a16="http://schemas.microsoft.com/office/drawing/2014/main" id="{33F3D4CC-25F0-4C40-A2E4-2E16762CE37A}"/>
            </a:ext>
          </a:extLst>
        </xdr:cNvPr>
        <xdr:cNvSpPr/>
      </xdr:nvSpPr>
      <xdr:spPr>
        <a:xfrm>
          <a:off x="1781175" y="91713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144780</xdr:rowOff>
    </xdr:from>
    <xdr:to>
      <xdr:col>15</xdr:col>
      <xdr:colOff>50800</xdr:colOff>
      <xdr:row>57</xdr:row>
      <xdr:rowOff>3810</xdr:rowOff>
    </xdr:to>
    <xdr:cxnSp macro="">
      <xdr:nvCxnSpPr>
        <xdr:cNvPr id="192" name="直線コネクタ 191">
          <a:extLst>
            <a:ext uri="{FF2B5EF4-FFF2-40B4-BE49-F238E27FC236}">
              <a16:creationId xmlns:a16="http://schemas.microsoft.com/office/drawing/2014/main" id="{7137ECE9-67E3-4E2C-AD5B-246DF7FA5ED9}"/>
            </a:ext>
          </a:extLst>
        </xdr:cNvPr>
        <xdr:cNvCxnSpPr/>
      </xdr:nvCxnSpPr>
      <xdr:spPr>
        <a:xfrm>
          <a:off x="1828800" y="9218930"/>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13970</xdr:rowOff>
    </xdr:from>
    <xdr:to>
      <xdr:col>6</xdr:col>
      <xdr:colOff>38100</xdr:colOff>
      <xdr:row>56</xdr:row>
      <xdr:rowOff>115570</xdr:rowOff>
    </xdr:to>
    <xdr:sp macro="" textlink="">
      <xdr:nvSpPr>
        <xdr:cNvPr id="193" name="楕円 192">
          <a:extLst>
            <a:ext uri="{FF2B5EF4-FFF2-40B4-BE49-F238E27FC236}">
              <a16:creationId xmlns:a16="http://schemas.microsoft.com/office/drawing/2014/main" id="{0B35708A-E3B2-49AF-80D7-F6044ACCA4C3}"/>
            </a:ext>
          </a:extLst>
        </xdr:cNvPr>
        <xdr:cNvSpPr/>
      </xdr:nvSpPr>
      <xdr:spPr>
        <a:xfrm>
          <a:off x="981075" y="90881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64770</xdr:rowOff>
    </xdr:from>
    <xdr:to>
      <xdr:col>10</xdr:col>
      <xdr:colOff>114300</xdr:colOff>
      <xdr:row>56</xdr:row>
      <xdr:rowOff>144780</xdr:rowOff>
    </xdr:to>
    <xdr:cxnSp macro="">
      <xdr:nvCxnSpPr>
        <xdr:cNvPr id="194" name="直線コネクタ 193">
          <a:extLst>
            <a:ext uri="{FF2B5EF4-FFF2-40B4-BE49-F238E27FC236}">
              <a16:creationId xmlns:a16="http://schemas.microsoft.com/office/drawing/2014/main" id="{A7652E98-3666-40E8-B1FF-27295608EAD3}"/>
            </a:ext>
          </a:extLst>
        </xdr:cNvPr>
        <xdr:cNvCxnSpPr/>
      </xdr:nvCxnSpPr>
      <xdr:spPr>
        <a:xfrm>
          <a:off x="1028700" y="9145270"/>
          <a:ext cx="80010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74BF7424-9BB7-42A7-895B-24F51774F230}"/>
            </a:ext>
          </a:extLst>
        </xdr:cNvPr>
        <xdr:cNvSpPr txBox="1"/>
      </xdr:nvSpPr>
      <xdr:spPr>
        <a:xfrm>
          <a:off x="3239144"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19067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C9B441A7-DC7C-4551-9E4C-FCD9A74EAAFF}"/>
            </a:ext>
          </a:extLst>
        </xdr:cNvPr>
        <xdr:cNvSpPr txBox="1"/>
      </xdr:nvSpPr>
      <xdr:spPr>
        <a:xfrm>
          <a:off x="2439044" y="958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156227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49E7055C-CC45-45CC-AF3A-63979CCA71EF}"/>
            </a:ext>
          </a:extLst>
        </xdr:cNvPr>
        <xdr:cNvSpPr txBox="1"/>
      </xdr:nvSpPr>
      <xdr:spPr>
        <a:xfrm>
          <a:off x="1648469"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15257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FB1B2229-893C-4D65-AF5E-D90C504485EF}"/>
            </a:ext>
          </a:extLst>
        </xdr:cNvPr>
        <xdr:cNvSpPr txBox="1"/>
      </xdr:nvSpPr>
      <xdr:spPr>
        <a:xfrm>
          <a:off x="848369" y="941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116857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FE9D2054-E63C-4BFA-A758-8E047A584F96}"/>
            </a:ext>
          </a:extLst>
        </xdr:cNvPr>
        <xdr:cNvSpPr txBox="1"/>
      </xdr:nvSpPr>
      <xdr:spPr>
        <a:xfrm>
          <a:off x="3239144" y="903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71137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1E7584DD-8F53-4732-8F05-212367F3D4CC}"/>
            </a:ext>
          </a:extLst>
        </xdr:cNvPr>
        <xdr:cNvSpPr txBox="1"/>
      </xdr:nvSpPr>
      <xdr:spPr>
        <a:xfrm>
          <a:off x="2439044" y="898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40657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9DE97F8A-68B6-4B2D-9019-A25F4A8F3BF1}"/>
            </a:ext>
          </a:extLst>
        </xdr:cNvPr>
        <xdr:cNvSpPr txBox="1"/>
      </xdr:nvSpPr>
      <xdr:spPr>
        <a:xfrm>
          <a:off x="1648469" y="895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132097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BB9867B-EEAD-4975-940E-45A5F67EB641}"/>
            </a:ext>
          </a:extLst>
        </xdr:cNvPr>
        <xdr:cNvSpPr txBox="1"/>
      </xdr:nvSpPr>
      <xdr:spPr>
        <a:xfrm>
          <a:off x="848369" y="888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C22F836-A84E-4417-848D-4BEED7C0A0E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94F2024E-53EF-4C6B-9B5B-61D3619C2428}"/>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5EE72B4-E207-4112-8820-C4F7AFBB85A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63B4A4AD-0C7D-4EAE-BC5F-DC25CC8FEF6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0038016-B730-46E6-B753-3395AF00A14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5296FE0F-D9C0-4236-B1AC-EA2E04DA9B6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FB6DB76-9362-4BB4-BBDC-A4F3B0499E6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1BB332E2-6955-4F2D-B2D1-5CCD59AC9F8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51836F46-618E-43B9-89EC-2BE5B3131769}"/>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D41D5175-7471-474D-94B7-39129708C1C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7E4581F3-4DE5-42E4-9488-C0F222A71D2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38F628FD-0BCE-46BF-AEC9-7EEB2006B026}"/>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D1208DE0-B780-4807-B5E7-55A31E2B0BC9}"/>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D0463B17-2B17-4B62-978C-9836E65446AD}"/>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6C084629-EC7C-4858-A759-3F261AA9AF6A}"/>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8" name="テキスト ボックス 217">
          <a:extLst>
            <a:ext uri="{FF2B5EF4-FFF2-40B4-BE49-F238E27FC236}">
              <a16:creationId xmlns:a16="http://schemas.microsoft.com/office/drawing/2014/main" id="{83020315-293A-494E-A663-533DAB4B1883}"/>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D725FAF-FC45-40A5-9373-A15F64A602AA}"/>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0" name="テキスト ボックス 219">
          <a:extLst>
            <a:ext uri="{FF2B5EF4-FFF2-40B4-BE49-F238E27FC236}">
              <a16:creationId xmlns:a16="http://schemas.microsoft.com/office/drawing/2014/main" id="{B16B5BD4-690B-48BD-ADFB-2C035882E5DD}"/>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FB7AB99-25C3-495F-86D2-E187D54F45A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E92192DD-D5FF-4FDE-A8F6-B955AD1CE3A6}"/>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A60C950-9B11-44AB-B865-E6EE66CC11C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D9AD3198-DC02-44F1-8035-3E0864661B2F}"/>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F58742C2-C047-4A7B-BB5B-B18B8B9CBBE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96843</xdr:rowOff>
    </xdr:from>
    <xdr:to>
      <xdr:col>54</xdr:col>
      <xdr:colOff>189865</xdr:colOff>
      <xdr:row>64</xdr:row>
      <xdr:rowOff>39815</xdr:rowOff>
    </xdr:to>
    <xdr:cxnSp macro="">
      <xdr:nvCxnSpPr>
        <xdr:cNvPr id="226" name="直線コネクタ 225">
          <a:extLst>
            <a:ext uri="{FF2B5EF4-FFF2-40B4-BE49-F238E27FC236}">
              <a16:creationId xmlns:a16="http://schemas.microsoft.com/office/drawing/2014/main" id="{03D7A96C-2CBA-41BD-8FCE-6ECC0A018B15}"/>
            </a:ext>
          </a:extLst>
        </xdr:cNvPr>
        <xdr:cNvCxnSpPr/>
      </xdr:nvCxnSpPr>
      <xdr:spPr>
        <a:xfrm flipV="1">
          <a:off x="9429115" y="9174168"/>
          <a:ext cx="0" cy="1238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43642</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32341824-207B-4316-9992-0F12EF300B15}"/>
            </a:ext>
          </a:extLst>
        </xdr:cNvPr>
        <xdr:cNvSpPr txBox="1"/>
      </xdr:nvSpPr>
      <xdr:spPr>
        <a:xfrm>
          <a:off x="9467850" y="1041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39815</xdr:rowOff>
    </xdr:from>
    <xdr:to>
      <xdr:col>55</xdr:col>
      <xdr:colOff>88900</xdr:colOff>
      <xdr:row>64</xdr:row>
      <xdr:rowOff>39815</xdr:rowOff>
    </xdr:to>
    <xdr:cxnSp macro="">
      <xdr:nvCxnSpPr>
        <xdr:cNvPr id="228" name="直線コネクタ 227">
          <a:extLst>
            <a:ext uri="{FF2B5EF4-FFF2-40B4-BE49-F238E27FC236}">
              <a16:creationId xmlns:a16="http://schemas.microsoft.com/office/drawing/2014/main" id="{44C38531-EE9C-4872-8592-43BD22469523}"/>
            </a:ext>
          </a:extLst>
        </xdr:cNvPr>
        <xdr:cNvCxnSpPr/>
      </xdr:nvCxnSpPr>
      <xdr:spPr>
        <a:xfrm>
          <a:off x="9363075" y="10412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43520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7CCA8557-1CB0-4451-B0FF-20F7B94F6DFF}"/>
            </a:ext>
          </a:extLst>
        </xdr:cNvPr>
        <xdr:cNvSpPr txBox="1"/>
      </xdr:nvSpPr>
      <xdr:spPr>
        <a:xfrm>
          <a:off x="9467850" y="89620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96843</xdr:rowOff>
    </xdr:from>
    <xdr:to>
      <xdr:col>55</xdr:col>
      <xdr:colOff>88900</xdr:colOff>
      <xdr:row>56</xdr:row>
      <xdr:rowOff>96843</xdr:rowOff>
    </xdr:to>
    <xdr:cxnSp macro="">
      <xdr:nvCxnSpPr>
        <xdr:cNvPr id="230" name="直線コネクタ 229">
          <a:extLst>
            <a:ext uri="{FF2B5EF4-FFF2-40B4-BE49-F238E27FC236}">
              <a16:creationId xmlns:a16="http://schemas.microsoft.com/office/drawing/2014/main" id="{13400DE4-8687-4A23-B527-C8CBCD488724}"/>
            </a:ext>
          </a:extLst>
        </xdr:cNvPr>
        <xdr:cNvCxnSpPr/>
      </xdr:nvCxnSpPr>
      <xdr:spPr>
        <a:xfrm>
          <a:off x="9363075" y="91741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15998</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74A9F563-DA81-4E50-B45D-6AE3AC80CCD9}"/>
            </a:ext>
          </a:extLst>
        </xdr:cNvPr>
        <xdr:cNvSpPr txBox="1"/>
      </xdr:nvSpPr>
      <xdr:spPr>
        <a:xfrm>
          <a:off x="9467850" y="9902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164571</xdr:rowOff>
    </xdr:from>
    <xdr:to>
      <xdr:col>55</xdr:col>
      <xdr:colOff>50800</xdr:colOff>
      <xdr:row>62</xdr:row>
      <xdr:rowOff>94721</xdr:rowOff>
    </xdr:to>
    <xdr:sp macro="" textlink="">
      <xdr:nvSpPr>
        <xdr:cNvPr id="232" name="フローチャート: 判断 231">
          <a:extLst>
            <a:ext uri="{FF2B5EF4-FFF2-40B4-BE49-F238E27FC236}">
              <a16:creationId xmlns:a16="http://schemas.microsoft.com/office/drawing/2014/main" id="{6B597A66-8EE9-492C-84D8-C78BB19FCD27}"/>
            </a:ext>
          </a:extLst>
        </xdr:cNvPr>
        <xdr:cNvSpPr/>
      </xdr:nvSpPr>
      <xdr:spPr>
        <a:xfrm>
          <a:off x="9401175" y="100483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170406</xdr:rowOff>
    </xdr:from>
    <xdr:to>
      <xdr:col>50</xdr:col>
      <xdr:colOff>165100</xdr:colOff>
      <xdr:row>62</xdr:row>
      <xdr:rowOff>100556</xdr:rowOff>
    </xdr:to>
    <xdr:sp macro="" textlink="">
      <xdr:nvSpPr>
        <xdr:cNvPr id="233" name="フローチャート: 判断 232">
          <a:extLst>
            <a:ext uri="{FF2B5EF4-FFF2-40B4-BE49-F238E27FC236}">
              <a16:creationId xmlns:a16="http://schemas.microsoft.com/office/drawing/2014/main" id="{24603542-FC60-4EBD-A16B-1E2B30618F41}"/>
            </a:ext>
          </a:extLst>
        </xdr:cNvPr>
        <xdr:cNvSpPr/>
      </xdr:nvSpPr>
      <xdr:spPr>
        <a:xfrm>
          <a:off x="8639175" y="1004783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4962</xdr:rowOff>
    </xdr:from>
    <xdr:to>
      <xdr:col>46</xdr:col>
      <xdr:colOff>38100</xdr:colOff>
      <xdr:row>62</xdr:row>
      <xdr:rowOff>106562</xdr:rowOff>
    </xdr:to>
    <xdr:sp macro="" textlink="">
      <xdr:nvSpPr>
        <xdr:cNvPr id="234" name="フローチャート: 判断 233">
          <a:extLst>
            <a:ext uri="{FF2B5EF4-FFF2-40B4-BE49-F238E27FC236}">
              <a16:creationId xmlns:a16="http://schemas.microsoft.com/office/drawing/2014/main" id="{D107D630-D12A-4876-8DCC-383D5DEE9E54}"/>
            </a:ext>
          </a:extLst>
        </xdr:cNvPr>
        <xdr:cNvSpPr/>
      </xdr:nvSpPr>
      <xdr:spPr>
        <a:xfrm>
          <a:off x="7839075" y="100570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8720</xdr:rowOff>
    </xdr:from>
    <xdr:to>
      <xdr:col>41</xdr:col>
      <xdr:colOff>101600</xdr:colOff>
      <xdr:row>62</xdr:row>
      <xdr:rowOff>110320</xdr:rowOff>
    </xdr:to>
    <xdr:sp macro="" textlink="">
      <xdr:nvSpPr>
        <xdr:cNvPr id="235" name="フローチャート: 判断 234">
          <a:extLst>
            <a:ext uri="{FF2B5EF4-FFF2-40B4-BE49-F238E27FC236}">
              <a16:creationId xmlns:a16="http://schemas.microsoft.com/office/drawing/2014/main" id="{DD65647B-CE41-4EB0-B9F7-82A9431CB347}"/>
            </a:ext>
          </a:extLst>
        </xdr:cNvPr>
        <xdr:cNvSpPr/>
      </xdr:nvSpPr>
      <xdr:spPr>
        <a:xfrm>
          <a:off x="7029450" y="10060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127974</xdr:rowOff>
    </xdr:from>
    <xdr:to>
      <xdr:col>36</xdr:col>
      <xdr:colOff>165100</xdr:colOff>
      <xdr:row>63</xdr:row>
      <xdr:rowOff>58124</xdr:rowOff>
    </xdr:to>
    <xdr:sp macro="" textlink="">
      <xdr:nvSpPr>
        <xdr:cNvPr id="236" name="フローチャート: 判断 235">
          <a:extLst>
            <a:ext uri="{FF2B5EF4-FFF2-40B4-BE49-F238E27FC236}">
              <a16:creationId xmlns:a16="http://schemas.microsoft.com/office/drawing/2014/main" id="{2833EB63-21D0-40FE-B90D-ABAA6CDB77F7}"/>
            </a:ext>
          </a:extLst>
        </xdr:cNvPr>
        <xdr:cNvSpPr/>
      </xdr:nvSpPr>
      <xdr:spPr>
        <a:xfrm>
          <a:off x="6238875" y="101736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61D71C8-171D-4441-82AB-F3AF298B3C6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9F9091A-C89E-4DC0-8417-8E8FDF399F3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2FC6865-6C8E-4A86-B998-2892DE772E7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380F490-105E-426D-BA30-B000D60A822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2C14947-36C4-4F26-AF2E-F994BF6562D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51679</xdr:rowOff>
    </xdr:from>
    <xdr:to>
      <xdr:col>55</xdr:col>
      <xdr:colOff>50800</xdr:colOff>
      <xdr:row>63</xdr:row>
      <xdr:rowOff>153279</xdr:rowOff>
    </xdr:to>
    <xdr:sp macro="" textlink="">
      <xdr:nvSpPr>
        <xdr:cNvPr id="242" name="楕円 241">
          <a:extLst>
            <a:ext uri="{FF2B5EF4-FFF2-40B4-BE49-F238E27FC236}">
              <a16:creationId xmlns:a16="http://schemas.microsoft.com/office/drawing/2014/main" id="{E6F2055F-D994-463C-89DC-EB7E49AFA588}"/>
            </a:ext>
          </a:extLst>
        </xdr:cNvPr>
        <xdr:cNvSpPr/>
      </xdr:nvSpPr>
      <xdr:spPr>
        <a:xfrm>
          <a:off x="9401175" y="1025930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138056</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21F127FB-083D-470E-AE56-4DAB76C05896}"/>
            </a:ext>
          </a:extLst>
        </xdr:cNvPr>
        <xdr:cNvSpPr txBox="1"/>
      </xdr:nvSpPr>
      <xdr:spPr>
        <a:xfrm>
          <a:off x="9467850" y="1019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53629</xdr:rowOff>
    </xdr:from>
    <xdr:to>
      <xdr:col>50</xdr:col>
      <xdr:colOff>165100</xdr:colOff>
      <xdr:row>63</xdr:row>
      <xdr:rowOff>155229</xdr:rowOff>
    </xdr:to>
    <xdr:sp macro="" textlink="">
      <xdr:nvSpPr>
        <xdr:cNvPr id="244" name="楕円 243">
          <a:extLst>
            <a:ext uri="{FF2B5EF4-FFF2-40B4-BE49-F238E27FC236}">
              <a16:creationId xmlns:a16="http://schemas.microsoft.com/office/drawing/2014/main" id="{CBFE08F4-9725-485C-B3E6-A9C0D237802C}"/>
            </a:ext>
          </a:extLst>
        </xdr:cNvPr>
        <xdr:cNvSpPr/>
      </xdr:nvSpPr>
      <xdr:spPr>
        <a:xfrm>
          <a:off x="8639175" y="102612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102479</xdr:rowOff>
    </xdr:from>
    <xdr:to>
      <xdr:col>55</xdr:col>
      <xdr:colOff>0</xdr:colOff>
      <xdr:row>63</xdr:row>
      <xdr:rowOff>104429</xdr:rowOff>
    </xdr:to>
    <xdr:cxnSp macro="">
      <xdr:nvCxnSpPr>
        <xdr:cNvPr id="245" name="直線コネクタ 244">
          <a:extLst>
            <a:ext uri="{FF2B5EF4-FFF2-40B4-BE49-F238E27FC236}">
              <a16:creationId xmlns:a16="http://schemas.microsoft.com/office/drawing/2014/main" id="{EFB4A1AE-88A2-43EF-A84B-8F5C0A74A529}"/>
            </a:ext>
          </a:extLst>
        </xdr:cNvPr>
        <xdr:cNvCxnSpPr/>
      </xdr:nvCxnSpPr>
      <xdr:spPr>
        <a:xfrm flipV="1">
          <a:off x="8686800" y="10316454"/>
          <a:ext cx="742950" cy="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55014</xdr:rowOff>
    </xdr:from>
    <xdr:to>
      <xdr:col>46</xdr:col>
      <xdr:colOff>38100</xdr:colOff>
      <xdr:row>63</xdr:row>
      <xdr:rowOff>156614</xdr:rowOff>
    </xdr:to>
    <xdr:sp macro="" textlink="">
      <xdr:nvSpPr>
        <xdr:cNvPr id="246" name="楕円 245">
          <a:extLst>
            <a:ext uri="{FF2B5EF4-FFF2-40B4-BE49-F238E27FC236}">
              <a16:creationId xmlns:a16="http://schemas.microsoft.com/office/drawing/2014/main" id="{13FBE041-4E86-43F7-9053-E6A024C25A6A}"/>
            </a:ext>
          </a:extLst>
        </xdr:cNvPr>
        <xdr:cNvSpPr/>
      </xdr:nvSpPr>
      <xdr:spPr>
        <a:xfrm>
          <a:off x="7839075" y="102658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104429</xdr:rowOff>
    </xdr:from>
    <xdr:to>
      <xdr:col>50</xdr:col>
      <xdr:colOff>114300</xdr:colOff>
      <xdr:row>63</xdr:row>
      <xdr:rowOff>105814</xdr:rowOff>
    </xdr:to>
    <xdr:cxnSp macro="">
      <xdr:nvCxnSpPr>
        <xdr:cNvPr id="247" name="直線コネクタ 246">
          <a:extLst>
            <a:ext uri="{FF2B5EF4-FFF2-40B4-BE49-F238E27FC236}">
              <a16:creationId xmlns:a16="http://schemas.microsoft.com/office/drawing/2014/main" id="{54914A1D-1FCE-4C8B-B2C0-DEC26ED6B8E2}"/>
            </a:ext>
          </a:extLst>
        </xdr:cNvPr>
        <xdr:cNvCxnSpPr/>
      </xdr:nvCxnSpPr>
      <xdr:spPr>
        <a:xfrm flipV="1">
          <a:off x="7886700" y="1031840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57762</xdr:rowOff>
    </xdr:from>
    <xdr:to>
      <xdr:col>41</xdr:col>
      <xdr:colOff>101600</xdr:colOff>
      <xdr:row>63</xdr:row>
      <xdr:rowOff>159362</xdr:rowOff>
    </xdr:to>
    <xdr:sp macro="" textlink="">
      <xdr:nvSpPr>
        <xdr:cNvPr id="248" name="楕円 247">
          <a:extLst>
            <a:ext uri="{FF2B5EF4-FFF2-40B4-BE49-F238E27FC236}">
              <a16:creationId xmlns:a16="http://schemas.microsoft.com/office/drawing/2014/main" id="{047C970B-820C-4588-BF7D-71DF1E5DBBD4}"/>
            </a:ext>
          </a:extLst>
        </xdr:cNvPr>
        <xdr:cNvSpPr/>
      </xdr:nvSpPr>
      <xdr:spPr>
        <a:xfrm>
          <a:off x="7029450" y="102685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105814</xdr:rowOff>
    </xdr:from>
    <xdr:to>
      <xdr:col>45</xdr:col>
      <xdr:colOff>177800</xdr:colOff>
      <xdr:row>63</xdr:row>
      <xdr:rowOff>108562</xdr:rowOff>
    </xdr:to>
    <xdr:cxnSp macro="">
      <xdr:nvCxnSpPr>
        <xdr:cNvPr id="249" name="直線コネクタ 248">
          <a:extLst>
            <a:ext uri="{FF2B5EF4-FFF2-40B4-BE49-F238E27FC236}">
              <a16:creationId xmlns:a16="http://schemas.microsoft.com/office/drawing/2014/main" id="{CEE60588-0AD8-43EF-A067-EBD3B341D02A}"/>
            </a:ext>
          </a:extLst>
        </xdr:cNvPr>
        <xdr:cNvCxnSpPr/>
      </xdr:nvCxnSpPr>
      <xdr:spPr>
        <a:xfrm flipV="1">
          <a:off x="7077075" y="10313439"/>
          <a:ext cx="809625" cy="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60898</xdr:rowOff>
    </xdr:from>
    <xdr:to>
      <xdr:col>36</xdr:col>
      <xdr:colOff>165100</xdr:colOff>
      <xdr:row>63</xdr:row>
      <xdr:rowOff>162498</xdr:rowOff>
    </xdr:to>
    <xdr:sp macro="" textlink="">
      <xdr:nvSpPr>
        <xdr:cNvPr id="250" name="楕円 249">
          <a:extLst>
            <a:ext uri="{FF2B5EF4-FFF2-40B4-BE49-F238E27FC236}">
              <a16:creationId xmlns:a16="http://schemas.microsoft.com/office/drawing/2014/main" id="{A2ED027A-0FD3-4471-8280-B8A247E47E76}"/>
            </a:ext>
          </a:extLst>
        </xdr:cNvPr>
        <xdr:cNvSpPr/>
      </xdr:nvSpPr>
      <xdr:spPr>
        <a:xfrm>
          <a:off x="6238875" y="102748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108562</xdr:rowOff>
    </xdr:from>
    <xdr:to>
      <xdr:col>41</xdr:col>
      <xdr:colOff>50800</xdr:colOff>
      <xdr:row>63</xdr:row>
      <xdr:rowOff>111698</xdr:rowOff>
    </xdr:to>
    <xdr:cxnSp macro="">
      <xdr:nvCxnSpPr>
        <xdr:cNvPr id="251" name="直線コネクタ 250">
          <a:extLst>
            <a:ext uri="{FF2B5EF4-FFF2-40B4-BE49-F238E27FC236}">
              <a16:creationId xmlns:a16="http://schemas.microsoft.com/office/drawing/2014/main" id="{F3BD01DA-6388-4347-A364-7F3815BF33D1}"/>
            </a:ext>
          </a:extLst>
        </xdr:cNvPr>
        <xdr:cNvCxnSpPr/>
      </xdr:nvCxnSpPr>
      <xdr:spPr>
        <a:xfrm flipV="1">
          <a:off x="6286500" y="10316187"/>
          <a:ext cx="790575" cy="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117083</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389D6BAE-BFAE-4175-8A52-6A2E751DAC73}"/>
            </a:ext>
          </a:extLst>
        </xdr:cNvPr>
        <xdr:cNvSpPr txBox="1"/>
      </xdr:nvSpPr>
      <xdr:spPr>
        <a:xfrm>
          <a:off x="8399995" y="984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123089</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4EC33B12-F104-4478-859B-7241AE14B060}"/>
            </a:ext>
          </a:extLst>
        </xdr:cNvPr>
        <xdr:cNvSpPr txBox="1"/>
      </xdr:nvSpPr>
      <xdr:spPr>
        <a:xfrm>
          <a:off x="7609420" y="9851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126847</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924BC149-9E3F-470C-B932-5A7D1BBC0C7C}"/>
            </a:ext>
          </a:extLst>
        </xdr:cNvPr>
        <xdr:cNvSpPr txBox="1"/>
      </xdr:nvSpPr>
      <xdr:spPr>
        <a:xfrm>
          <a:off x="6818845" y="9848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74651</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49DBB5B2-7C3B-4B12-9FE9-6CBE845721C1}"/>
            </a:ext>
          </a:extLst>
        </xdr:cNvPr>
        <xdr:cNvSpPr txBox="1"/>
      </xdr:nvSpPr>
      <xdr:spPr>
        <a:xfrm>
          <a:off x="6009220" y="996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146356</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2C819F01-DDBD-4E55-81DD-C6F8B91552C1}"/>
            </a:ext>
          </a:extLst>
        </xdr:cNvPr>
        <xdr:cNvSpPr txBox="1"/>
      </xdr:nvSpPr>
      <xdr:spPr>
        <a:xfrm>
          <a:off x="8399995" y="1035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147741</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F226D970-82FB-456E-88B8-244EDF909E54}"/>
            </a:ext>
          </a:extLst>
        </xdr:cNvPr>
        <xdr:cNvSpPr txBox="1"/>
      </xdr:nvSpPr>
      <xdr:spPr>
        <a:xfrm>
          <a:off x="7609420" y="10355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150489</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ACD7169F-8358-428D-8031-1AE1468C895D}"/>
            </a:ext>
          </a:extLst>
        </xdr:cNvPr>
        <xdr:cNvSpPr txBox="1"/>
      </xdr:nvSpPr>
      <xdr:spPr>
        <a:xfrm>
          <a:off x="6818845" y="10361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153625</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ABFFB184-96C8-4211-BA3C-D31837F084E2}"/>
            </a:ext>
          </a:extLst>
        </xdr:cNvPr>
        <xdr:cNvSpPr txBox="1"/>
      </xdr:nvSpPr>
      <xdr:spPr>
        <a:xfrm>
          <a:off x="6009220" y="10364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35D60A69-7C7D-449A-B68F-0998BD53063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BDEEABF5-CA2F-4712-8E70-D3FDCA079A0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20E65072-AA7D-42FA-AAF5-85A4C9D4BBE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119F321-EF0A-4B87-A4E8-E4973614489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4B3594FA-85E8-4B3E-A328-812F561638C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CF509A7-ED31-4185-9361-04A94FBF053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E482FFC-91F8-404D-A78C-26437B73CDA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DDEEAE69-7578-4231-95D7-7866A2D511E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D1140E8-2B0E-4A47-8682-AD49D591055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A1DAE524-A939-4FF2-B859-37D539DC7EF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12081AE9-EE2F-4C85-A4F7-C1DFA306A56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3BC10029-7759-4D2E-B44A-52FDA14B4988}"/>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CEDD8CD3-1B1B-44D9-B3DD-026148B6B4BC}"/>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50FBD4FB-787E-45CD-9B6F-CBC7037BEDD5}"/>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4B7D1DC5-6906-4894-8BB3-72FE93672A60}"/>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DF23548B-D144-4E2A-A4B8-8F58021A08F8}"/>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896C8F5E-53BC-4944-9AFE-8BDB5809C74A}"/>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EAEE785E-BB92-4932-9E4B-2B24FC1EFE68}"/>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9FBF2155-D3EB-4565-A5AA-CCB07B0670B4}"/>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A4826356-E2AA-4203-BC69-553F87C40DA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A5C77682-3EBD-4662-BD6D-2ACCDEF60B3A}"/>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E09B7CC7-B504-439C-BCA0-B3F49893034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150113</xdr:rowOff>
    </xdr:from>
    <xdr:to>
      <xdr:col>24</xdr:col>
      <xdr:colOff>62865</xdr:colOff>
      <xdr:row>86</xdr:row>
      <xdr:rowOff>33528</xdr:rowOff>
    </xdr:to>
    <xdr:cxnSp macro="">
      <xdr:nvCxnSpPr>
        <xdr:cNvPr id="282" name="直線コネクタ 281">
          <a:extLst>
            <a:ext uri="{FF2B5EF4-FFF2-40B4-BE49-F238E27FC236}">
              <a16:creationId xmlns:a16="http://schemas.microsoft.com/office/drawing/2014/main" id="{474C6CD3-ED2F-4C52-893E-28C34D7841AB}"/>
            </a:ext>
          </a:extLst>
        </xdr:cNvPr>
        <xdr:cNvCxnSpPr/>
      </xdr:nvCxnSpPr>
      <xdr:spPr>
        <a:xfrm flipV="1">
          <a:off x="4180840" y="12951713"/>
          <a:ext cx="0" cy="1013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37355</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B8A11D1F-8149-4EF7-BAFB-33FA8B0706C4}"/>
            </a:ext>
          </a:extLst>
        </xdr:cNvPr>
        <xdr:cNvSpPr txBox="1"/>
      </xdr:nvSpPr>
      <xdr:spPr>
        <a:xfrm>
          <a:off x="4219575" y="13972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33528</xdr:rowOff>
    </xdr:from>
    <xdr:to>
      <xdr:col>24</xdr:col>
      <xdr:colOff>152400</xdr:colOff>
      <xdr:row>86</xdr:row>
      <xdr:rowOff>33528</xdr:rowOff>
    </xdr:to>
    <xdr:cxnSp macro="">
      <xdr:nvCxnSpPr>
        <xdr:cNvPr id="284" name="直線コネクタ 283">
          <a:extLst>
            <a:ext uri="{FF2B5EF4-FFF2-40B4-BE49-F238E27FC236}">
              <a16:creationId xmlns:a16="http://schemas.microsoft.com/office/drawing/2014/main" id="{38DA6C7C-92CC-4DBA-9850-F910E472BAD5}"/>
            </a:ext>
          </a:extLst>
        </xdr:cNvPr>
        <xdr:cNvCxnSpPr/>
      </xdr:nvCxnSpPr>
      <xdr:spPr>
        <a:xfrm>
          <a:off x="4105275" y="139654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96790</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D7329D77-F8EC-48E3-A84D-DB07B888E2B9}"/>
            </a:ext>
          </a:extLst>
        </xdr:cNvPr>
        <xdr:cNvSpPr txBox="1"/>
      </xdr:nvSpPr>
      <xdr:spPr>
        <a:xfrm>
          <a:off x="4219575" y="12736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150113</xdr:rowOff>
    </xdr:from>
    <xdr:to>
      <xdr:col>24</xdr:col>
      <xdr:colOff>152400</xdr:colOff>
      <xdr:row>79</xdr:row>
      <xdr:rowOff>150113</xdr:rowOff>
    </xdr:to>
    <xdr:cxnSp macro="">
      <xdr:nvCxnSpPr>
        <xdr:cNvPr id="286" name="直線コネクタ 285">
          <a:extLst>
            <a:ext uri="{FF2B5EF4-FFF2-40B4-BE49-F238E27FC236}">
              <a16:creationId xmlns:a16="http://schemas.microsoft.com/office/drawing/2014/main" id="{C8F82746-E118-4E4F-B6E0-A9C5863B3938}"/>
            </a:ext>
          </a:extLst>
        </xdr:cNvPr>
        <xdr:cNvCxnSpPr/>
      </xdr:nvCxnSpPr>
      <xdr:spPr>
        <a:xfrm>
          <a:off x="4105275" y="129517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41164</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27AE9C00-BFCF-4E5F-B445-778DEA954C9C}"/>
            </a:ext>
          </a:extLst>
        </xdr:cNvPr>
        <xdr:cNvSpPr txBox="1"/>
      </xdr:nvSpPr>
      <xdr:spPr>
        <a:xfrm>
          <a:off x="4219575" y="13166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62737</xdr:rowOff>
    </xdr:from>
    <xdr:to>
      <xdr:col>24</xdr:col>
      <xdr:colOff>114300</xdr:colOff>
      <xdr:row>81</xdr:row>
      <xdr:rowOff>164337</xdr:rowOff>
    </xdr:to>
    <xdr:sp macro="" textlink="">
      <xdr:nvSpPr>
        <xdr:cNvPr id="288" name="フローチャート: 判断 287">
          <a:extLst>
            <a:ext uri="{FF2B5EF4-FFF2-40B4-BE49-F238E27FC236}">
              <a16:creationId xmlns:a16="http://schemas.microsoft.com/office/drawing/2014/main" id="{46C80B27-CEEA-4988-AF55-34E9060700EF}"/>
            </a:ext>
          </a:extLst>
        </xdr:cNvPr>
        <xdr:cNvSpPr/>
      </xdr:nvSpPr>
      <xdr:spPr>
        <a:xfrm>
          <a:off x="4124325" y="131913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58165</xdr:rowOff>
    </xdr:from>
    <xdr:to>
      <xdr:col>20</xdr:col>
      <xdr:colOff>38100</xdr:colOff>
      <xdr:row>81</xdr:row>
      <xdr:rowOff>159765</xdr:rowOff>
    </xdr:to>
    <xdr:sp macro="" textlink="">
      <xdr:nvSpPr>
        <xdr:cNvPr id="289" name="フローチャート: 判断 288">
          <a:extLst>
            <a:ext uri="{FF2B5EF4-FFF2-40B4-BE49-F238E27FC236}">
              <a16:creationId xmlns:a16="http://schemas.microsoft.com/office/drawing/2014/main" id="{90C2F946-DDD2-4932-9176-86E9779AD88F}"/>
            </a:ext>
          </a:extLst>
        </xdr:cNvPr>
        <xdr:cNvSpPr/>
      </xdr:nvSpPr>
      <xdr:spPr>
        <a:xfrm>
          <a:off x="3381375" y="131836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115315</xdr:rowOff>
    </xdr:from>
    <xdr:to>
      <xdr:col>15</xdr:col>
      <xdr:colOff>101600</xdr:colOff>
      <xdr:row>81</xdr:row>
      <xdr:rowOff>45465</xdr:rowOff>
    </xdr:to>
    <xdr:sp macro="" textlink="">
      <xdr:nvSpPr>
        <xdr:cNvPr id="290" name="フローチャート: 判断 289">
          <a:extLst>
            <a:ext uri="{FF2B5EF4-FFF2-40B4-BE49-F238E27FC236}">
              <a16:creationId xmlns:a16="http://schemas.microsoft.com/office/drawing/2014/main" id="{1979A993-B785-474C-A932-EE4F6E0AAEFC}"/>
            </a:ext>
          </a:extLst>
        </xdr:cNvPr>
        <xdr:cNvSpPr/>
      </xdr:nvSpPr>
      <xdr:spPr>
        <a:xfrm>
          <a:off x="2571750" y="130788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37592</xdr:rowOff>
    </xdr:from>
    <xdr:to>
      <xdr:col>10</xdr:col>
      <xdr:colOff>165100</xdr:colOff>
      <xdr:row>80</xdr:row>
      <xdr:rowOff>139192</xdr:rowOff>
    </xdr:to>
    <xdr:sp macro="" textlink="">
      <xdr:nvSpPr>
        <xdr:cNvPr id="291" name="フローチャート: 判断 290">
          <a:extLst>
            <a:ext uri="{FF2B5EF4-FFF2-40B4-BE49-F238E27FC236}">
              <a16:creationId xmlns:a16="http://schemas.microsoft.com/office/drawing/2014/main" id="{E0D921C6-786B-4DF9-8642-7B7A50F65F4E}"/>
            </a:ext>
          </a:extLst>
        </xdr:cNvPr>
        <xdr:cNvSpPr/>
      </xdr:nvSpPr>
      <xdr:spPr>
        <a:xfrm>
          <a:off x="1781175" y="130011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14732</xdr:rowOff>
    </xdr:from>
    <xdr:to>
      <xdr:col>6</xdr:col>
      <xdr:colOff>38100</xdr:colOff>
      <xdr:row>78</xdr:row>
      <xdr:rowOff>116332</xdr:rowOff>
    </xdr:to>
    <xdr:sp macro="" textlink="">
      <xdr:nvSpPr>
        <xdr:cNvPr id="292" name="フローチャート: 判断 291">
          <a:extLst>
            <a:ext uri="{FF2B5EF4-FFF2-40B4-BE49-F238E27FC236}">
              <a16:creationId xmlns:a16="http://schemas.microsoft.com/office/drawing/2014/main" id="{F9CDA436-6F10-44F4-A42E-E7239CA62E6D}"/>
            </a:ext>
          </a:extLst>
        </xdr:cNvPr>
        <xdr:cNvSpPr/>
      </xdr:nvSpPr>
      <xdr:spPr>
        <a:xfrm>
          <a:off x="981075" y="126512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C0AC724-C79B-4448-8DAB-0BC7D40DE18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F1CB4BE3-37D8-4CE5-B4CC-C382E219DDB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E9DE81D-5493-42D6-9F42-E50CAB04A0B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8F8E4EB-D9F1-4E6F-9066-72621C36199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ED63C80-3C1A-4C53-B1F6-83083EEA77E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46737</xdr:rowOff>
    </xdr:from>
    <xdr:to>
      <xdr:col>24</xdr:col>
      <xdr:colOff>114300</xdr:colOff>
      <xdr:row>80</xdr:row>
      <xdr:rowOff>148337</xdr:rowOff>
    </xdr:to>
    <xdr:sp macro="" textlink="">
      <xdr:nvSpPr>
        <xdr:cNvPr id="298" name="楕円 297">
          <a:extLst>
            <a:ext uri="{FF2B5EF4-FFF2-40B4-BE49-F238E27FC236}">
              <a16:creationId xmlns:a16="http://schemas.microsoft.com/office/drawing/2014/main" id="{8FA3C11F-75D0-4CC3-A550-A7EB4E185A32}"/>
            </a:ext>
          </a:extLst>
        </xdr:cNvPr>
        <xdr:cNvSpPr/>
      </xdr:nvSpPr>
      <xdr:spPr>
        <a:xfrm>
          <a:off x="4124325" y="130134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133114</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4E2429C0-C590-4E4F-B6EA-10827FC7A408}"/>
            </a:ext>
          </a:extLst>
        </xdr:cNvPr>
        <xdr:cNvSpPr txBox="1"/>
      </xdr:nvSpPr>
      <xdr:spPr>
        <a:xfrm>
          <a:off x="4219575" y="1293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83313</xdr:rowOff>
    </xdr:from>
    <xdr:to>
      <xdr:col>20</xdr:col>
      <xdr:colOff>38100</xdr:colOff>
      <xdr:row>81</xdr:row>
      <xdr:rowOff>13463</xdr:rowOff>
    </xdr:to>
    <xdr:sp macro="" textlink="">
      <xdr:nvSpPr>
        <xdr:cNvPr id="300" name="楕円 299">
          <a:extLst>
            <a:ext uri="{FF2B5EF4-FFF2-40B4-BE49-F238E27FC236}">
              <a16:creationId xmlns:a16="http://schemas.microsoft.com/office/drawing/2014/main" id="{852E1F85-1D7A-4BEE-A070-32DB21257BEE}"/>
            </a:ext>
          </a:extLst>
        </xdr:cNvPr>
        <xdr:cNvSpPr/>
      </xdr:nvSpPr>
      <xdr:spPr>
        <a:xfrm>
          <a:off x="3381375" y="1305001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97537</xdr:rowOff>
    </xdr:from>
    <xdr:to>
      <xdr:col>24</xdr:col>
      <xdr:colOff>63500</xdr:colOff>
      <xdr:row>80</xdr:row>
      <xdr:rowOff>134113</xdr:rowOff>
    </xdr:to>
    <xdr:cxnSp macro="">
      <xdr:nvCxnSpPr>
        <xdr:cNvPr id="301" name="直線コネクタ 300">
          <a:extLst>
            <a:ext uri="{FF2B5EF4-FFF2-40B4-BE49-F238E27FC236}">
              <a16:creationId xmlns:a16="http://schemas.microsoft.com/office/drawing/2014/main" id="{A7518013-0A94-4226-A1DB-83EAF7B3A065}"/>
            </a:ext>
          </a:extLst>
        </xdr:cNvPr>
        <xdr:cNvCxnSpPr/>
      </xdr:nvCxnSpPr>
      <xdr:spPr>
        <a:xfrm flipV="1">
          <a:off x="3429000" y="13061062"/>
          <a:ext cx="7524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106172</xdr:rowOff>
    </xdr:from>
    <xdr:to>
      <xdr:col>15</xdr:col>
      <xdr:colOff>101600</xdr:colOff>
      <xdr:row>81</xdr:row>
      <xdr:rowOff>36322</xdr:rowOff>
    </xdr:to>
    <xdr:sp macro="" textlink="">
      <xdr:nvSpPr>
        <xdr:cNvPr id="302" name="楕円 301">
          <a:extLst>
            <a:ext uri="{FF2B5EF4-FFF2-40B4-BE49-F238E27FC236}">
              <a16:creationId xmlns:a16="http://schemas.microsoft.com/office/drawing/2014/main" id="{D67AB31E-E431-4685-B6A7-9D39148A5B94}"/>
            </a:ext>
          </a:extLst>
        </xdr:cNvPr>
        <xdr:cNvSpPr/>
      </xdr:nvSpPr>
      <xdr:spPr>
        <a:xfrm>
          <a:off x="2571750" y="130665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134113</xdr:rowOff>
    </xdr:from>
    <xdr:to>
      <xdr:col>19</xdr:col>
      <xdr:colOff>177800</xdr:colOff>
      <xdr:row>80</xdr:row>
      <xdr:rowOff>156972</xdr:rowOff>
    </xdr:to>
    <xdr:cxnSp macro="">
      <xdr:nvCxnSpPr>
        <xdr:cNvPr id="303" name="直線コネクタ 302">
          <a:extLst>
            <a:ext uri="{FF2B5EF4-FFF2-40B4-BE49-F238E27FC236}">
              <a16:creationId xmlns:a16="http://schemas.microsoft.com/office/drawing/2014/main" id="{408EDFF2-D66A-4E6C-B053-17ECC82CC471}"/>
            </a:ext>
          </a:extLst>
        </xdr:cNvPr>
        <xdr:cNvCxnSpPr/>
      </xdr:nvCxnSpPr>
      <xdr:spPr>
        <a:xfrm flipV="1">
          <a:off x="2619375" y="13097638"/>
          <a:ext cx="809625"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99313</xdr:rowOff>
    </xdr:from>
    <xdr:to>
      <xdr:col>10</xdr:col>
      <xdr:colOff>165100</xdr:colOff>
      <xdr:row>80</xdr:row>
      <xdr:rowOff>29463</xdr:rowOff>
    </xdr:to>
    <xdr:sp macro="" textlink="">
      <xdr:nvSpPr>
        <xdr:cNvPr id="304" name="楕円 303">
          <a:extLst>
            <a:ext uri="{FF2B5EF4-FFF2-40B4-BE49-F238E27FC236}">
              <a16:creationId xmlns:a16="http://schemas.microsoft.com/office/drawing/2014/main" id="{4EC65146-EB1D-4BA4-AF1D-9A380B3A4140}"/>
            </a:ext>
          </a:extLst>
        </xdr:cNvPr>
        <xdr:cNvSpPr/>
      </xdr:nvSpPr>
      <xdr:spPr>
        <a:xfrm>
          <a:off x="1781175" y="129040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150113</xdr:rowOff>
    </xdr:from>
    <xdr:to>
      <xdr:col>15</xdr:col>
      <xdr:colOff>50800</xdr:colOff>
      <xdr:row>80</xdr:row>
      <xdr:rowOff>156972</xdr:rowOff>
    </xdr:to>
    <xdr:cxnSp macro="">
      <xdr:nvCxnSpPr>
        <xdr:cNvPr id="305" name="直線コネクタ 304">
          <a:extLst>
            <a:ext uri="{FF2B5EF4-FFF2-40B4-BE49-F238E27FC236}">
              <a16:creationId xmlns:a16="http://schemas.microsoft.com/office/drawing/2014/main" id="{EE1D758D-3DA8-4774-B27B-5AA017ABCCFE}"/>
            </a:ext>
          </a:extLst>
        </xdr:cNvPr>
        <xdr:cNvCxnSpPr/>
      </xdr:nvCxnSpPr>
      <xdr:spPr>
        <a:xfrm>
          <a:off x="1828800" y="12951713"/>
          <a:ext cx="790575" cy="17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115315</xdr:rowOff>
    </xdr:from>
    <xdr:to>
      <xdr:col>6</xdr:col>
      <xdr:colOff>38100</xdr:colOff>
      <xdr:row>79</xdr:row>
      <xdr:rowOff>45465</xdr:rowOff>
    </xdr:to>
    <xdr:sp macro="" textlink="">
      <xdr:nvSpPr>
        <xdr:cNvPr id="306" name="楕円 305">
          <a:extLst>
            <a:ext uri="{FF2B5EF4-FFF2-40B4-BE49-F238E27FC236}">
              <a16:creationId xmlns:a16="http://schemas.microsoft.com/office/drawing/2014/main" id="{33942EEC-D5F1-449C-AEAF-A1189831085D}"/>
            </a:ext>
          </a:extLst>
        </xdr:cNvPr>
        <xdr:cNvSpPr/>
      </xdr:nvSpPr>
      <xdr:spPr>
        <a:xfrm>
          <a:off x="981075" y="12754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166115</xdr:rowOff>
    </xdr:from>
    <xdr:to>
      <xdr:col>10</xdr:col>
      <xdr:colOff>114300</xdr:colOff>
      <xdr:row>79</xdr:row>
      <xdr:rowOff>150113</xdr:rowOff>
    </xdr:to>
    <xdr:cxnSp macro="">
      <xdr:nvCxnSpPr>
        <xdr:cNvPr id="307" name="直線コネクタ 306">
          <a:extLst>
            <a:ext uri="{FF2B5EF4-FFF2-40B4-BE49-F238E27FC236}">
              <a16:creationId xmlns:a16="http://schemas.microsoft.com/office/drawing/2014/main" id="{0959DA68-005D-48E7-B36A-056398701F37}"/>
            </a:ext>
          </a:extLst>
        </xdr:cNvPr>
        <xdr:cNvCxnSpPr/>
      </xdr:nvCxnSpPr>
      <xdr:spPr>
        <a:xfrm>
          <a:off x="1028700" y="12802615"/>
          <a:ext cx="800100" cy="14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150892</xdr:rowOff>
    </xdr:from>
    <xdr:ext cx="405111" cy="259045"/>
    <xdr:sp macro="" textlink="">
      <xdr:nvSpPr>
        <xdr:cNvPr id="308" name="n_1aveValue【公営住宅】&#10;有形固定資産減価償却率">
          <a:extLst>
            <a:ext uri="{FF2B5EF4-FFF2-40B4-BE49-F238E27FC236}">
              <a16:creationId xmlns:a16="http://schemas.microsoft.com/office/drawing/2014/main" id="{5F215F1B-D504-4F2F-BC88-3B949AED5B57}"/>
            </a:ext>
          </a:extLst>
        </xdr:cNvPr>
        <xdr:cNvSpPr txBox="1"/>
      </xdr:nvSpPr>
      <xdr:spPr>
        <a:xfrm>
          <a:off x="3239144" y="13276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36592</xdr:rowOff>
    </xdr:from>
    <xdr:ext cx="405111" cy="259045"/>
    <xdr:sp macro="" textlink="">
      <xdr:nvSpPr>
        <xdr:cNvPr id="309" name="n_2aveValue【公営住宅】&#10;有形固定資産減価償却率">
          <a:extLst>
            <a:ext uri="{FF2B5EF4-FFF2-40B4-BE49-F238E27FC236}">
              <a16:creationId xmlns:a16="http://schemas.microsoft.com/office/drawing/2014/main" id="{275744BE-9B2B-4A16-A187-06CBA283CCE6}"/>
            </a:ext>
          </a:extLst>
        </xdr:cNvPr>
        <xdr:cNvSpPr txBox="1"/>
      </xdr:nvSpPr>
      <xdr:spPr>
        <a:xfrm>
          <a:off x="2439044" y="13162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130319</xdr:rowOff>
    </xdr:from>
    <xdr:ext cx="405111" cy="259045"/>
    <xdr:sp macro="" textlink="">
      <xdr:nvSpPr>
        <xdr:cNvPr id="310" name="n_3aveValue【公営住宅】&#10;有形固定資産減価償却率">
          <a:extLst>
            <a:ext uri="{FF2B5EF4-FFF2-40B4-BE49-F238E27FC236}">
              <a16:creationId xmlns:a16="http://schemas.microsoft.com/office/drawing/2014/main" id="{88BD7510-5A0F-45A2-BFD9-B584F54B56A6}"/>
            </a:ext>
          </a:extLst>
        </xdr:cNvPr>
        <xdr:cNvSpPr txBox="1"/>
      </xdr:nvSpPr>
      <xdr:spPr>
        <a:xfrm>
          <a:off x="1648469" y="13093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132859</xdr:rowOff>
    </xdr:from>
    <xdr:ext cx="405111" cy="259045"/>
    <xdr:sp macro="" textlink="">
      <xdr:nvSpPr>
        <xdr:cNvPr id="311" name="n_4aveValue【公営住宅】&#10;有形固定資産減価償却率">
          <a:extLst>
            <a:ext uri="{FF2B5EF4-FFF2-40B4-BE49-F238E27FC236}">
              <a16:creationId xmlns:a16="http://schemas.microsoft.com/office/drawing/2014/main" id="{0502D867-456F-4429-951C-8BF1C86A99BB}"/>
            </a:ext>
          </a:extLst>
        </xdr:cNvPr>
        <xdr:cNvSpPr txBox="1"/>
      </xdr:nvSpPr>
      <xdr:spPr>
        <a:xfrm>
          <a:off x="848369" y="1244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29990</xdr:rowOff>
    </xdr:from>
    <xdr:ext cx="405111" cy="259045"/>
    <xdr:sp macro="" textlink="">
      <xdr:nvSpPr>
        <xdr:cNvPr id="312" name="n_1mainValue【公営住宅】&#10;有形固定資産減価償却率">
          <a:extLst>
            <a:ext uri="{FF2B5EF4-FFF2-40B4-BE49-F238E27FC236}">
              <a16:creationId xmlns:a16="http://schemas.microsoft.com/office/drawing/2014/main" id="{CE58AD68-C606-4CAE-9408-465E35528855}"/>
            </a:ext>
          </a:extLst>
        </xdr:cNvPr>
        <xdr:cNvSpPr txBox="1"/>
      </xdr:nvSpPr>
      <xdr:spPr>
        <a:xfrm>
          <a:off x="3239144" y="12828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52849</xdr:rowOff>
    </xdr:from>
    <xdr:ext cx="405111" cy="259045"/>
    <xdr:sp macro="" textlink="">
      <xdr:nvSpPr>
        <xdr:cNvPr id="313" name="n_2mainValue【公営住宅】&#10;有形固定資産減価償却率">
          <a:extLst>
            <a:ext uri="{FF2B5EF4-FFF2-40B4-BE49-F238E27FC236}">
              <a16:creationId xmlns:a16="http://schemas.microsoft.com/office/drawing/2014/main" id="{771D560B-991F-4A2D-98AE-F73AB38AE49A}"/>
            </a:ext>
          </a:extLst>
        </xdr:cNvPr>
        <xdr:cNvSpPr txBox="1"/>
      </xdr:nvSpPr>
      <xdr:spPr>
        <a:xfrm>
          <a:off x="2439044" y="12851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45990</xdr:rowOff>
    </xdr:from>
    <xdr:ext cx="405111" cy="259045"/>
    <xdr:sp macro="" textlink="">
      <xdr:nvSpPr>
        <xdr:cNvPr id="314" name="n_3mainValue【公営住宅】&#10;有形固定資産減価償却率">
          <a:extLst>
            <a:ext uri="{FF2B5EF4-FFF2-40B4-BE49-F238E27FC236}">
              <a16:creationId xmlns:a16="http://schemas.microsoft.com/office/drawing/2014/main" id="{AD4EEFEB-E744-485E-BD23-C1B945E5091A}"/>
            </a:ext>
          </a:extLst>
        </xdr:cNvPr>
        <xdr:cNvSpPr txBox="1"/>
      </xdr:nvSpPr>
      <xdr:spPr>
        <a:xfrm>
          <a:off x="1648469" y="12688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36592</xdr:rowOff>
    </xdr:from>
    <xdr:ext cx="405111" cy="259045"/>
    <xdr:sp macro="" textlink="">
      <xdr:nvSpPr>
        <xdr:cNvPr id="315" name="n_4mainValue【公営住宅】&#10;有形固定資産減価償却率">
          <a:extLst>
            <a:ext uri="{FF2B5EF4-FFF2-40B4-BE49-F238E27FC236}">
              <a16:creationId xmlns:a16="http://schemas.microsoft.com/office/drawing/2014/main" id="{337C7C7E-4F98-4CD5-9200-C84E671CF4A9}"/>
            </a:ext>
          </a:extLst>
        </xdr:cNvPr>
        <xdr:cNvSpPr txBox="1"/>
      </xdr:nvSpPr>
      <xdr:spPr>
        <a:xfrm>
          <a:off x="848369" y="1283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C3484C33-6CA3-44B9-98D9-EB3453E2020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93620221-9CF4-4C5F-B244-2A0C195FED9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CA0FE821-22DC-4BA0-9AAD-F5FC3643D2E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3A80A4F2-2677-44CB-BA91-13E25CA6BA9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9B56FFE4-815D-477C-B3E3-57ADB24A5C4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611EB1E1-E4A9-40BF-9B3A-7B7F2036A2B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2B2276EA-87E7-4E89-A73C-C29F3EE9843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DFE6C192-D080-4B5F-8001-93AA47A89CB2}"/>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A79FEFE3-118A-4292-82D1-CBF268718DA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5DFB3A3-7E2F-4DC8-AE35-D09DFCE0DA5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3A074BDF-57FA-408A-BC65-0C7E59BF6609}"/>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613F4272-A678-43F9-B364-DE271FD37930}"/>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CBF8F8BE-6EBC-431C-AC31-92478146E3E6}"/>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F24FA366-98EB-46C1-96F6-487957EE9658}"/>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31186307-355F-4988-B0EC-93E1C502691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1634BE7F-736F-4C05-888B-DC56FDD9D303}"/>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39401FA3-065A-470D-B61A-54725AAC9DE2}"/>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6D5507A3-8C15-495A-BB0C-0FAE083EB033}"/>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7AEC201C-6FF9-489A-B7C8-1F21A570853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700B80D-6FBE-46F6-BAA9-C23BCEC1C53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ABA3F627-59A2-4756-BC61-304E6E6129B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113537</xdr:rowOff>
    </xdr:from>
    <xdr:to>
      <xdr:col>54</xdr:col>
      <xdr:colOff>189865</xdr:colOff>
      <xdr:row>85</xdr:row>
      <xdr:rowOff>114909</xdr:rowOff>
    </xdr:to>
    <xdr:cxnSp macro="">
      <xdr:nvCxnSpPr>
        <xdr:cNvPr id="337" name="直線コネクタ 336">
          <a:extLst>
            <a:ext uri="{FF2B5EF4-FFF2-40B4-BE49-F238E27FC236}">
              <a16:creationId xmlns:a16="http://schemas.microsoft.com/office/drawing/2014/main" id="{56C6175B-8836-4DE4-9881-5F474836ECEF}"/>
            </a:ext>
          </a:extLst>
        </xdr:cNvPr>
        <xdr:cNvCxnSpPr/>
      </xdr:nvCxnSpPr>
      <xdr:spPr>
        <a:xfrm flipV="1">
          <a:off x="9429115" y="12753212"/>
          <a:ext cx="0" cy="1134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118736</xdr:rowOff>
    </xdr:from>
    <xdr:ext cx="469744" cy="259045"/>
    <xdr:sp macro="" textlink="">
      <xdr:nvSpPr>
        <xdr:cNvPr id="338" name="【公営住宅】&#10;一人当たり面積最小値テキスト">
          <a:extLst>
            <a:ext uri="{FF2B5EF4-FFF2-40B4-BE49-F238E27FC236}">
              <a16:creationId xmlns:a16="http://schemas.microsoft.com/office/drawing/2014/main" id="{54C51FC6-9588-494C-A39A-903A6166B8A2}"/>
            </a:ext>
          </a:extLst>
        </xdr:cNvPr>
        <xdr:cNvSpPr txBox="1"/>
      </xdr:nvSpPr>
      <xdr:spPr>
        <a:xfrm>
          <a:off x="9467850" y="1389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114909</xdr:rowOff>
    </xdr:from>
    <xdr:to>
      <xdr:col>55</xdr:col>
      <xdr:colOff>88900</xdr:colOff>
      <xdr:row>85</xdr:row>
      <xdr:rowOff>114909</xdr:rowOff>
    </xdr:to>
    <xdr:cxnSp macro="">
      <xdr:nvCxnSpPr>
        <xdr:cNvPr id="339" name="直線コネクタ 338">
          <a:extLst>
            <a:ext uri="{FF2B5EF4-FFF2-40B4-BE49-F238E27FC236}">
              <a16:creationId xmlns:a16="http://schemas.microsoft.com/office/drawing/2014/main" id="{FB9D273E-AE21-4BC2-A1C0-4645B248A183}"/>
            </a:ext>
          </a:extLst>
        </xdr:cNvPr>
        <xdr:cNvCxnSpPr/>
      </xdr:nvCxnSpPr>
      <xdr:spPr>
        <a:xfrm>
          <a:off x="9363075" y="1388805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60214</xdr:rowOff>
    </xdr:from>
    <xdr:ext cx="469744" cy="259045"/>
    <xdr:sp macro="" textlink="">
      <xdr:nvSpPr>
        <xdr:cNvPr id="340" name="【公営住宅】&#10;一人当たり面積最大値テキスト">
          <a:extLst>
            <a:ext uri="{FF2B5EF4-FFF2-40B4-BE49-F238E27FC236}">
              <a16:creationId xmlns:a16="http://schemas.microsoft.com/office/drawing/2014/main" id="{3DC493DE-D914-45F7-9220-DF938F4CE1EF}"/>
            </a:ext>
          </a:extLst>
        </xdr:cNvPr>
        <xdr:cNvSpPr txBox="1"/>
      </xdr:nvSpPr>
      <xdr:spPr>
        <a:xfrm>
          <a:off x="9467850" y="1253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113537</xdr:rowOff>
    </xdr:from>
    <xdr:to>
      <xdr:col>55</xdr:col>
      <xdr:colOff>88900</xdr:colOff>
      <xdr:row>78</xdr:row>
      <xdr:rowOff>113537</xdr:rowOff>
    </xdr:to>
    <xdr:cxnSp macro="">
      <xdr:nvCxnSpPr>
        <xdr:cNvPr id="341" name="直線コネクタ 340">
          <a:extLst>
            <a:ext uri="{FF2B5EF4-FFF2-40B4-BE49-F238E27FC236}">
              <a16:creationId xmlns:a16="http://schemas.microsoft.com/office/drawing/2014/main" id="{B88E4875-6AE4-4A98-AA93-5E9EC4F54FF2}"/>
            </a:ext>
          </a:extLst>
        </xdr:cNvPr>
        <xdr:cNvCxnSpPr/>
      </xdr:nvCxnSpPr>
      <xdr:spPr>
        <a:xfrm>
          <a:off x="9363075" y="1275321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140022</xdr:rowOff>
    </xdr:from>
    <xdr:ext cx="469744" cy="259045"/>
    <xdr:sp macro="" textlink="">
      <xdr:nvSpPr>
        <xdr:cNvPr id="342" name="【公営住宅】&#10;一人当たり面積平均値テキスト">
          <a:extLst>
            <a:ext uri="{FF2B5EF4-FFF2-40B4-BE49-F238E27FC236}">
              <a16:creationId xmlns:a16="http://schemas.microsoft.com/office/drawing/2014/main" id="{7FAD063F-6FBD-460E-B2EE-53E40664A5D6}"/>
            </a:ext>
          </a:extLst>
        </xdr:cNvPr>
        <xdr:cNvSpPr txBox="1"/>
      </xdr:nvSpPr>
      <xdr:spPr>
        <a:xfrm>
          <a:off x="9467850" y="13430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117145</xdr:rowOff>
    </xdr:from>
    <xdr:to>
      <xdr:col>55</xdr:col>
      <xdr:colOff>50800</xdr:colOff>
      <xdr:row>84</xdr:row>
      <xdr:rowOff>47295</xdr:rowOff>
    </xdr:to>
    <xdr:sp macro="" textlink="">
      <xdr:nvSpPr>
        <xdr:cNvPr id="343" name="フローチャート: 判断 342">
          <a:extLst>
            <a:ext uri="{FF2B5EF4-FFF2-40B4-BE49-F238E27FC236}">
              <a16:creationId xmlns:a16="http://schemas.microsoft.com/office/drawing/2014/main" id="{9AA755A6-8AEF-41FE-87E4-7ADB2FE529ED}"/>
            </a:ext>
          </a:extLst>
        </xdr:cNvPr>
        <xdr:cNvSpPr/>
      </xdr:nvSpPr>
      <xdr:spPr>
        <a:xfrm>
          <a:off x="9401175" y="135664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116230</xdr:rowOff>
    </xdr:from>
    <xdr:to>
      <xdr:col>50</xdr:col>
      <xdr:colOff>165100</xdr:colOff>
      <xdr:row>84</xdr:row>
      <xdr:rowOff>46380</xdr:rowOff>
    </xdr:to>
    <xdr:sp macro="" textlink="">
      <xdr:nvSpPr>
        <xdr:cNvPr id="344" name="フローチャート: 判断 343">
          <a:extLst>
            <a:ext uri="{FF2B5EF4-FFF2-40B4-BE49-F238E27FC236}">
              <a16:creationId xmlns:a16="http://schemas.microsoft.com/office/drawing/2014/main" id="{BA0F089E-9155-4F92-B59D-72B9B7435FB5}"/>
            </a:ext>
          </a:extLst>
        </xdr:cNvPr>
        <xdr:cNvSpPr/>
      </xdr:nvSpPr>
      <xdr:spPr>
        <a:xfrm>
          <a:off x="8639175" y="13565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119887</xdr:rowOff>
    </xdr:from>
    <xdr:to>
      <xdr:col>46</xdr:col>
      <xdr:colOff>38100</xdr:colOff>
      <xdr:row>84</xdr:row>
      <xdr:rowOff>50037</xdr:rowOff>
    </xdr:to>
    <xdr:sp macro="" textlink="">
      <xdr:nvSpPr>
        <xdr:cNvPr id="345" name="フローチャート: 判断 344">
          <a:extLst>
            <a:ext uri="{FF2B5EF4-FFF2-40B4-BE49-F238E27FC236}">
              <a16:creationId xmlns:a16="http://schemas.microsoft.com/office/drawing/2014/main" id="{061C0C30-427B-47ED-8D8E-5C0A33C39330}"/>
            </a:ext>
          </a:extLst>
        </xdr:cNvPr>
        <xdr:cNvSpPr/>
      </xdr:nvSpPr>
      <xdr:spPr>
        <a:xfrm>
          <a:off x="7839075" y="135723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122174</xdr:rowOff>
    </xdr:from>
    <xdr:to>
      <xdr:col>41</xdr:col>
      <xdr:colOff>101600</xdr:colOff>
      <xdr:row>84</xdr:row>
      <xdr:rowOff>52324</xdr:rowOff>
    </xdr:to>
    <xdr:sp macro="" textlink="">
      <xdr:nvSpPr>
        <xdr:cNvPr id="346" name="フローチャート: 判断 345">
          <a:extLst>
            <a:ext uri="{FF2B5EF4-FFF2-40B4-BE49-F238E27FC236}">
              <a16:creationId xmlns:a16="http://schemas.microsoft.com/office/drawing/2014/main" id="{E9261377-2D35-4ACC-A84C-91B973CC9B41}"/>
            </a:ext>
          </a:extLst>
        </xdr:cNvPr>
        <xdr:cNvSpPr/>
      </xdr:nvSpPr>
      <xdr:spPr>
        <a:xfrm>
          <a:off x="7029450" y="135746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164236</xdr:rowOff>
    </xdr:from>
    <xdr:to>
      <xdr:col>36</xdr:col>
      <xdr:colOff>165100</xdr:colOff>
      <xdr:row>84</xdr:row>
      <xdr:rowOff>94386</xdr:rowOff>
    </xdr:to>
    <xdr:sp macro="" textlink="">
      <xdr:nvSpPr>
        <xdr:cNvPr id="347" name="フローチャート: 判断 346">
          <a:extLst>
            <a:ext uri="{FF2B5EF4-FFF2-40B4-BE49-F238E27FC236}">
              <a16:creationId xmlns:a16="http://schemas.microsoft.com/office/drawing/2014/main" id="{14526B22-719E-41D7-B663-6CCD86BBD413}"/>
            </a:ext>
          </a:extLst>
        </xdr:cNvPr>
        <xdr:cNvSpPr/>
      </xdr:nvSpPr>
      <xdr:spPr>
        <a:xfrm>
          <a:off x="6238875" y="136103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946BDE1A-FCB4-47FB-AC5B-078EDF86256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F551C30C-0AD5-4840-88CB-D7276C10AE0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889E558E-9B2C-438D-803B-1260858C5BC7}"/>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7215652-BB86-4A95-ADA9-7A6F97BF897B}"/>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1FCCF76-DC8E-44F8-84F5-654A8DE4848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41708</xdr:rowOff>
    </xdr:from>
    <xdr:to>
      <xdr:col>55</xdr:col>
      <xdr:colOff>50800</xdr:colOff>
      <xdr:row>84</xdr:row>
      <xdr:rowOff>143308</xdr:rowOff>
    </xdr:to>
    <xdr:sp macro="" textlink="">
      <xdr:nvSpPr>
        <xdr:cNvPr id="353" name="楕円 352">
          <a:extLst>
            <a:ext uri="{FF2B5EF4-FFF2-40B4-BE49-F238E27FC236}">
              <a16:creationId xmlns:a16="http://schemas.microsoft.com/office/drawing/2014/main" id="{98DF280F-8E60-451C-96AE-8B8A65275A0F}"/>
            </a:ext>
          </a:extLst>
        </xdr:cNvPr>
        <xdr:cNvSpPr/>
      </xdr:nvSpPr>
      <xdr:spPr>
        <a:xfrm>
          <a:off x="9401175" y="1365610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20135</xdr:rowOff>
    </xdr:from>
    <xdr:ext cx="469744" cy="259045"/>
    <xdr:sp macro="" textlink="">
      <xdr:nvSpPr>
        <xdr:cNvPr id="354" name="【公営住宅】&#10;一人当たり面積該当値テキスト">
          <a:extLst>
            <a:ext uri="{FF2B5EF4-FFF2-40B4-BE49-F238E27FC236}">
              <a16:creationId xmlns:a16="http://schemas.microsoft.com/office/drawing/2014/main" id="{6A980163-B974-4253-94D9-0D11408343E7}"/>
            </a:ext>
          </a:extLst>
        </xdr:cNvPr>
        <xdr:cNvSpPr txBox="1"/>
      </xdr:nvSpPr>
      <xdr:spPr>
        <a:xfrm>
          <a:off x="9467850" y="13631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47650</xdr:rowOff>
    </xdr:from>
    <xdr:to>
      <xdr:col>50</xdr:col>
      <xdr:colOff>165100</xdr:colOff>
      <xdr:row>84</xdr:row>
      <xdr:rowOff>149250</xdr:rowOff>
    </xdr:to>
    <xdr:sp macro="" textlink="">
      <xdr:nvSpPr>
        <xdr:cNvPr id="355" name="楕円 354">
          <a:extLst>
            <a:ext uri="{FF2B5EF4-FFF2-40B4-BE49-F238E27FC236}">
              <a16:creationId xmlns:a16="http://schemas.microsoft.com/office/drawing/2014/main" id="{9FFC73F8-F523-45A7-9E30-28F02BCB9FCD}"/>
            </a:ext>
          </a:extLst>
        </xdr:cNvPr>
        <xdr:cNvSpPr/>
      </xdr:nvSpPr>
      <xdr:spPr>
        <a:xfrm>
          <a:off x="8639175" y="136557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92508</xdr:rowOff>
    </xdr:from>
    <xdr:to>
      <xdr:col>55</xdr:col>
      <xdr:colOff>0</xdr:colOff>
      <xdr:row>84</xdr:row>
      <xdr:rowOff>98450</xdr:rowOff>
    </xdr:to>
    <xdr:cxnSp macro="">
      <xdr:nvCxnSpPr>
        <xdr:cNvPr id="356" name="直線コネクタ 355">
          <a:extLst>
            <a:ext uri="{FF2B5EF4-FFF2-40B4-BE49-F238E27FC236}">
              <a16:creationId xmlns:a16="http://schemas.microsoft.com/office/drawing/2014/main" id="{12EBA518-6703-483A-88E0-720D098E605D}"/>
            </a:ext>
          </a:extLst>
        </xdr:cNvPr>
        <xdr:cNvCxnSpPr/>
      </xdr:nvCxnSpPr>
      <xdr:spPr>
        <a:xfrm flipV="1">
          <a:off x="8686800" y="13703733"/>
          <a:ext cx="742950" cy="9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53136</xdr:rowOff>
    </xdr:from>
    <xdr:to>
      <xdr:col>46</xdr:col>
      <xdr:colOff>38100</xdr:colOff>
      <xdr:row>84</xdr:row>
      <xdr:rowOff>154736</xdr:rowOff>
    </xdr:to>
    <xdr:sp macro="" textlink="">
      <xdr:nvSpPr>
        <xdr:cNvPr id="357" name="楕円 356">
          <a:extLst>
            <a:ext uri="{FF2B5EF4-FFF2-40B4-BE49-F238E27FC236}">
              <a16:creationId xmlns:a16="http://schemas.microsoft.com/office/drawing/2014/main" id="{D68972C5-C58A-449E-9426-19F47CC8A01B}"/>
            </a:ext>
          </a:extLst>
        </xdr:cNvPr>
        <xdr:cNvSpPr/>
      </xdr:nvSpPr>
      <xdr:spPr>
        <a:xfrm>
          <a:off x="7839075" y="136611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98450</xdr:rowOff>
    </xdr:from>
    <xdr:to>
      <xdr:col>50</xdr:col>
      <xdr:colOff>114300</xdr:colOff>
      <xdr:row>84</xdr:row>
      <xdr:rowOff>103936</xdr:rowOff>
    </xdr:to>
    <xdr:cxnSp macro="">
      <xdr:nvCxnSpPr>
        <xdr:cNvPr id="358" name="直線コネクタ 357">
          <a:extLst>
            <a:ext uri="{FF2B5EF4-FFF2-40B4-BE49-F238E27FC236}">
              <a16:creationId xmlns:a16="http://schemas.microsoft.com/office/drawing/2014/main" id="{5B25550A-0CBB-49B8-A9D6-619A7E33F8A2}"/>
            </a:ext>
          </a:extLst>
        </xdr:cNvPr>
        <xdr:cNvCxnSpPr/>
      </xdr:nvCxnSpPr>
      <xdr:spPr>
        <a:xfrm flipV="1">
          <a:off x="7886700" y="13712850"/>
          <a:ext cx="8001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55880</xdr:rowOff>
    </xdr:from>
    <xdr:to>
      <xdr:col>41</xdr:col>
      <xdr:colOff>101600</xdr:colOff>
      <xdr:row>84</xdr:row>
      <xdr:rowOff>157480</xdr:rowOff>
    </xdr:to>
    <xdr:sp macro="" textlink="">
      <xdr:nvSpPr>
        <xdr:cNvPr id="359" name="楕円 358">
          <a:extLst>
            <a:ext uri="{FF2B5EF4-FFF2-40B4-BE49-F238E27FC236}">
              <a16:creationId xmlns:a16="http://schemas.microsoft.com/office/drawing/2014/main" id="{8B0B9519-0DFD-4DA8-8542-D68163FF4D5D}"/>
            </a:ext>
          </a:extLst>
        </xdr:cNvPr>
        <xdr:cNvSpPr/>
      </xdr:nvSpPr>
      <xdr:spPr>
        <a:xfrm>
          <a:off x="7029450" y="13667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103936</xdr:rowOff>
    </xdr:from>
    <xdr:to>
      <xdr:col>45</xdr:col>
      <xdr:colOff>177800</xdr:colOff>
      <xdr:row>84</xdr:row>
      <xdr:rowOff>106680</xdr:rowOff>
    </xdr:to>
    <xdr:cxnSp macro="">
      <xdr:nvCxnSpPr>
        <xdr:cNvPr id="360" name="直線コネクタ 359">
          <a:extLst>
            <a:ext uri="{FF2B5EF4-FFF2-40B4-BE49-F238E27FC236}">
              <a16:creationId xmlns:a16="http://schemas.microsoft.com/office/drawing/2014/main" id="{A8A33B75-4D73-46DC-BA69-9FD21A98B299}"/>
            </a:ext>
          </a:extLst>
        </xdr:cNvPr>
        <xdr:cNvCxnSpPr/>
      </xdr:nvCxnSpPr>
      <xdr:spPr>
        <a:xfrm flipV="1">
          <a:off x="7077075" y="1371833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56795</xdr:rowOff>
    </xdr:from>
    <xdr:to>
      <xdr:col>36</xdr:col>
      <xdr:colOff>165100</xdr:colOff>
      <xdr:row>84</xdr:row>
      <xdr:rowOff>158395</xdr:rowOff>
    </xdr:to>
    <xdr:sp macro="" textlink="">
      <xdr:nvSpPr>
        <xdr:cNvPr id="361" name="楕円 360">
          <a:extLst>
            <a:ext uri="{FF2B5EF4-FFF2-40B4-BE49-F238E27FC236}">
              <a16:creationId xmlns:a16="http://schemas.microsoft.com/office/drawing/2014/main" id="{0A6D60C5-92AB-4BBF-AE1D-EB323FD78762}"/>
            </a:ext>
          </a:extLst>
        </xdr:cNvPr>
        <xdr:cNvSpPr/>
      </xdr:nvSpPr>
      <xdr:spPr>
        <a:xfrm>
          <a:off x="6238875" y="136680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106680</xdr:rowOff>
    </xdr:from>
    <xdr:to>
      <xdr:col>41</xdr:col>
      <xdr:colOff>50800</xdr:colOff>
      <xdr:row>84</xdr:row>
      <xdr:rowOff>107595</xdr:rowOff>
    </xdr:to>
    <xdr:cxnSp macro="">
      <xdr:nvCxnSpPr>
        <xdr:cNvPr id="362" name="直線コネクタ 361">
          <a:extLst>
            <a:ext uri="{FF2B5EF4-FFF2-40B4-BE49-F238E27FC236}">
              <a16:creationId xmlns:a16="http://schemas.microsoft.com/office/drawing/2014/main" id="{D19962B3-7FF3-49B6-83C1-D6DE8B0D5A97}"/>
            </a:ext>
          </a:extLst>
        </xdr:cNvPr>
        <xdr:cNvCxnSpPr/>
      </xdr:nvCxnSpPr>
      <xdr:spPr>
        <a:xfrm flipV="1">
          <a:off x="6286500" y="13714730"/>
          <a:ext cx="79057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62907</xdr:rowOff>
    </xdr:from>
    <xdr:ext cx="469744" cy="259045"/>
    <xdr:sp macro="" textlink="">
      <xdr:nvSpPr>
        <xdr:cNvPr id="363" name="n_1aveValue【公営住宅】&#10;一人当たり面積">
          <a:extLst>
            <a:ext uri="{FF2B5EF4-FFF2-40B4-BE49-F238E27FC236}">
              <a16:creationId xmlns:a16="http://schemas.microsoft.com/office/drawing/2014/main" id="{3B93BF36-61BE-4371-8820-22BF94A9C866}"/>
            </a:ext>
          </a:extLst>
        </xdr:cNvPr>
        <xdr:cNvSpPr txBox="1"/>
      </xdr:nvSpPr>
      <xdr:spPr>
        <a:xfrm>
          <a:off x="8458277" y="1335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66564</xdr:rowOff>
    </xdr:from>
    <xdr:ext cx="469744" cy="259045"/>
    <xdr:sp macro="" textlink="">
      <xdr:nvSpPr>
        <xdr:cNvPr id="364" name="n_2aveValue【公営住宅】&#10;一人当たり面積">
          <a:extLst>
            <a:ext uri="{FF2B5EF4-FFF2-40B4-BE49-F238E27FC236}">
              <a16:creationId xmlns:a16="http://schemas.microsoft.com/office/drawing/2014/main" id="{3FEFBCFA-449F-435D-B8D5-3DAFEBF5EDA7}"/>
            </a:ext>
          </a:extLst>
        </xdr:cNvPr>
        <xdr:cNvSpPr txBox="1"/>
      </xdr:nvSpPr>
      <xdr:spPr>
        <a:xfrm>
          <a:off x="7677227" y="13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68851</xdr:rowOff>
    </xdr:from>
    <xdr:ext cx="469744" cy="259045"/>
    <xdr:sp macro="" textlink="">
      <xdr:nvSpPr>
        <xdr:cNvPr id="365" name="n_3aveValue【公営住宅】&#10;一人当たり面積">
          <a:extLst>
            <a:ext uri="{FF2B5EF4-FFF2-40B4-BE49-F238E27FC236}">
              <a16:creationId xmlns:a16="http://schemas.microsoft.com/office/drawing/2014/main" id="{EFB7441D-337A-4F88-A317-176B290A77D3}"/>
            </a:ext>
          </a:extLst>
        </xdr:cNvPr>
        <xdr:cNvSpPr txBox="1"/>
      </xdr:nvSpPr>
      <xdr:spPr>
        <a:xfrm>
          <a:off x="6867602" y="1335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110913</xdr:rowOff>
    </xdr:from>
    <xdr:ext cx="469744" cy="259045"/>
    <xdr:sp macro="" textlink="">
      <xdr:nvSpPr>
        <xdr:cNvPr id="366" name="n_4aveValue【公営住宅】&#10;一人当たり面積">
          <a:extLst>
            <a:ext uri="{FF2B5EF4-FFF2-40B4-BE49-F238E27FC236}">
              <a16:creationId xmlns:a16="http://schemas.microsoft.com/office/drawing/2014/main" id="{90C3C2F9-5B35-44CF-BC3B-F24500E31163}"/>
            </a:ext>
          </a:extLst>
        </xdr:cNvPr>
        <xdr:cNvSpPr txBox="1"/>
      </xdr:nvSpPr>
      <xdr:spPr>
        <a:xfrm>
          <a:off x="6067502" y="1339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140377</xdr:rowOff>
    </xdr:from>
    <xdr:ext cx="469744" cy="259045"/>
    <xdr:sp macro="" textlink="">
      <xdr:nvSpPr>
        <xdr:cNvPr id="367" name="n_1mainValue【公営住宅】&#10;一人当たり面積">
          <a:extLst>
            <a:ext uri="{FF2B5EF4-FFF2-40B4-BE49-F238E27FC236}">
              <a16:creationId xmlns:a16="http://schemas.microsoft.com/office/drawing/2014/main" id="{9579B68F-7F38-4B4A-AA33-EB75D50EA3E5}"/>
            </a:ext>
          </a:extLst>
        </xdr:cNvPr>
        <xdr:cNvSpPr txBox="1"/>
      </xdr:nvSpPr>
      <xdr:spPr>
        <a:xfrm>
          <a:off x="8458277" y="137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145863</xdr:rowOff>
    </xdr:from>
    <xdr:ext cx="469744" cy="259045"/>
    <xdr:sp macro="" textlink="">
      <xdr:nvSpPr>
        <xdr:cNvPr id="368" name="n_2mainValue【公営住宅】&#10;一人当たり面積">
          <a:extLst>
            <a:ext uri="{FF2B5EF4-FFF2-40B4-BE49-F238E27FC236}">
              <a16:creationId xmlns:a16="http://schemas.microsoft.com/office/drawing/2014/main" id="{971EC6A0-EBFE-4D93-A32D-BCD67125C06E}"/>
            </a:ext>
          </a:extLst>
        </xdr:cNvPr>
        <xdr:cNvSpPr txBox="1"/>
      </xdr:nvSpPr>
      <xdr:spPr>
        <a:xfrm>
          <a:off x="7677227" y="1375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148607</xdr:rowOff>
    </xdr:from>
    <xdr:ext cx="469744" cy="259045"/>
    <xdr:sp macro="" textlink="">
      <xdr:nvSpPr>
        <xdr:cNvPr id="369" name="n_3mainValue【公営住宅】&#10;一人当たり面積">
          <a:extLst>
            <a:ext uri="{FF2B5EF4-FFF2-40B4-BE49-F238E27FC236}">
              <a16:creationId xmlns:a16="http://schemas.microsoft.com/office/drawing/2014/main" id="{C0436433-4ED9-4EAF-A3B4-581EA17DD269}"/>
            </a:ext>
          </a:extLst>
        </xdr:cNvPr>
        <xdr:cNvSpPr txBox="1"/>
      </xdr:nvSpPr>
      <xdr:spPr>
        <a:xfrm>
          <a:off x="6867602"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149522</xdr:rowOff>
    </xdr:from>
    <xdr:ext cx="469744" cy="259045"/>
    <xdr:sp macro="" textlink="">
      <xdr:nvSpPr>
        <xdr:cNvPr id="370" name="n_4mainValue【公営住宅】&#10;一人当たり面積">
          <a:extLst>
            <a:ext uri="{FF2B5EF4-FFF2-40B4-BE49-F238E27FC236}">
              <a16:creationId xmlns:a16="http://schemas.microsoft.com/office/drawing/2014/main" id="{3F608D53-1E92-4683-9883-A7F438120755}"/>
            </a:ext>
          </a:extLst>
        </xdr:cNvPr>
        <xdr:cNvSpPr txBox="1"/>
      </xdr:nvSpPr>
      <xdr:spPr>
        <a:xfrm>
          <a:off x="6067502" y="13760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5D75408-CE23-4B70-9838-4AA9BCF55B5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CD5CEAF6-BB78-4065-9F63-CDFFF328858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98407681-EBCF-4596-AFB9-6D428EB2FD4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D1F0D254-A929-4429-A760-AAE17D8086C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4C3BE1BE-2494-4E81-8B60-87DE234894E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F36D708B-2D29-491C-AF1C-2E43945B77A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42D2507-284F-464A-8224-6CA9E581150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3C6C1A36-363C-4234-BA66-CC7E26021F25}"/>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E6C264A5-45DF-42B0-A4AA-9B651126496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12CF58A8-3C99-40A3-A2BD-4488864413EC}"/>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1" name="テキスト ボックス 380">
          <a:extLst>
            <a:ext uri="{FF2B5EF4-FFF2-40B4-BE49-F238E27FC236}">
              <a16:creationId xmlns:a16="http://schemas.microsoft.com/office/drawing/2014/main" id="{2DC2325E-5477-4634-B7E6-D01D419F4C9B}"/>
            </a:ext>
          </a:extLst>
        </xdr:cNvPr>
        <xdr:cNvSpPr txBox="1"/>
      </xdr:nvSpPr>
      <xdr:spPr>
        <a:xfrm>
          <a:off x="339891"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2" name="直線コネクタ 381">
          <a:extLst>
            <a:ext uri="{FF2B5EF4-FFF2-40B4-BE49-F238E27FC236}">
              <a16:creationId xmlns:a16="http://schemas.microsoft.com/office/drawing/2014/main" id="{87771838-65DB-4D02-AF8B-7F6B2AB6A031}"/>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3" name="テキスト ボックス 382">
          <a:extLst>
            <a:ext uri="{FF2B5EF4-FFF2-40B4-BE49-F238E27FC236}">
              <a16:creationId xmlns:a16="http://schemas.microsoft.com/office/drawing/2014/main" id="{FD0A8B51-0768-4B53-B32B-54EDAD99239A}"/>
            </a:ext>
          </a:extLst>
        </xdr:cNvPr>
        <xdr:cNvSpPr txBox="1"/>
      </xdr:nvSpPr>
      <xdr:spPr>
        <a:xfrm>
          <a:off x="339891"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4" name="直線コネクタ 383">
          <a:extLst>
            <a:ext uri="{FF2B5EF4-FFF2-40B4-BE49-F238E27FC236}">
              <a16:creationId xmlns:a16="http://schemas.microsoft.com/office/drawing/2014/main" id="{D18351B7-4FD6-49B6-AAB5-F603120113EF}"/>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5" name="テキスト ボックス 384">
          <a:extLst>
            <a:ext uri="{FF2B5EF4-FFF2-40B4-BE49-F238E27FC236}">
              <a16:creationId xmlns:a16="http://schemas.microsoft.com/office/drawing/2014/main" id="{C70B867D-E635-436B-AC89-FA1ACA6E0A3F}"/>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6" name="直線コネクタ 385">
          <a:extLst>
            <a:ext uri="{FF2B5EF4-FFF2-40B4-BE49-F238E27FC236}">
              <a16:creationId xmlns:a16="http://schemas.microsoft.com/office/drawing/2014/main" id="{ECE5B93B-E0A7-4FF0-AD7D-5E0913425C05}"/>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7" name="テキスト ボックス 386">
          <a:extLst>
            <a:ext uri="{FF2B5EF4-FFF2-40B4-BE49-F238E27FC236}">
              <a16:creationId xmlns:a16="http://schemas.microsoft.com/office/drawing/2014/main" id="{6C7E596D-79A2-49D9-B761-C7BE25F20D7B}"/>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8" name="直線コネクタ 387">
          <a:extLst>
            <a:ext uri="{FF2B5EF4-FFF2-40B4-BE49-F238E27FC236}">
              <a16:creationId xmlns:a16="http://schemas.microsoft.com/office/drawing/2014/main" id="{C1314A2C-8F00-4681-9964-57CEFE18E5FE}"/>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9" name="テキスト ボックス 388">
          <a:extLst>
            <a:ext uri="{FF2B5EF4-FFF2-40B4-BE49-F238E27FC236}">
              <a16:creationId xmlns:a16="http://schemas.microsoft.com/office/drawing/2014/main" id="{1512BAEC-981E-409B-9F6A-879AEB09AA56}"/>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a:extLst>
            <a:ext uri="{FF2B5EF4-FFF2-40B4-BE49-F238E27FC236}">
              <a16:creationId xmlns:a16="http://schemas.microsoft.com/office/drawing/2014/main" id="{18DCC926-8A49-4C90-9610-E6D18C8A9BCA}"/>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1" name="テキスト ボックス 390">
          <a:extLst>
            <a:ext uri="{FF2B5EF4-FFF2-40B4-BE49-F238E27FC236}">
              <a16:creationId xmlns:a16="http://schemas.microsoft.com/office/drawing/2014/main" id="{2E2513F4-AD9B-4388-8BF9-139A25E72DAA}"/>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2" name="【港湾・漁港】&#10;有形固定資産減価償却率グラフ枠">
          <a:extLst>
            <a:ext uri="{FF2B5EF4-FFF2-40B4-BE49-F238E27FC236}">
              <a16:creationId xmlns:a16="http://schemas.microsoft.com/office/drawing/2014/main" id="{D9094E5D-FAD8-41D1-90A9-446CEAAF55D8}"/>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96774</xdr:rowOff>
    </xdr:from>
    <xdr:to>
      <xdr:col>24</xdr:col>
      <xdr:colOff>62865</xdr:colOff>
      <xdr:row>107</xdr:row>
      <xdr:rowOff>51054</xdr:rowOff>
    </xdr:to>
    <xdr:cxnSp macro="">
      <xdr:nvCxnSpPr>
        <xdr:cNvPr id="393" name="直線コネクタ 392">
          <a:extLst>
            <a:ext uri="{FF2B5EF4-FFF2-40B4-BE49-F238E27FC236}">
              <a16:creationId xmlns:a16="http://schemas.microsoft.com/office/drawing/2014/main" id="{C01FB912-6300-4CA9-8787-3BF0B49C8E66}"/>
            </a:ext>
          </a:extLst>
        </xdr:cNvPr>
        <xdr:cNvCxnSpPr/>
      </xdr:nvCxnSpPr>
      <xdr:spPr>
        <a:xfrm flipV="1">
          <a:off x="4180840" y="16555974"/>
          <a:ext cx="0" cy="979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94" name="【港湾・漁港】&#10;有形固定資産減価償却率最小値テキスト">
          <a:extLst>
            <a:ext uri="{FF2B5EF4-FFF2-40B4-BE49-F238E27FC236}">
              <a16:creationId xmlns:a16="http://schemas.microsoft.com/office/drawing/2014/main" id="{4125A14A-B9CF-487E-84D3-34FCA1813890}"/>
            </a:ext>
          </a:extLst>
        </xdr:cNvPr>
        <xdr:cNvSpPr txBox="1"/>
      </xdr:nvSpPr>
      <xdr:spPr>
        <a:xfrm>
          <a:off x="4219575" y="1754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95" name="直線コネクタ 394">
          <a:extLst>
            <a:ext uri="{FF2B5EF4-FFF2-40B4-BE49-F238E27FC236}">
              <a16:creationId xmlns:a16="http://schemas.microsoft.com/office/drawing/2014/main" id="{2BFB0DEC-A739-4646-8D7D-3CC7D9093714}"/>
            </a:ext>
          </a:extLst>
        </xdr:cNvPr>
        <xdr:cNvCxnSpPr/>
      </xdr:nvCxnSpPr>
      <xdr:spPr>
        <a:xfrm>
          <a:off x="4105275" y="175357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43451</xdr:rowOff>
    </xdr:from>
    <xdr:ext cx="405111" cy="259045"/>
    <xdr:sp macro="" textlink="">
      <xdr:nvSpPr>
        <xdr:cNvPr id="396" name="【港湾・漁港】&#10;有形固定資産減価償却率最大値テキスト">
          <a:extLst>
            <a:ext uri="{FF2B5EF4-FFF2-40B4-BE49-F238E27FC236}">
              <a16:creationId xmlns:a16="http://schemas.microsoft.com/office/drawing/2014/main" id="{ED09B693-E8A3-4A82-8200-14F8C21D5AAC}"/>
            </a:ext>
          </a:extLst>
        </xdr:cNvPr>
        <xdr:cNvSpPr txBox="1"/>
      </xdr:nvSpPr>
      <xdr:spPr>
        <a:xfrm>
          <a:off x="4219575" y="163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96774</xdr:rowOff>
    </xdr:from>
    <xdr:to>
      <xdr:col>24</xdr:col>
      <xdr:colOff>152400</xdr:colOff>
      <xdr:row>101</xdr:row>
      <xdr:rowOff>96774</xdr:rowOff>
    </xdr:to>
    <xdr:cxnSp macro="">
      <xdr:nvCxnSpPr>
        <xdr:cNvPr id="397" name="直線コネクタ 396">
          <a:extLst>
            <a:ext uri="{FF2B5EF4-FFF2-40B4-BE49-F238E27FC236}">
              <a16:creationId xmlns:a16="http://schemas.microsoft.com/office/drawing/2014/main" id="{A1BB0114-6330-4D44-A6EB-1710545FD81C}"/>
            </a:ext>
          </a:extLst>
        </xdr:cNvPr>
        <xdr:cNvCxnSpPr/>
      </xdr:nvCxnSpPr>
      <xdr:spPr>
        <a:xfrm>
          <a:off x="4105275" y="165559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121429</xdr:rowOff>
    </xdr:from>
    <xdr:ext cx="405111" cy="259045"/>
    <xdr:sp macro="" textlink="">
      <xdr:nvSpPr>
        <xdr:cNvPr id="398" name="【港湾・漁港】&#10;有形固定資産減価償却率平均値テキスト">
          <a:extLst>
            <a:ext uri="{FF2B5EF4-FFF2-40B4-BE49-F238E27FC236}">
              <a16:creationId xmlns:a16="http://schemas.microsoft.com/office/drawing/2014/main" id="{70B10328-DD8F-4919-AAFB-94C2954E256E}"/>
            </a:ext>
          </a:extLst>
        </xdr:cNvPr>
        <xdr:cNvSpPr txBox="1"/>
      </xdr:nvSpPr>
      <xdr:spPr>
        <a:xfrm>
          <a:off x="4219575" y="169267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98552</xdr:rowOff>
    </xdr:from>
    <xdr:to>
      <xdr:col>24</xdr:col>
      <xdr:colOff>114300</xdr:colOff>
      <xdr:row>105</xdr:row>
      <xdr:rowOff>28702</xdr:rowOff>
    </xdr:to>
    <xdr:sp macro="" textlink="">
      <xdr:nvSpPr>
        <xdr:cNvPr id="399" name="フローチャート: 判断 398">
          <a:extLst>
            <a:ext uri="{FF2B5EF4-FFF2-40B4-BE49-F238E27FC236}">
              <a16:creationId xmlns:a16="http://schemas.microsoft.com/office/drawing/2014/main" id="{C1FCE515-1742-41D9-A2FC-486C68FAD225}"/>
            </a:ext>
          </a:extLst>
        </xdr:cNvPr>
        <xdr:cNvSpPr/>
      </xdr:nvSpPr>
      <xdr:spPr>
        <a:xfrm>
          <a:off x="4124325" y="170752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29972</xdr:rowOff>
    </xdr:from>
    <xdr:to>
      <xdr:col>20</xdr:col>
      <xdr:colOff>38100</xdr:colOff>
      <xdr:row>104</xdr:row>
      <xdr:rowOff>131572</xdr:rowOff>
    </xdr:to>
    <xdr:sp macro="" textlink="">
      <xdr:nvSpPr>
        <xdr:cNvPr id="400" name="フローチャート: 判断 399">
          <a:extLst>
            <a:ext uri="{FF2B5EF4-FFF2-40B4-BE49-F238E27FC236}">
              <a16:creationId xmlns:a16="http://schemas.microsoft.com/office/drawing/2014/main" id="{8EBE94BF-9D0B-4374-AFE7-3721784CFD48}"/>
            </a:ext>
          </a:extLst>
        </xdr:cNvPr>
        <xdr:cNvSpPr/>
      </xdr:nvSpPr>
      <xdr:spPr>
        <a:xfrm>
          <a:off x="3381375" y="1700034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160274</xdr:rowOff>
    </xdr:from>
    <xdr:to>
      <xdr:col>15</xdr:col>
      <xdr:colOff>101600</xdr:colOff>
      <xdr:row>104</xdr:row>
      <xdr:rowOff>90424</xdr:rowOff>
    </xdr:to>
    <xdr:sp macro="" textlink="">
      <xdr:nvSpPr>
        <xdr:cNvPr id="401" name="フローチャート: 判断 400">
          <a:extLst>
            <a:ext uri="{FF2B5EF4-FFF2-40B4-BE49-F238E27FC236}">
              <a16:creationId xmlns:a16="http://schemas.microsoft.com/office/drawing/2014/main" id="{1C15818F-A53D-43CA-A0D9-2803DA4131B4}"/>
            </a:ext>
          </a:extLst>
        </xdr:cNvPr>
        <xdr:cNvSpPr/>
      </xdr:nvSpPr>
      <xdr:spPr>
        <a:xfrm>
          <a:off x="2571750" y="169655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87122</xdr:rowOff>
    </xdr:from>
    <xdr:to>
      <xdr:col>10</xdr:col>
      <xdr:colOff>165100</xdr:colOff>
      <xdr:row>104</xdr:row>
      <xdr:rowOff>17272</xdr:rowOff>
    </xdr:to>
    <xdr:sp macro="" textlink="">
      <xdr:nvSpPr>
        <xdr:cNvPr id="402" name="フローチャート: 判断 401">
          <a:extLst>
            <a:ext uri="{FF2B5EF4-FFF2-40B4-BE49-F238E27FC236}">
              <a16:creationId xmlns:a16="http://schemas.microsoft.com/office/drawing/2014/main" id="{6AD9903C-D69D-4D0E-8B90-424405F5167C}"/>
            </a:ext>
          </a:extLst>
        </xdr:cNvPr>
        <xdr:cNvSpPr/>
      </xdr:nvSpPr>
      <xdr:spPr>
        <a:xfrm>
          <a:off x="1781175" y="168860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50546</xdr:rowOff>
    </xdr:from>
    <xdr:to>
      <xdr:col>6</xdr:col>
      <xdr:colOff>38100</xdr:colOff>
      <xdr:row>105</xdr:row>
      <xdr:rowOff>152146</xdr:rowOff>
    </xdr:to>
    <xdr:sp macro="" textlink="">
      <xdr:nvSpPr>
        <xdr:cNvPr id="403" name="フローチャート: 判断 402">
          <a:extLst>
            <a:ext uri="{FF2B5EF4-FFF2-40B4-BE49-F238E27FC236}">
              <a16:creationId xmlns:a16="http://schemas.microsoft.com/office/drawing/2014/main" id="{E36E43C9-5EEB-466F-A4E7-2EDB911011B3}"/>
            </a:ext>
          </a:extLst>
        </xdr:cNvPr>
        <xdr:cNvSpPr/>
      </xdr:nvSpPr>
      <xdr:spPr>
        <a:xfrm>
          <a:off x="981075" y="171923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18833B58-0E89-401D-A22A-4218DFC33E6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10C67209-E01C-4CD5-A024-0966A8127C1A}"/>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B55F433D-9545-49FF-B934-5C05CA7454F8}"/>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1B50E28A-C077-469A-A8B5-B81D3B98C3ED}"/>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D630F8CF-8DBB-4E66-A6E7-8F66D1AB9019}"/>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254</xdr:rowOff>
    </xdr:from>
    <xdr:to>
      <xdr:col>24</xdr:col>
      <xdr:colOff>114300</xdr:colOff>
      <xdr:row>107</xdr:row>
      <xdr:rowOff>101854</xdr:rowOff>
    </xdr:to>
    <xdr:sp macro="" textlink="">
      <xdr:nvSpPr>
        <xdr:cNvPr id="409" name="楕円 408">
          <a:extLst>
            <a:ext uri="{FF2B5EF4-FFF2-40B4-BE49-F238E27FC236}">
              <a16:creationId xmlns:a16="http://schemas.microsoft.com/office/drawing/2014/main" id="{4778795D-A082-463E-A773-85CD653B4F75}"/>
            </a:ext>
          </a:extLst>
        </xdr:cNvPr>
        <xdr:cNvSpPr/>
      </xdr:nvSpPr>
      <xdr:spPr>
        <a:xfrm>
          <a:off x="4124325" y="174881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86631</xdr:rowOff>
    </xdr:from>
    <xdr:ext cx="405111" cy="259045"/>
    <xdr:sp macro="" textlink="">
      <xdr:nvSpPr>
        <xdr:cNvPr id="410" name="【港湾・漁港】&#10;有形固定資産減価償却率該当値テキスト">
          <a:extLst>
            <a:ext uri="{FF2B5EF4-FFF2-40B4-BE49-F238E27FC236}">
              <a16:creationId xmlns:a16="http://schemas.microsoft.com/office/drawing/2014/main" id="{552933CC-6131-4B5A-ACE2-0C7BBC88A2C4}"/>
            </a:ext>
          </a:extLst>
        </xdr:cNvPr>
        <xdr:cNvSpPr txBox="1"/>
      </xdr:nvSpPr>
      <xdr:spPr>
        <a:xfrm>
          <a:off x="4219575" y="1739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75692</xdr:rowOff>
    </xdr:from>
    <xdr:to>
      <xdr:col>20</xdr:col>
      <xdr:colOff>38100</xdr:colOff>
      <xdr:row>107</xdr:row>
      <xdr:rowOff>5842</xdr:rowOff>
    </xdr:to>
    <xdr:sp macro="" textlink="">
      <xdr:nvSpPr>
        <xdr:cNvPr id="411" name="楕円 410">
          <a:extLst>
            <a:ext uri="{FF2B5EF4-FFF2-40B4-BE49-F238E27FC236}">
              <a16:creationId xmlns:a16="http://schemas.microsoft.com/office/drawing/2014/main" id="{7E12805E-E97E-4494-8EEE-DE64D84ED88D}"/>
            </a:ext>
          </a:extLst>
        </xdr:cNvPr>
        <xdr:cNvSpPr/>
      </xdr:nvSpPr>
      <xdr:spPr>
        <a:xfrm>
          <a:off x="3381375" y="173921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126492</xdr:rowOff>
    </xdr:from>
    <xdr:to>
      <xdr:col>24</xdr:col>
      <xdr:colOff>63500</xdr:colOff>
      <xdr:row>107</xdr:row>
      <xdr:rowOff>51054</xdr:rowOff>
    </xdr:to>
    <xdr:cxnSp macro="">
      <xdr:nvCxnSpPr>
        <xdr:cNvPr id="412" name="直線コネクタ 411">
          <a:extLst>
            <a:ext uri="{FF2B5EF4-FFF2-40B4-BE49-F238E27FC236}">
              <a16:creationId xmlns:a16="http://schemas.microsoft.com/office/drawing/2014/main" id="{A54539CB-688F-4BC2-9659-4BB5940350BE}"/>
            </a:ext>
          </a:extLst>
        </xdr:cNvPr>
        <xdr:cNvCxnSpPr/>
      </xdr:nvCxnSpPr>
      <xdr:spPr>
        <a:xfrm>
          <a:off x="3429000" y="17439767"/>
          <a:ext cx="752475"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151130</xdr:rowOff>
    </xdr:from>
    <xdr:to>
      <xdr:col>15</xdr:col>
      <xdr:colOff>101600</xdr:colOff>
      <xdr:row>106</xdr:row>
      <xdr:rowOff>81280</xdr:rowOff>
    </xdr:to>
    <xdr:sp macro="" textlink="">
      <xdr:nvSpPr>
        <xdr:cNvPr id="413" name="楕円 412">
          <a:extLst>
            <a:ext uri="{FF2B5EF4-FFF2-40B4-BE49-F238E27FC236}">
              <a16:creationId xmlns:a16="http://schemas.microsoft.com/office/drawing/2014/main" id="{2FE071CC-B7D1-4BCD-9ACE-388B517F7230}"/>
            </a:ext>
          </a:extLst>
        </xdr:cNvPr>
        <xdr:cNvSpPr/>
      </xdr:nvSpPr>
      <xdr:spPr>
        <a:xfrm>
          <a:off x="2571750" y="17296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30480</xdr:rowOff>
    </xdr:from>
    <xdr:to>
      <xdr:col>19</xdr:col>
      <xdr:colOff>177800</xdr:colOff>
      <xdr:row>106</xdr:row>
      <xdr:rowOff>126492</xdr:rowOff>
    </xdr:to>
    <xdr:cxnSp macro="">
      <xdr:nvCxnSpPr>
        <xdr:cNvPr id="414" name="直線コネクタ 413">
          <a:extLst>
            <a:ext uri="{FF2B5EF4-FFF2-40B4-BE49-F238E27FC236}">
              <a16:creationId xmlns:a16="http://schemas.microsoft.com/office/drawing/2014/main" id="{B778768F-BC67-4B0F-BC38-9A1C2CFA7F74}"/>
            </a:ext>
          </a:extLst>
        </xdr:cNvPr>
        <xdr:cNvCxnSpPr/>
      </xdr:nvCxnSpPr>
      <xdr:spPr>
        <a:xfrm>
          <a:off x="2619375" y="17343755"/>
          <a:ext cx="809625"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137413</xdr:rowOff>
    </xdr:from>
    <xdr:to>
      <xdr:col>10</xdr:col>
      <xdr:colOff>165100</xdr:colOff>
      <xdr:row>106</xdr:row>
      <xdr:rowOff>67563</xdr:rowOff>
    </xdr:to>
    <xdr:sp macro="" textlink="">
      <xdr:nvSpPr>
        <xdr:cNvPr id="415" name="楕円 414">
          <a:extLst>
            <a:ext uri="{FF2B5EF4-FFF2-40B4-BE49-F238E27FC236}">
              <a16:creationId xmlns:a16="http://schemas.microsoft.com/office/drawing/2014/main" id="{D8FFB9EF-D350-4547-964B-FC2A02748BFD}"/>
            </a:ext>
          </a:extLst>
        </xdr:cNvPr>
        <xdr:cNvSpPr/>
      </xdr:nvSpPr>
      <xdr:spPr>
        <a:xfrm>
          <a:off x="1781175" y="172855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16763</xdr:rowOff>
    </xdr:from>
    <xdr:to>
      <xdr:col>15</xdr:col>
      <xdr:colOff>50800</xdr:colOff>
      <xdr:row>106</xdr:row>
      <xdr:rowOff>30480</xdr:rowOff>
    </xdr:to>
    <xdr:cxnSp macro="">
      <xdr:nvCxnSpPr>
        <xdr:cNvPr id="416" name="直線コネクタ 415">
          <a:extLst>
            <a:ext uri="{FF2B5EF4-FFF2-40B4-BE49-F238E27FC236}">
              <a16:creationId xmlns:a16="http://schemas.microsoft.com/office/drawing/2014/main" id="{2B7D7B2C-B3C5-41E1-878A-C04EFD24CFB4}"/>
            </a:ext>
          </a:extLst>
        </xdr:cNvPr>
        <xdr:cNvCxnSpPr/>
      </xdr:nvCxnSpPr>
      <xdr:spPr>
        <a:xfrm>
          <a:off x="1828800" y="17333213"/>
          <a:ext cx="790575"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121413</xdr:rowOff>
    </xdr:from>
    <xdr:to>
      <xdr:col>6</xdr:col>
      <xdr:colOff>38100</xdr:colOff>
      <xdr:row>105</xdr:row>
      <xdr:rowOff>51563</xdr:rowOff>
    </xdr:to>
    <xdr:sp macro="" textlink="">
      <xdr:nvSpPr>
        <xdr:cNvPr id="417" name="楕円 416">
          <a:extLst>
            <a:ext uri="{FF2B5EF4-FFF2-40B4-BE49-F238E27FC236}">
              <a16:creationId xmlns:a16="http://schemas.microsoft.com/office/drawing/2014/main" id="{497614C6-FFD5-484E-9043-B0C9D3C41F61}"/>
            </a:ext>
          </a:extLst>
        </xdr:cNvPr>
        <xdr:cNvSpPr/>
      </xdr:nvSpPr>
      <xdr:spPr>
        <a:xfrm>
          <a:off x="981075" y="170981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763</xdr:rowOff>
    </xdr:from>
    <xdr:to>
      <xdr:col>10</xdr:col>
      <xdr:colOff>114300</xdr:colOff>
      <xdr:row>106</xdr:row>
      <xdr:rowOff>16763</xdr:rowOff>
    </xdr:to>
    <xdr:cxnSp macro="">
      <xdr:nvCxnSpPr>
        <xdr:cNvPr id="418" name="直線コネクタ 417">
          <a:extLst>
            <a:ext uri="{FF2B5EF4-FFF2-40B4-BE49-F238E27FC236}">
              <a16:creationId xmlns:a16="http://schemas.microsoft.com/office/drawing/2014/main" id="{253EA280-6A8F-4CEE-A627-2B068462D644}"/>
            </a:ext>
          </a:extLst>
        </xdr:cNvPr>
        <xdr:cNvCxnSpPr/>
      </xdr:nvCxnSpPr>
      <xdr:spPr>
        <a:xfrm>
          <a:off x="1028700" y="17145763"/>
          <a:ext cx="800100" cy="18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148099</xdr:rowOff>
    </xdr:from>
    <xdr:ext cx="405111" cy="259045"/>
    <xdr:sp macro="" textlink="">
      <xdr:nvSpPr>
        <xdr:cNvPr id="419" name="n_1aveValue【港湾・漁港】&#10;有形固定資産減価償却率">
          <a:extLst>
            <a:ext uri="{FF2B5EF4-FFF2-40B4-BE49-F238E27FC236}">
              <a16:creationId xmlns:a16="http://schemas.microsoft.com/office/drawing/2014/main" id="{06ABF964-A26E-4094-9D7F-FE130121A2A0}"/>
            </a:ext>
          </a:extLst>
        </xdr:cNvPr>
        <xdr:cNvSpPr txBox="1"/>
      </xdr:nvSpPr>
      <xdr:spPr>
        <a:xfrm>
          <a:off x="3239144" y="16775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106951</xdr:rowOff>
    </xdr:from>
    <xdr:ext cx="405111" cy="259045"/>
    <xdr:sp macro="" textlink="">
      <xdr:nvSpPr>
        <xdr:cNvPr id="420" name="n_2aveValue【港湾・漁港】&#10;有形固定資産減価償却率">
          <a:extLst>
            <a:ext uri="{FF2B5EF4-FFF2-40B4-BE49-F238E27FC236}">
              <a16:creationId xmlns:a16="http://schemas.microsoft.com/office/drawing/2014/main" id="{1A480DB4-BB57-425A-8403-E145826F3A0E}"/>
            </a:ext>
          </a:extLst>
        </xdr:cNvPr>
        <xdr:cNvSpPr txBox="1"/>
      </xdr:nvSpPr>
      <xdr:spPr>
        <a:xfrm>
          <a:off x="2439044" y="16734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33799</xdr:rowOff>
    </xdr:from>
    <xdr:ext cx="405111" cy="259045"/>
    <xdr:sp macro="" textlink="">
      <xdr:nvSpPr>
        <xdr:cNvPr id="421" name="n_3aveValue【港湾・漁港】&#10;有形固定資産減価償却率">
          <a:extLst>
            <a:ext uri="{FF2B5EF4-FFF2-40B4-BE49-F238E27FC236}">
              <a16:creationId xmlns:a16="http://schemas.microsoft.com/office/drawing/2014/main" id="{C91B99D3-2CFF-4621-A8B5-758B31EF24B5}"/>
            </a:ext>
          </a:extLst>
        </xdr:cNvPr>
        <xdr:cNvSpPr txBox="1"/>
      </xdr:nvSpPr>
      <xdr:spPr>
        <a:xfrm>
          <a:off x="1648469" y="16661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143273</xdr:rowOff>
    </xdr:from>
    <xdr:ext cx="405111" cy="259045"/>
    <xdr:sp macro="" textlink="">
      <xdr:nvSpPr>
        <xdr:cNvPr id="422" name="n_4aveValue【港湾・漁港】&#10;有形固定資産減価償却率">
          <a:extLst>
            <a:ext uri="{FF2B5EF4-FFF2-40B4-BE49-F238E27FC236}">
              <a16:creationId xmlns:a16="http://schemas.microsoft.com/office/drawing/2014/main" id="{42381F1F-EAC8-4431-9AFE-71B81A6DFFDB}"/>
            </a:ext>
          </a:extLst>
        </xdr:cNvPr>
        <xdr:cNvSpPr txBox="1"/>
      </xdr:nvSpPr>
      <xdr:spPr>
        <a:xfrm>
          <a:off x="848369" y="1728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168419</xdr:rowOff>
    </xdr:from>
    <xdr:ext cx="405111" cy="259045"/>
    <xdr:sp macro="" textlink="">
      <xdr:nvSpPr>
        <xdr:cNvPr id="423" name="n_1mainValue【港湾・漁港】&#10;有形固定資産減価償却率">
          <a:extLst>
            <a:ext uri="{FF2B5EF4-FFF2-40B4-BE49-F238E27FC236}">
              <a16:creationId xmlns:a16="http://schemas.microsoft.com/office/drawing/2014/main" id="{F8A32F01-A0F8-4F5D-9713-6923901F5EF2}"/>
            </a:ext>
          </a:extLst>
        </xdr:cNvPr>
        <xdr:cNvSpPr txBox="1"/>
      </xdr:nvSpPr>
      <xdr:spPr>
        <a:xfrm>
          <a:off x="3239144" y="1748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72407</xdr:rowOff>
    </xdr:from>
    <xdr:ext cx="405111" cy="259045"/>
    <xdr:sp macro="" textlink="">
      <xdr:nvSpPr>
        <xdr:cNvPr id="424" name="n_2mainValue【港湾・漁港】&#10;有形固定資産減価償却率">
          <a:extLst>
            <a:ext uri="{FF2B5EF4-FFF2-40B4-BE49-F238E27FC236}">
              <a16:creationId xmlns:a16="http://schemas.microsoft.com/office/drawing/2014/main" id="{AEF04A55-5F2A-4F2E-AA17-405670EF429C}"/>
            </a:ext>
          </a:extLst>
        </xdr:cNvPr>
        <xdr:cNvSpPr txBox="1"/>
      </xdr:nvSpPr>
      <xdr:spPr>
        <a:xfrm>
          <a:off x="2439044" y="1738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58690</xdr:rowOff>
    </xdr:from>
    <xdr:ext cx="405111" cy="259045"/>
    <xdr:sp macro="" textlink="">
      <xdr:nvSpPr>
        <xdr:cNvPr id="425" name="n_3mainValue【港湾・漁港】&#10;有形固定資産減価償却率">
          <a:extLst>
            <a:ext uri="{FF2B5EF4-FFF2-40B4-BE49-F238E27FC236}">
              <a16:creationId xmlns:a16="http://schemas.microsoft.com/office/drawing/2014/main" id="{8E2D404F-95AC-4D08-89DE-2D0EF42B10F4}"/>
            </a:ext>
          </a:extLst>
        </xdr:cNvPr>
        <xdr:cNvSpPr txBox="1"/>
      </xdr:nvSpPr>
      <xdr:spPr>
        <a:xfrm>
          <a:off x="1648469" y="17375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68090</xdr:rowOff>
    </xdr:from>
    <xdr:ext cx="405111" cy="259045"/>
    <xdr:sp macro="" textlink="">
      <xdr:nvSpPr>
        <xdr:cNvPr id="426" name="n_4mainValue【港湾・漁港】&#10;有形固定資産減価償却率">
          <a:extLst>
            <a:ext uri="{FF2B5EF4-FFF2-40B4-BE49-F238E27FC236}">
              <a16:creationId xmlns:a16="http://schemas.microsoft.com/office/drawing/2014/main" id="{D592C712-4FDA-4B99-A10F-B815965EA065}"/>
            </a:ext>
          </a:extLst>
        </xdr:cNvPr>
        <xdr:cNvSpPr txBox="1"/>
      </xdr:nvSpPr>
      <xdr:spPr>
        <a:xfrm>
          <a:off x="848369" y="16867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7" name="正方形/長方形 426">
          <a:extLst>
            <a:ext uri="{FF2B5EF4-FFF2-40B4-BE49-F238E27FC236}">
              <a16:creationId xmlns:a16="http://schemas.microsoft.com/office/drawing/2014/main" id="{0088AC2A-DBA8-473C-979B-3CC2A5405CE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8" name="正方形/長方形 427">
          <a:extLst>
            <a:ext uri="{FF2B5EF4-FFF2-40B4-BE49-F238E27FC236}">
              <a16:creationId xmlns:a16="http://schemas.microsoft.com/office/drawing/2014/main" id="{04E5993C-3827-44E0-BEE2-7603F28F736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9" name="正方形/長方形 428">
          <a:extLst>
            <a:ext uri="{FF2B5EF4-FFF2-40B4-BE49-F238E27FC236}">
              <a16:creationId xmlns:a16="http://schemas.microsoft.com/office/drawing/2014/main" id="{92ABE9AE-9D8F-4E83-8C95-520F7E6C197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0" name="正方形/長方形 429">
          <a:extLst>
            <a:ext uri="{FF2B5EF4-FFF2-40B4-BE49-F238E27FC236}">
              <a16:creationId xmlns:a16="http://schemas.microsoft.com/office/drawing/2014/main" id="{12FEF19A-B53C-4446-83D6-86A679EFEF17}"/>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1" name="正方形/長方形 430">
          <a:extLst>
            <a:ext uri="{FF2B5EF4-FFF2-40B4-BE49-F238E27FC236}">
              <a16:creationId xmlns:a16="http://schemas.microsoft.com/office/drawing/2014/main" id="{E8BCE3CC-2B0F-4ED5-9970-D112D21A32B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2" name="正方形/長方形 431">
          <a:extLst>
            <a:ext uri="{FF2B5EF4-FFF2-40B4-BE49-F238E27FC236}">
              <a16:creationId xmlns:a16="http://schemas.microsoft.com/office/drawing/2014/main" id="{95C2BFEA-A1A3-4304-B886-69C2548D6DF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3" name="正方形/長方形 432">
          <a:extLst>
            <a:ext uri="{FF2B5EF4-FFF2-40B4-BE49-F238E27FC236}">
              <a16:creationId xmlns:a16="http://schemas.microsoft.com/office/drawing/2014/main" id="{594C9F5F-838A-43D5-ABCB-074D0182A92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4" name="正方形/長方形 433">
          <a:extLst>
            <a:ext uri="{FF2B5EF4-FFF2-40B4-BE49-F238E27FC236}">
              <a16:creationId xmlns:a16="http://schemas.microsoft.com/office/drawing/2014/main" id="{0BEE45B2-A24A-434F-84F4-79C8423D0C53}"/>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5" name="テキスト ボックス 434">
          <a:extLst>
            <a:ext uri="{FF2B5EF4-FFF2-40B4-BE49-F238E27FC236}">
              <a16:creationId xmlns:a16="http://schemas.microsoft.com/office/drawing/2014/main" id="{2433CE5E-17CC-47BB-88A8-41F15C2D0233}"/>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6" name="直線コネクタ 435">
          <a:extLst>
            <a:ext uri="{FF2B5EF4-FFF2-40B4-BE49-F238E27FC236}">
              <a16:creationId xmlns:a16="http://schemas.microsoft.com/office/drawing/2014/main" id="{626D478F-6747-4557-86CF-AB2B86AEF33F}"/>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37" name="テキスト ボックス 436">
          <a:extLst>
            <a:ext uri="{FF2B5EF4-FFF2-40B4-BE49-F238E27FC236}">
              <a16:creationId xmlns:a16="http://schemas.microsoft.com/office/drawing/2014/main" id="{3B5415DB-CE1C-4B56-A5DC-8E343DFB644C}"/>
            </a:ext>
          </a:extLst>
        </xdr:cNvPr>
        <xdr:cNvSpPr txBox="1"/>
      </xdr:nvSpPr>
      <xdr:spPr>
        <a:xfrm>
          <a:off x="5527221"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38" name="直線コネクタ 437">
          <a:extLst>
            <a:ext uri="{FF2B5EF4-FFF2-40B4-BE49-F238E27FC236}">
              <a16:creationId xmlns:a16="http://schemas.microsoft.com/office/drawing/2014/main" id="{9D1BBC34-B379-4594-A6B0-2A1936C6E72E}"/>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108</xdr:row>
      <xdr:rowOff>10177</xdr:rowOff>
    </xdr:from>
    <xdr:ext cx="531299" cy="259045"/>
    <xdr:sp macro="" textlink="">
      <xdr:nvSpPr>
        <xdr:cNvPr id="439" name="テキスト ボックス 438">
          <a:extLst>
            <a:ext uri="{FF2B5EF4-FFF2-40B4-BE49-F238E27FC236}">
              <a16:creationId xmlns:a16="http://schemas.microsoft.com/office/drawing/2014/main" id="{2A166411-ECCB-4726-A26E-224B5196D2DD}"/>
            </a:ext>
          </a:extLst>
        </xdr:cNvPr>
        <xdr:cNvSpPr txBox="1"/>
      </xdr:nvSpPr>
      <xdr:spPr>
        <a:xfrm>
          <a:off x="5478976" y="17666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0" name="直線コネクタ 439">
          <a:extLst>
            <a:ext uri="{FF2B5EF4-FFF2-40B4-BE49-F238E27FC236}">
              <a16:creationId xmlns:a16="http://schemas.microsoft.com/office/drawing/2014/main" id="{1C964D90-3D57-464E-A231-FE19EA659857}"/>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1" name="テキスト ボックス 440">
          <a:extLst>
            <a:ext uri="{FF2B5EF4-FFF2-40B4-BE49-F238E27FC236}">
              <a16:creationId xmlns:a16="http://schemas.microsoft.com/office/drawing/2014/main" id="{885B359B-1817-4687-B921-0301025E8DC5}"/>
            </a:ext>
          </a:extLst>
        </xdr:cNvPr>
        <xdr:cNvSpPr txBox="1"/>
      </xdr:nvSpPr>
      <xdr:spPr>
        <a:xfrm>
          <a:off x="5478976" y="17285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2" name="直線コネクタ 441">
          <a:extLst>
            <a:ext uri="{FF2B5EF4-FFF2-40B4-BE49-F238E27FC236}">
              <a16:creationId xmlns:a16="http://schemas.microsoft.com/office/drawing/2014/main" id="{64413459-710C-444D-96EB-900DF5A116E6}"/>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3" name="テキスト ボックス 442">
          <a:extLst>
            <a:ext uri="{FF2B5EF4-FFF2-40B4-BE49-F238E27FC236}">
              <a16:creationId xmlns:a16="http://schemas.microsoft.com/office/drawing/2014/main" id="{6555F292-D283-42F2-9B9F-43B6F4444A4C}"/>
            </a:ext>
          </a:extLst>
        </xdr:cNvPr>
        <xdr:cNvSpPr txBox="1"/>
      </xdr:nvSpPr>
      <xdr:spPr>
        <a:xfrm>
          <a:off x="5478976"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4" name="直線コネクタ 443">
          <a:extLst>
            <a:ext uri="{FF2B5EF4-FFF2-40B4-BE49-F238E27FC236}">
              <a16:creationId xmlns:a16="http://schemas.microsoft.com/office/drawing/2014/main" id="{D9629674-A5EF-4B94-9585-7105E81EF9EB}"/>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45" name="テキスト ボックス 444">
          <a:extLst>
            <a:ext uri="{FF2B5EF4-FFF2-40B4-BE49-F238E27FC236}">
              <a16:creationId xmlns:a16="http://schemas.microsoft.com/office/drawing/2014/main" id="{3A1FDFA0-6391-4174-8962-9E814A1C9F8E}"/>
            </a:ext>
          </a:extLst>
        </xdr:cNvPr>
        <xdr:cNvSpPr txBox="1"/>
      </xdr:nvSpPr>
      <xdr:spPr>
        <a:xfrm>
          <a:off x="5478976"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6" name="直線コネクタ 445">
          <a:extLst>
            <a:ext uri="{FF2B5EF4-FFF2-40B4-BE49-F238E27FC236}">
              <a16:creationId xmlns:a16="http://schemas.microsoft.com/office/drawing/2014/main" id="{BEE4474A-00DB-49AE-80CF-4EBDD7F7825C}"/>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47" name="テキスト ボックス 446">
          <a:extLst>
            <a:ext uri="{FF2B5EF4-FFF2-40B4-BE49-F238E27FC236}">
              <a16:creationId xmlns:a16="http://schemas.microsoft.com/office/drawing/2014/main" id="{8660A4AF-EAF6-43A6-B4AF-4D9FA1C19C09}"/>
            </a:ext>
          </a:extLst>
        </xdr:cNvPr>
        <xdr:cNvSpPr txBox="1"/>
      </xdr:nvSpPr>
      <xdr:spPr>
        <a:xfrm>
          <a:off x="5478976"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6AB27642-F68B-477F-BB32-A4E0507BD3CF}"/>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162577</xdr:rowOff>
    </xdr:from>
    <xdr:ext cx="531299" cy="259045"/>
    <xdr:sp macro="" textlink="">
      <xdr:nvSpPr>
        <xdr:cNvPr id="449" name="テキスト ボックス 448">
          <a:extLst>
            <a:ext uri="{FF2B5EF4-FFF2-40B4-BE49-F238E27FC236}">
              <a16:creationId xmlns:a16="http://schemas.microsoft.com/office/drawing/2014/main" id="{13018CAF-EE6B-468B-8467-4B4E8F5063C6}"/>
            </a:ext>
          </a:extLst>
        </xdr:cNvPr>
        <xdr:cNvSpPr txBox="1"/>
      </xdr:nvSpPr>
      <xdr:spPr>
        <a:xfrm>
          <a:off x="5478976"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港湾・漁港】&#10;一人当たり有形固定資産（償却資産）額グラフ枠">
          <a:extLst>
            <a:ext uri="{FF2B5EF4-FFF2-40B4-BE49-F238E27FC236}">
              <a16:creationId xmlns:a16="http://schemas.microsoft.com/office/drawing/2014/main" id="{4CE4A1C7-48DD-47E3-92DB-784D06939706}"/>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105</xdr:row>
      <xdr:rowOff>37592</xdr:rowOff>
    </xdr:from>
    <xdr:to>
      <xdr:col>54</xdr:col>
      <xdr:colOff>189865</xdr:colOff>
      <xdr:row>107</xdr:row>
      <xdr:rowOff>55626</xdr:rowOff>
    </xdr:to>
    <xdr:cxnSp macro="">
      <xdr:nvCxnSpPr>
        <xdr:cNvPr id="451" name="直線コネクタ 450">
          <a:extLst>
            <a:ext uri="{FF2B5EF4-FFF2-40B4-BE49-F238E27FC236}">
              <a16:creationId xmlns:a16="http://schemas.microsoft.com/office/drawing/2014/main" id="{E4E235CC-E9E6-4040-9E45-D115DD18350A}"/>
            </a:ext>
          </a:extLst>
        </xdr:cNvPr>
        <xdr:cNvCxnSpPr/>
      </xdr:nvCxnSpPr>
      <xdr:spPr>
        <a:xfrm flipV="1">
          <a:off x="9429115" y="17182592"/>
          <a:ext cx="0" cy="360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59453</xdr:rowOff>
    </xdr:from>
    <xdr:ext cx="534377" cy="259045"/>
    <xdr:sp macro="" textlink="">
      <xdr:nvSpPr>
        <xdr:cNvPr id="452" name="【港湾・漁港】&#10;一人当たり有形固定資産（償却資産）額最小値テキスト">
          <a:extLst>
            <a:ext uri="{FF2B5EF4-FFF2-40B4-BE49-F238E27FC236}">
              <a16:creationId xmlns:a16="http://schemas.microsoft.com/office/drawing/2014/main" id="{1337BC67-AEC1-47FA-883A-40B21400DF38}"/>
            </a:ext>
          </a:extLst>
        </xdr:cNvPr>
        <xdr:cNvSpPr txBox="1"/>
      </xdr:nvSpPr>
      <xdr:spPr>
        <a:xfrm>
          <a:off x="9467850" y="1754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55626</xdr:rowOff>
    </xdr:from>
    <xdr:to>
      <xdr:col>55</xdr:col>
      <xdr:colOff>88900</xdr:colOff>
      <xdr:row>107</xdr:row>
      <xdr:rowOff>55626</xdr:rowOff>
    </xdr:to>
    <xdr:cxnSp macro="">
      <xdr:nvCxnSpPr>
        <xdr:cNvPr id="453" name="直線コネクタ 452">
          <a:extLst>
            <a:ext uri="{FF2B5EF4-FFF2-40B4-BE49-F238E27FC236}">
              <a16:creationId xmlns:a16="http://schemas.microsoft.com/office/drawing/2014/main" id="{7093722E-8715-4EEC-A771-5464457A8568}"/>
            </a:ext>
          </a:extLst>
        </xdr:cNvPr>
        <xdr:cNvCxnSpPr/>
      </xdr:nvCxnSpPr>
      <xdr:spPr>
        <a:xfrm>
          <a:off x="9363075" y="1754352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155719</xdr:rowOff>
    </xdr:from>
    <xdr:ext cx="534377" cy="259045"/>
    <xdr:sp macro="" textlink="">
      <xdr:nvSpPr>
        <xdr:cNvPr id="454" name="【港湾・漁港】&#10;一人当たり有形固定資産（償却資産）額最大値テキスト">
          <a:extLst>
            <a:ext uri="{FF2B5EF4-FFF2-40B4-BE49-F238E27FC236}">
              <a16:creationId xmlns:a16="http://schemas.microsoft.com/office/drawing/2014/main" id="{88FEC28C-65AE-4268-8A11-0B1BB81A6076}"/>
            </a:ext>
          </a:extLst>
        </xdr:cNvPr>
        <xdr:cNvSpPr txBox="1"/>
      </xdr:nvSpPr>
      <xdr:spPr>
        <a:xfrm>
          <a:off x="9467850" y="1696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105</xdr:row>
      <xdr:rowOff>37592</xdr:rowOff>
    </xdr:from>
    <xdr:to>
      <xdr:col>55</xdr:col>
      <xdr:colOff>88900</xdr:colOff>
      <xdr:row>105</xdr:row>
      <xdr:rowOff>37592</xdr:rowOff>
    </xdr:to>
    <xdr:cxnSp macro="">
      <xdr:nvCxnSpPr>
        <xdr:cNvPr id="455" name="直線コネクタ 454">
          <a:extLst>
            <a:ext uri="{FF2B5EF4-FFF2-40B4-BE49-F238E27FC236}">
              <a16:creationId xmlns:a16="http://schemas.microsoft.com/office/drawing/2014/main" id="{4B72A3E2-9175-44E3-9FF4-38E618CF00C1}"/>
            </a:ext>
          </a:extLst>
        </xdr:cNvPr>
        <xdr:cNvCxnSpPr/>
      </xdr:nvCxnSpPr>
      <xdr:spPr>
        <a:xfrm>
          <a:off x="9363075" y="1718259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31132</xdr:rowOff>
    </xdr:from>
    <xdr:ext cx="534377" cy="259045"/>
    <xdr:sp macro="" textlink="">
      <xdr:nvSpPr>
        <xdr:cNvPr id="456" name="【港湾・漁港】&#10;一人当たり有形固定資産（償却資産）額平均値テキスト">
          <a:extLst>
            <a:ext uri="{FF2B5EF4-FFF2-40B4-BE49-F238E27FC236}">
              <a16:creationId xmlns:a16="http://schemas.microsoft.com/office/drawing/2014/main" id="{9CAAB218-CB67-46D8-BEC7-75E79FA90324}"/>
            </a:ext>
          </a:extLst>
        </xdr:cNvPr>
        <xdr:cNvSpPr txBox="1"/>
      </xdr:nvSpPr>
      <xdr:spPr>
        <a:xfrm>
          <a:off x="9467850" y="17172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xdr:rowOff>
    </xdr:from>
    <xdr:to>
      <xdr:col>55</xdr:col>
      <xdr:colOff>50800</xdr:colOff>
      <xdr:row>106</xdr:row>
      <xdr:rowOff>109855</xdr:rowOff>
    </xdr:to>
    <xdr:sp macro="" textlink="">
      <xdr:nvSpPr>
        <xdr:cNvPr id="457" name="フローチャート: 判断 456">
          <a:extLst>
            <a:ext uri="{FF2B5EF4-FFF2-40B4-BE49-F238E27FC236}">
              <a16:creationId xmlns:a16="http://schemas.microsoft.com/office/drawing/2014/main" id="{CAEBA589-1801-4D0B-BB13-83CAF141E95D}"/>
            </a:ext>
          </a:extLst>
        </xdr:cNvPr>
        <xdr:cNvSpPr/>
      </xdr:nvSpPr>
      <xdr:spPr>
        <a:xfrm>
          <a:off x="9401175" y="1732788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69850</xdr:rowOff>
    </xdr:from>
    <xdr:to>
      <xdr:col>50</xdr:col>
      <xdr:colOff>165100</xdr:colOff>
      <xdr:row>107</xdr:row>
      <xdr:rowOff>0</xdr:rowOff>
    </xdr:to>
    <xdr:sp macro="" textlink="">
      <xdr:nvSpPr>
        <xdr:cNvPr id="458" name="フローチャート: 判断 457">
          <a:extLst>
            <a:ext uri="{FF2B5EF4-FFF2-40B4-BE49-F238E27FC236}">
              <a16:creationId xmlns:a16="http://schemas.microsoft.com/office/drawing/2014/main" id="{96919646-0584-42F2-854E-0557972761A1}"/>
            </a:ext>
          </a:extLst>
        </xdr:cNvPr>
        <xdr:cNvSpPr/>
      </xdr:nvSpPr>
      <xdr:spPr>
        <a:xfrm>
          <a:off x="8639175" y="173831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152146</xdr:rowOff>
    </xdr:from>
    <xdr:to>
      <xdr:col>46</xdr:col>
      <xdr:colOff>38100</xdr:colOff>
      <xdr:row>107</xdr:row>
      <xdr:rowOff>82296</xdr:rowOff>
    </xdr:to>
    <xdr:sp macro="" textlink="">
      <xdr:nvSpPr>
        <xdr:cNvPr id="459" name="フローチャート: 判断 458">
          <a:extLst>
            <a:ext uri="{FF2B5EF4-FFF2-40B4-BE49-F238E27FC236}">
              <a16:creationId xmlns:a16="http://schemas.microsoft.com/office/drawing/2014/main" id="{0D8DE396-6CD8-4737-A3F8-004BD275F254}"/>
            </a:ext>
          </a:extLst>
        </xdr:cNvPr>
        <xdr:cNvSpPr/>
      </xdr:nvSpPr>
      <xdr:spPr>
        <a:xfrm>
          <a:off x="7839075" y="1746859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27812</xdr:rowOff>
    </xdr:from>
    <xdr:to>
      <xdr:col>41</xdr:col>
      <xdr:colOff>101600</xdr:colOff>
      <xdr:row>107</xdr:row>
      <xdr:rowOff>129412</xdr:rowOff>
    </xdr:to>
    <xdr:sp macro="" textlink="">
      <xdr:nvSpPr>
        <xdr:cNvPr id="460" name="フローチャート: 判断 459">
          <a:extLst>
            <a:ext uri="{FF2B5EF4-FFF2-40B4-BE49-F238E27FC236}">
              <a16:creationId xmlns:a16="http://schemas.microsoft.com/office/drawing/2014/main" id="{3B222785-AF07-4CFE-82EA-09B374C220FB}"/>
            </a:ext>
          </a:extLst>
        </xdr:cNvPr>
        <xdr:cNvSpPr/>
      </xdr:nvSpPr>
      <xdr:spPr>
        <a:xfrm>
          <a:off x="7029450" y="175188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99</xdr:row>
      <xdr:rowOff>61976</xdr:rowOff>
    </xdr:from>
    <xdr:to>
      <xdr:col>36</xdr:col>
      <xdr:colOff>165100</xdr:colOff>
      <xdr:row>99</xdr:row>
      <xdr:rowOff>163576</xdr:rowOff>
    </xdr:to>
    <xdr:sp macro="" textlink="">
      <xdr:nvSpPr>
        <xdr:cNvPr id="461" name="フローチャート: 判断 460">
          <a:extLst>
            <a:ext uri="{FF2B5EF4-FFF2-40B4-BE49-F238E27FC236}">
              <a16:creationId xmlns:a16="http://schemas.microsoft.com/office/drawing/2014/main" id="{29BF7B93-FABB-42CC-9571-AD277E1A01E2}"/>
            </a:ext>
          </a:extLst>
        </xdr:cNvPr>
        <xdr:cNvSpPr/>
      </xdr:nvSpPr>
      <xdr:spPr>
        <a:xfrm>
          <a:off x="6238875" y="161814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55E8A36E-8AF4-4F76-A204-F84EDC0F3E4A}"/>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E55FA31C-35FA-48DF-A9E7-70624C84C14B}"/>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D1D99FBE-F9E2-4942-9374-54A51D5D3033}"/>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55823B85-9A0C-4E1E-96A7-15E377D729A2}"/>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8AC7A4CB-1D00-4AC5-89BA-03B3EC2DBCC2}"/>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xdr:rowOff>
    </xdr:from>
    <xdr:to>
      <xdr:col>55</xdr:col>
      <xdr:colOff>50800</xdr:colOff>
      <xdr:row>107</xdr:row>
      <xdr:rowOff>106426</xdr:rowOff>
    </xdr:to>
    <xdr:sp macro="" textlink="">
      <xdr:nvSpPr>
        <xdr:cNvPr id="467" name="楕円 466">
          <a:extLst>
            <a:ext uri="{FF2B5EF4-FFF2-40B4-BE49-F238E27FC236}">
              <a16:creationId xmlns:a16="http://schemas.microsoft.com/office/drawing/2014/main" id="{3DDBD9ED-C69A-443D-93DD-67A7E01DA470}"/>
            </a:ext>
          </a:extLst>
        </xdr:cNvPr>
        <xdr:cNvSpPr/>
      </xdr:nvSpPr>
      <xdr:spPr>
        <a:xfrm>
          <a:off x="9401175" y="1749590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91203</xdr:rowOff>
    </xdr:from>
    <xdr:ext cx="534377" cy="259045"/>
    <xdr:sp macro="" textlink="">
      <xdr:nvSpPr>
        <xdr:cNvPr id="468" name="【港湾・漁港】&#10;一人当たり有形固定資産（償却資産）額該当値テキスト">
          <a:extLst>
            <a:ext uri="{FF2B5EF4-FFF2-40B4-BE49-F238E27FC236}">
              <a16:creationId xmlns:a16="http://schemas.microsoft.com/office/drawing/2014/main" id="{FD73B9AF-CF30-41FD-B16E-60ED55B17ED8}"/>
            </a:ext>
          </a:extLst>
        </xdr:cNvPr>
        <xdr:cNvSpPr txBox="1"/>
      </xdr:nvSpPr>
      <xdr:spPr>
        <a:xfrm>
          <a:off x="9467850" y="1740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28956</xdr:rowOff>
    </xdr:from>
    <xdr:to>
      <xdr:col>50</xdr:col>
      <xdr:colOff>165100</xdr:colOff>
      <xdr:row>107</xdr:row>
      <xdr:rowOff>130556</xdr:rowOff>
    </xdr:to>
    <xdr:sp macro="" textlink="">
      <xdr:nvSpPr>
        <xdr:cNvPr id="469" name="楕円 468">
          <a:extLst>
            <a:ext uri="{FF2B5EF4-FFF2-40B4-BE49-F238E27FC236}">
              <a16:creationId xmlns:a16="http://schemas.microsoft.com/office/drawing/2014/main" id="{62BF9180-6896-48E0-B7E4-56DDB8083254}"/>
            </a:ext>
          </a:extLst>
        </xdr:cNvPr>
        <xdr:cNvSpPr/>
      </xdr:nvSpPr>
      <xdr:spPr>
        <a:xfrm>
          <a:off x="8639175" y="1751368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55626</xdr:rowOff>
    </xdr:from>
    <xdr:to>
      <xdr:col>55</xdr:col>
      <xdr:colOff>0</xdr:colOff>
      <xdr:row>107</xdr:row>
      <xdr:rowOff>79756</xdr:rowOff>
    </xdr:to>
    <xdr:cxnSp macro="">
      <xdr:nvCxnSpPr>
        <xdr:cNvPr id="470" name="直線コネクタ 469">
          <a:extLst>
            <a:ext uri="{FF2B5EF4-FFF2-40B4-BE49-F238E27FC236}">
              <a16:creationId xmlns:a16="http://schemas.microsoft.com/office/drawing/2014/main" id="{DD075DBA-F389-4D2A-9908-CCB0C0509B9D}"/>
            </a:ext>
          </a:extLst>
        </xdr:cNvPr>
        <xdr:cNvCxnSpPr/>
      </xdr:nvCxnSpPr>
      <xdr:spPr>
        <a:xfrm flipV="1">
          <a:off x="8686800" y="17543526"/>
          <a:ext cx="74295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45338</xdr:rowOff>
    </xdr:from>
    <xdr:to>
      <xdr:col>46</xdr:col>
      <xdr:colOff>38100</xdr:colOff>
      <xdr:row>107</xdr:row>
      <xdr:rowOff>146938</xdr:rowOff>
    </xdr:to>
    <xdr:sp macro="" textlink="">
      <xdr:nvSpPr>
        <xdr:cNvPr id="471" name="楕円 470">
          <a:extLst>
            <a:ext uri="{FF2B5EF4-FFF2-40B4-BE49-F238E27FC236}">
              <a16:creationId xmlns:a16="http://schemas.microsoft.com/office/drawing/2014/main" id="{0C356E80-797D-4569-811B-2ACD26F0CC81}"/>
            </a:ext>
          </a:extLst>
        </xdr:cNvPr>
        <xdr:cNvSpPr/>
      </xdr:nvSpPr>
      <xdr:spPr>
        <a:xfrm>
          <a:off x="7839075" y="175364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79756</xdr:rowOff>
    </xdr:from>
    <xdr:to>
      <xdr:col>50</xdr:col>
      <xdr:colOff>114300</xdr:colOff>
      <xdr:row>107</xdr:row>
      <xdr:rowOff>96138</xdr:rowOff>
    </xdr:to>
    <xdr:cxnSp macro="">
      <xdr:nvCxnSpPr>
        <xdr:cNvPr id="472" name="直線コネクタ 471">
          <a:extLst>
            <a:ext uri="{FF2B5EF4-FFF2-40B4-BE49-F238E27FC236}">
              <a16:creationId xmlns:a16="http://schemas.microsoft.com/office/drawing/2014/main" id="{562A9F6D-53BE-43D8-AB27-138FF684B37C}"/>
            </a:ext>
          </a:extLst>
        </xdr:cNvPr>
        <xdr:cNvCxnSpPr/>
      </xdr:nvCxnSpPr>
      <xdr:spPr>
        <a:xfrm flipV="1">
          <a:off x="7886700" y="17570831"/>
          <a:ext cx="800100" cy="1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135762</xdr:rowOff>
    </xdr:from>
    <xdr:to>
      <xdr:col>41</xdr:col>
      <xdr:colOff>101600</xdr:colOff>
      <xdr:row>108</xdr:row>
      <xdr:rowOff>65912</xdr:rowOff>
    </xdr:to>
    <xdr:sp macro="" textlink="">
      <xdr:nvSpPr>
        <xdr:cNvPr id="473" name="楕円 472">
          <a:extLst>
            <a:ext uri="{FF2B5EF4-FFF2-40B4-BE49-F238E27FC236}">
              <a16:creationId xmlns:a16="http://schemas.microsoft.com/office/drawing/2014/main" id="{DB064235-A378-48A0-96DE-76AEF5DCD81F}"/>
            </a:ext>
          </a:extLst>
        </xdr:cNvPr>
        <xdr:cNvSpPr/>
      </xdr:nvSpPr>
      <xdr:spPr>
        <a:xfrm>
          <a:off x="7029450" y="176236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96138</xdr:rowOff>
    </xdr:from>
    <xdr:to>
      <xdr:col>45</xdr:col>
      <xdr:colOff>177800</xdr:colOff>
      <xdr:row>108</xdr:row>
      <xdr:rowOff>15112</xdr:rowOff>
    </xdr:to>
    <xdr:cxnSp macro="">
      <xdr:nvCxnSpPr>
        <xdr:cNvPr id="474" name="直線コネクタ 473">
          <a:extLst>
            <a:ext uri="{FF2B5EF4-FFF2-40B4-BE49-F238E27FC236}">
              <a16:creationId xmlns:a16="http://schemas.microsoft.com/office/drawing/2014/main" id="{5C655D7F-8903-4DBA-B267-D895EACDD77E}"/>
            </a:ext>
          </a:extLst>
        </xdr:cNvPr>
        <xdr:cNvCxnSpPr/>
      </xdr:nvCxnSpPr>
      <xdr:spPr>
        <a:xfrm flipV="1">
          <a:off x="7077075" y="17584038"/>
          <a:ext cx="809625" cy="8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150876</xdr:rowOff>
    </xdr:from>
    <xdr:to>
      <xdr:col>36</xdr:col>
      <xdr:colOff>165100</xdr:colOff>
      <xdr:row>108</xdr:row>
      <xdr:rowOff>81026</xdr:rowOff>
    </xdr:to>
    <xdr:sp macro="" textlink="">
      <xdr:nvSpPr>
        <xdr:cNvPr id="475" name="楕円 474">
          <a:extLst>
            <a:ext uri="{FF2B5EF4-FFF2-40B4-BE49-F238E27FC236}">
              <a16:creationId xmlns:a16="http://schemas.microsoft.com/office/drawing/2014/main" id="{F82F5704-40CD-4947-8C15-670C0B21721A}"/>
            </a:ext>
          </a:extLst>
        </xdr:cNvPr>
        <xdr:cNvSpPr/>
      </xdr:nvSpPr>
      <xdr:spPr>
        <a:xfrm>
          <a:off x="6238875" y="176387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15112</xdr:rowOff>
    </xdr:from>
    <xdr:to>
      <xdr:col>41</xdr:col>
      <xdr:colOff>50800</xdr:colOff>
      <xdr:row>108</xdr:row>
      <xdr:rowOff>30226</xdr:rowOff>
    </xdr:to>
    <xdr:cxnSp macro="">
      <xdr:nvCxnSpPr>
        <xdr:cNvPr id="476" name="直線コネクタ 475">
          <a:extLst>
            <a:ext uri="{FF2B5EF4-FFF2-40B4-BE49-F238E27FC236}">
              <a16:creationId xmlns:a16="http://schemas.microsoft.com/office/drawing/2014/main" id="{B5C10585-6C7A-46C8-B8E4-5941F9C56737}"/>
            </a:ext>
          </a:extLst>
        </xdr:cNvPr>
        <xdr:cNvCxnSpPr/>
      </xdr:nvCxnSpPr>
      <xdr:spPr>
        <a:xfrm flipV="1">
          <a:off x="6286500" y="17671287"/>
          <a:ext cx="790575" cy="1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105</xdr:row>
      <xdr:rowOff>16527</xdr:rowOff>
    </xdr:from>
    <xdr:ext cx="534377" cy="259045"/>
    <xdr:sp macro="" textlink="">
      <xdr:nvSpPr>
        <xdr:cNvPr id="477" name="n_1aveValue【港湾・漁港】&#10;一人当たり有形固定資産（償却資産）額">
          <a:extLst>
            <a:ext uri="{FF2B5EF4-FFF2-40B4-BE49-F238E27FC236}">
              <a16:creationId xmlns:a16="http://schemas.microsoft.com/office/drawing/2014/main" id="{D326FDA7-A614-4D45-9791-220A0E1BD375}"/>
            </a:ext>
          </a:extLst>
        </xdr:cNvPr>
        <xdr:cNvSpPr txBox="1"/>
      </xdr:nvSpPr>
      <xdr:spPr>
        <a:xfrm>
          <a:off x="8429136" y="1716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98823</xdr:rowOff>
    </xdr:from>
    <xdr:ext cx="534377" cy="259045"/>
    <xdr:sp macro="" textlink="">
      <xdr:nvSpPr>
        <xdr:cNvPr id="478" name="n_2aveValue【港湾・漁港】&#10;一人当たり有形固定資産（償却資産）額">
          <a:extLst>
            <a:ext uri="{FF2B5EF4-FFF2-40B4-BE49-F238E27FC236}">
              <a16:creationId xmlns:a16="http://schemas.microsoft.com/office/drawing/2014/main" id="{9F2B8B83-BA01-45B4-93BC-7868EF4DB1A5}"/>
            </a:ext>
          </a:extLst>
        </xdr:cNvPr>
        <xdr:cNvSpPr txBox="1"/>
      </xdr:nvSpPr>
      <xdr:spPr>
        <a:xfrm>
          <a:off x="7648086" y="1724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145939</xdr:rowOff>
    </xdr:from>
    <xdr:ext cx="534377" cy="259045"/>
    <xdr:sp macro="" textlink="">
      <xdr:nvSpPr>
        <xdr:cNvPr id="479" name="n_3aveValue【港湾・漁港】&#10;一人当たり有形固定資産（償却資産）額">
          <a:extLst>
            <a:ext uri="{FF2B5EF4-FFF2-40B4-BE49-F238E27FC236}">
              <a16:creationId xmlns:a16="http://schemas.microsoft.com/office/drawing/2014/main" id="{F7633E98-362B-4747-BB3E-9449F4B6DBF5}"/>
            </a:ext>
          </a:extLst>
        </xdr:cNvPr>
        <xdr:cNvSpPr txBox="1"/>
      </xdr:nvSpPr>
      <xdr:spPr>
        <a:xfrm>
          <a:off x="6847986" y="1728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98</xdr:row>
      <xdr:rowOff>8653</xdr:rowOff>
    </xdr:from>
    <xdr:ext cx="534377" cy="259045"/>
    <xdr:sp macro="" textlink="">
      <xdr:nvSpPr>
        <xdr:cNvPr id="480" name="n_4aveValue【港湾・漁港】&#10;一人当たり有形固定資産（償却資産）額">
          <a:extLst>
            <a:ext uri="{FF2B5EF4-FFF2-40B4-BE49-F238E27FC236}">
              <a16:creationId xmlns:a16="http://schemas.microsoft.com/office/drawing/2014/main" id="{3DB64A84-BA04-4724-8FA7-F57684A1BF94}"/>
            </a:ext>
          </a:extLst>
        </xdr:cNvPr>
        <xdr:cNvSpPr txBox="1"/>
      </xdr:nvSpPr>
      <xdr:spPr>
        <a:xfrm>
          <a:off x="6038361" y="1595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121683</xdr:rowOff>
    </xdr:from>
    <xdr:ext cx="534377" cy="259045"/>
    <xdr:sp macro="" textlink="">
      <xdr:nvSpPr>
        <xdr:cNvPr id="481" name="n_1mainValue【港湾・漁港】&#10;一人当たり有形固定資産（償却資産）額">
          <a:extLst>
            <a:ext uri="{FF2B5EF4-FFF2-40B4-BE49-F238E27FC236}">
              <a16:creationId xmlns:a16="http://schemas.microsoft.com/office/drawing/2014/main" id="{7A3951DE-C697-48FC-BACD-A24368265817}"/>
            </a:ext>
          </a:extLst>
        </xdr:cNvPr>
        <xdr:cNvSpPr txBox="1"/>
      </xdr:nvSpPr>
      <xdr:spPr>
        <a:xfrm>
          <a:off x="8429136" y="1761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138065</xdr:rowOff>
    </xdr:from>
    <xdr:ext cx="534377" cy="259045"/>
    <xdr:sp macro="" textlink="">
      <xdr:nvSpPr>
        <xdr:cNvPr id="482" name="n_2mainValue【港湾・漁港】&#10;一人当たり有形固定資産（償却資産）額">
          <a:extLst>
            <a:ext uri="{FF2B5EF4-FFF2-40B4-BE49-F238E27FC236}">
              <a16:creationId xmlns:a16="http://schemas.microsoft.com/office/drawing/2014/main" id="{E0BE9D13-6EC7-4784-8274-138ED5FA9E72}"/>
            </a:ext>
          </a:extLst>
        </xdr:cNvPr>
        <xdr:cNvSpPr txBox="1"/>
      </xdr:nvSpPr>
      <xdr:spPr>
        <a:xfrm>
          <a:off x="7648086" y="1762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57039</xdr:rowOff>
    </xdr:from>
    <xdr:ext cx="534377" cy="259045"/>
    <xdr:sp macro="" textlink="">
      <xdr:nvSpPr>
        <xdr:cNvPr id="483" name="n_3mainValue【港湾・漁港】&#10;一人当たり有形固定資産（償却資産）額">
          <a:extLst>
            <a:ext uri="{FF2B5EF4-FFF2-40B4-BE49-F238E27FC236}">
              <a16:creationId xmlns:a16="http://schemas.microsoft.com/office/drawing/2014/main" id="{CC8D1B5B-7318-479C-9D9C-F4F59F19DD89}"/>
            </a:ext>
          </a:extLst>
        </xdr:cNvPr>
        <xdr:cNvSpPr txBox="1"/>
      </xdr:nvSpPr>
      <xdr:spPr>
        <a:xfrm>
          <a:off x="6847986" y="1771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72153</xdr:rowOff>
    </xdr:from>
    <xdr:ext cx="534377" cy="259045"/>
    <xdr:sp macro="" textlink="">
      <xdr:nvSpPr>
        <xdr:cNvPr id="484" name="n_4mainValue【港湾・漁港】&#10;一人当たり有形固定資産（償却資産）額">
          <a:extLst>
            <a:ext uri="{FF2B5EF4-FFF2-40B4-BE49-F238E27FC236}">
              <a16:creationId xmlns:a16="http://schemas.microsoft.com/office/drawing/2014/main" id="{1652B370-87EC-45E2-91B0-D62C80482186}"/>
            </a:ext>
          </a:extLst>
        </xdr:cNvPr>
        <xdr:cNvSpPr txBox="1"/>
      </xdr:nvSpPr>
      <xdr:spPr>
        <a:xfrm>
          <a:off x="6038361" y="1772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522CFF94-B4D5-4578-8F70-1E7BC9C42D3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DC2503C0-FF14-44ED-82C9-B7C24AECF38C}"/>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EF667145-D980-4280-8AD6-5E328FE299D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4919F281-02F7-41EA-8ABB-F2DF3288991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B063714A-38C8-4227-A979-E78C616A244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85F2D0D8-FEE3-4FBD-A87A-E0CAA342E87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ECDC02E7-185F-43B7-B2FD-6E266D60A52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E253C2AC-B1AB-4161-BF14-552FABD29F5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5E7CD645-5C16-44BC-BB84-010E06B2E61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464858F3-27A6-42E9-9693-C88CC826A51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15216050-9075-4E4E-9C97-A9F8BA76C286}"/>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6" name="直線コネクタ 495">
          <a:extLst>
            <a:ext uri="{FF2B5EF4-FFF2-40B4-BE49-F238E27FC236}">
              <a16:creationId xmlns:a16="http://schemas.microsoft.com/office/drawing/2014/main" id="{CAD5B0B9-B922-4769-80E4-74F064372A49}"/>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7" name="テキスト ボックス 496">
          <a:extLst>
            <a:ext uri="{FF2B5EF4-FFF2-40B4-BE49-F238E27FC236}">
              <a16:creationId xmlns:a16="http://schemas.microsoft.com/office/drawing/2014/main" id="{BBDCA8EA-9709-4E0E-8B9E-E4EE5E3F2601}"/>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8" name="直線コネクタ 497">
          <a:extLst>
            <a:ext uri="{FF2B5EF4-FFF2-40B4-BE49-F238E27FC236}">
              <a16:creationId xmlns:a16="http://schemas.microsoft.com/office/drawing/2014/main" id="{FA13ED50-C5A9-4B48-BC8D-F79130344299}"/>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9" name="テキスト ボックス 498">
          <a:extLst>
            <a:ext uri="{FF2B5EF4-FFF2-40B4-BE49-F238E27FC236}">
              <a16:creationId xmlns:a16="http://schemas.microsoft.com/office/drawing/2014/main" id="{C14116AE-4C63-4F76-84A1-BFB767FBA982}"/>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0" name="直線コネクタ 499">
          <a:extLst>
            <a:ext uri="{FF2B5EF4-FFF2-40B4-BE49-F238E27FC236}">
              <a16:creationId xmlns:a16="http://schemas.microsoft.com/office/drawing/2014/main" id="{144F7A6F-F59F-4B9C-93BB-14F7C9FF977F}"/>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1" name="テキスト ボックス 500">
          <a:extLst>
            <a:ext uri="{FF2B5EF4-FFF2-40B4-BE49-F238E27FC236}">
              <a16:creationId xmlns:a16="http://schemas.microsoft.com/office/drawing/2014/main" id="{7ECB00C8-9384-4473-8EF7-EED7A3901D4B}"/>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2" name="直線コネクタ 501">
          <a:extLst>
            <a:ext uri="{FF2B5EF4-FFF2-40B4-BE49-F238E27FC236}">
              <a16:creationId xmlns:a16="http://schemas.microsoft.com/office/drawing/2014/main" id="{9AF3061C-2D4F-4553-B089-609CFEF725FF}"/>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3" name="テキスト ボックス 502">
          <a:extLst>
            <a:ext uri="{FF2B5EF4-FFF2-40B4-BE49-F238E27FC236}">
              <a16:creationId xmlns:a16="http://schemas.microsoft.com/office/drawing/2014/main" id="{B0D18F39-9D16-46A7-8B64-CA649FD91E52}"/>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4" name="直線コネクタ 503">
          <a:extLst>
            <a:ext uri="{FF2B5EF4-FFF2-40B4-BE49-F238E27FC236}">
              <a16:creationId xmlns:a16="http://schemas.microsoft.com/office/drawing/2014/main" id="{7EDB7B44-B56A-40BF-A4ED-37BAA0986A34}"/>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5" name="テキスト ボックス 504">
          <a:extLst>
            <a:ext uri="{FF2B5EF4-FFF2-40B4-BE49-F238E27FC236}">
              <a16:creationId xmlns:a16="http://schemas.microsoft.com/office/drawing/2014/main" id="{70074204-DEBE-4451-80FA-AE6E40DC5DD6}"/>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A729D23B-EFC3-42B6-A28C-F110AD0FFF3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id="{919B6BCC-418F-44DC-B6C4-FC622247A8DB}"/>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認定こども園・幼稚園・保育所】&#10;有形固定資産減価償却率グラフ枠">
          <a:extLst>
            <a:ext uri="{FF2B5EF4-FFF2-40B4-BE49-F238E27FC236}">
              <a16:creationId xmlns:a16="http://schemas.microsoft.com/office/drawing/2014/main" id="{8B39BCCF-3642-4065-A49B-1CEC0404F35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26670</xdr:rowOff>
    </xdr:from>
    <xdr:to>
      <xdr:col>85</xdr:col>
      <xdr:colOff>126364</xdr:colOff>
      <xdr:row>42</xdr:row>
      <xdr:rowOff>26670</xdr:rowOff>
    </xdr:to>
    <xdr:cxnSp macro="">
      <xdr:nvCxnSpPr>
        <xdr:cNvPr id="509" name="直線コネクタ 508">
          <a:extLst>
            <a:ext uri="{FF2B5EF4-FFF2-40B4-BE49-F238E27FC236}">
              <a16:creationId xmlns:a16="http://schemas.microsoft.com/office/drawing/2014/main" id="{E2810A29-7075-4D48-9317-24F1E5B08028}"/>
            </a:ext>
          </a:extLst>
        </xdr:cNvPr>
        <xdr:cNvCxnSpPr/>
      </xdr:nvCxnSpPr>
      <xdr:spPr>
        <a:xfrm flipV="1">
          <a:off x="14696439" y="554482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30497</xdr:rowOff>
    </xdr:from>
    <xdr:ext cx="405111" cy="259045"/>
    <xdr:sp macro="" textlink="">
      <xdr:nvSpPr>
        <xdr:cNvPr id="510" name="【認定こども園・幼稚園・保育所】&#10;有形固定資産減価償却率最小値テキスト">
          <a:extLst>
            <a:ext uri="{FF2B5EF4-FFF2-40B4-BE49-F238E27FC236}">
              <a16:creationId xmlns:a16="http://schemas.microsoft.com/office/drawing/2014/main" id="{1A4553AB-A5BA-4F04-8DAE-64A5053361D2}"/>
            </a:ext>
          </a:extLst>
        </xdr:cNvPr>
        <xdr:cNvSpPr txBox="1"/>
      </xdr:nvSpPr>
      <xdr:spPr>
        <a:xfrm>
          <a:off x="14735175" y="683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26670</xdr:rowOff>
    </xdr:from>
    <xdr:to>
      <xdr:col>86</xdr:col>
      <xdr:colOff>25400</xdr:colOff>
      <xdr:row>42</xdr:row>
      <xdr:rowOff>26670</xdr:rowOff>
    </xdr:to>
    <xdr:cxnSp macro="">
      <xdr:nvCxnSpPr>
        <xdr:cNvPr id="511" name="直線コネクタ 510">
          <a:extLst>
            <a:ext uri="{FF2B5EF4-FFF2-40B4-BE49-F238E27FC236}">
              <a16:creationId xmlns:a16="http://schemas.microsoft.com/office/drawing/2014/main" id="{BD534ECD-BD71-406C-B771-33C110EBF924}"/>
            </a:ext>
          </a:extLst>
        </xdr:cNvPr>
        <xdr:cNvCxnSpPr/>
      </xdr:nvCxnSpPr>
      <xdr:spPr>
        <a:xfrm>
          <a:off x="14611350" y="6840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144797</xdr:rowOff>
    </xdr:from>
    <xdr:ext cx="405111" cy="259045"/>
    <xdr:sp macro="" textlink="">
      <xdr:nvSpPr>
        <xdr:cNvPr id="512" name="【認定こども園・幼稚園・保育所】&#10;有形固定資産減価償却率最大値テキスト">
          <a:extLst>
            <a:ext uri="{FF2B5EF4-FFF2-40B4-BE49-F238E27FC236}">
              <a16:creationId xmlns:a16="http://schemas.microsoft.com/office/drawing/2014/main" id="{B75FE472-6521-4FE0-B065-23769FB4FB5B}"/>
            </a:ext>
          </a:extLst>
        </xdr:cNvPr>
        <xdr:cNvSpPr txBox="1"/>
      </xdr:nvSpPr>
      <xdr:spPr>
        <a:xfrm>
          <a:off x="14735175" y="53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26670</xdr:rowOff>
    </xdr:from>
    <xdr:to>
      <xdr:col>86</xdr:col>
      <xdr:colOff>25400</xdr:colOff>
      <xdr:row>34</xdr:row>
      <xdr:rowOff>26670</xdr:rowOff>
    </xdr:to>
    <xdr:cxnSp macro="">
      <xdr:nvCxnSpPr>
        <xdr:cNvPr id="513" name="直線コネクタ 512">
          <a:extLst>
            <a:ext uri="{FF2B5EF4-FFF2-40B4-BE49-F238E27FC236}">
              <a16:creationId xmlns:a16="http://schemas.microsoft.com/office/drawing/2014/main" id="{C636298B-EAAA-4FB1-838A-4A2C33DBD049}"/>
            </a:ext>
          </a:extLst>
        </xdr:cNvPr>
        <xdr:cNvCxnSpPr/>
      </xdr:nvCxnSpPr>
      <xdr:spPr>
        <a:xfrm>
          <a:off x="14611350" y="55448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99712</xdr:rowOff>
    </xdr:from>
    <xdr:ext cx="405111" cy="259045"/>
    <xdr:sp macro="" textlink="">
      <xdr:nvSpPr>
        <xdr:cNvPr id="514" name="【認定こども園・幼稚園・保育所】&#10;有形固定資産減価償却率平均値テキスト">
          <a:extLst>
            <a:ext uri="{FF2B5EF4-FFF2-40B4-BE49-F238E27FC236}">
              <a16:creationId xmlns:a16="http://schemas.microsoft.com/office/drawing/2014/main" id="{C05A9738-6F8A-4C90-A606-1209B2E04CF8}"/>
            </a:ext>
          </a:extLst>
        </xdr:cNvPr>
        <xdr:cNvSpPr txBox="1"/>
      </xdr:nvSpPr>
      <xdr:spPr>
        <a:xfrm>
          <a:off x="14735175" y="5941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515" name="フローチャート: 判断 514">
          <a:extLst>
            <a:ext uri="{FF2B5EF4-FFF2-40B4-BE49-F238E27FC236}">
              <a16:creationId xmlns:a16="http://schemas.microsoft.com/office/drawing/2014/main" id="{E129DBD8-A797-4EEF-9BC9-069753BD38FA}"/>
            </a:ext>
          </a:extLst>
        </xdr:cNvPr>
        <xdr:cNvSpPr/>
      </xdr:nvSpPr>
      <xdr:spPr>
        <a:xfrm>
          <a:off x="14649450" y="60775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153035</xdr:rowOff>
    </xdr:from>
    <xdr:to>
      <xdr:col>81</xdr:col>
      <xdr:colOff>101600</xdr:colOff>
      <xdr:row>38</xdr:row>
      <xdr:rowOff>83185</xdr:rowOff>
    </xdr:to>
    <xdr:sp macro="" textlink="">
      <xdr:nvSpPr>
        <xdr:cNvPr id="516" name="フローチャート: 判断 515">
          <a:extLst>
            <a:ext uri="{FF2B5EF4-FFF2-40B4-BE49-F238E27FC236}">
              <a16:creationId xmlns:a16="http://schemas.microsoft.com/office/drawing/2014/main" id="{E88F58A1-0ACB-497C-AF38-63C8F898EF12}"/>
            </a:ext>
          </a:extLst>
        </xdr:cNvPr>
        <xdr:cNvSpPr/>
      </xdr:nvSpPr>
      <xdr:spPr>
        <a:xfrm>
          <a:off x="13887450" y="61537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103505</xdr:rowOff>
    </xdr:from>
    <xdr:to>
      <xdr:col>76</xdr:col>
      <xdr:colOff>165100</xdr:colOff>
      <xdr:row>38</xdr:row>
      <xdr:rowOff>33655</xdr:rowOff>
    </xdr:to>
    <xdr:sp macro="" textlink="">
      <xdr:nvSpPr>
        <xdr:cNvPr id="517" name="フローチャート: 判断 516">
          <a:extLst>
            <a:ext uri="{FF2B5EF4-FFF2-40B4-BE49-F238E27FC236}">
              <a16:creationId xmlns:a16="http://schemas.microsoft.com/office/drawing/2014/main" id="{53C30893-8FFF-4BAF-A5D9-35CA9316E09D}"/>
            </a:ext>
          </a:extLst>
        </xdr:cNvPr>
        <xdr:cNvSpPr/>
      </xdr:nvSpPr>
      <xdr:spPr>
        <a:xfrm>
          <a:off x="13096875" y="61074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44450</xdr:rowOff>
    </xdr:from>
    <xdr:to>
      <xdr:col>72</xdr:col>
      <xdr:colOff>38100</xdr:colOff>
      <xdr:row>37</xdr:row>
      <xdr:rowOff>146050</xdr:rowOff>
    </xdr:to>
    <xdr:sp macro="" textlink="">
      <xdr:nvSpPr>
        <xdr:cNvPr id="518" name="フローチャート: 判断 517">
          <a:extLst>
            <a:ext uri="{FF2B5EF4-FFF2-40B4-BE49-F238E27FC236}">
              <a16:creationId xmlns:a16="http://schemas.microsoft.com/office/drawing/2014/main" id="{50983841-DBAC-4361-B115-3257DE0A8B90}"/>
            </a:ext>
          </a:extLst>
        </xdr:cNvPr>
        <xdr:cNvSpPr/>
      </xdr:nvSpPr>
      <xdr:spPr>
        <a:xfrm>
          <a:off x="12296775" y="60483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519" name="フローチャート: 判断 518">
          <a:extLst>
            <a:ext uri="{FF2B5EF4-FFF2-40B4-BE49-F238E27FC236}">
              <a16:creationId xmlns:a16="http://schemas.microsoft.com/office/drawing/2014/main" id="{A210C951-402B-411F-A091-4D996A5D57C0}"/>
            </a:ext>
          </a:extLst>
        </xdr:cNvPr>
        <xdr:cNvSpPr/>
      </xdr:nvSpPr>
      <xdr:spPr>
        <a:xfrm>
          <a:off x="11487150" y="59258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CD4F865F-C90D-4305-A579-0527AC48178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61446591-ACDE-4D76-9A16-566517E1560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75777594-3462-4384-9138-A004291316D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F7D0267F-42E5-40A3-9017-E9FFD3FBBEA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DCBCB42F-61CC-4FFB-9A72-A1EB68D8F0B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525" name="楕円 524">
          <a:extLst>
            <a:ext uri="{FF2B5EF4-FFF2-40B4-BE49-F238E27FC236}">
              <a16:creationId xmlns:a16="http://schemas.microsoft.com/office/drawing/2014/main" id="{058E9062-6578-4A50-8673-05686606836C}"/>
            </a:ext>
          </a:extLst>
        </xdr:cNvPr>
        <xdr:cNvSpPr/>
      </xdr:nvSpPr>
      <xdr:spPr>
        <a:xfrm>
          <a:off x="14649450" y="61601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140987</xdr:rowOff>
    </xdr:from>
    <xdr:ext cx="405111" cy="259045"/>
    <xdr:sp macro="" textlink="">
      <xdr:nvSpPr>
        <xdr:cNvPr id="526" name="【認定こども園・幼稚園・保育所】&#10;有形固定資産減価償却率該当値テキスト">
          <a:extLst>
            <a:ext uri="{FF2B5EF4-FFF2-40B4-BE49-F238E27FC236}">
              <a16:creationId xmlns:a16="http://schemas.microsoft.com/office/drawing/2014/main" id="{CB7D0EC7-09B4-49AB-B179-385C42041F8A}"/>
            </a:ext>
          </a:extLst>
        </xdr:cNvPr>
        <xdr:cNvSpPr txBox="1"/>
      </xdr:nvSpPr>
      <xdr:spPr>
        <a:xfrm>
          <a:off x="14735175" y="6144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122555</xdr:rowOff>
    </xdr:from>
    <xdr:to>
      <xdr:col>81</xdr:col>
      <xdr:colOff>101600</xdr:colOff>
      <xdr:row>38</xdr:row>
      <xdr:rowOff>52705</xdr:rowOff>
    </xdr:to>
    <xdr:sp macro="" textlink="">
      <xdr:nvSpPr>
        <xdr:cNvPr id="527" name="楕円 526">
          <a:extLst>
            <a:ext uri="{FF2B5EF4-FFF2-40B4-BE49-F238E27FC236}">
              <a16:creationId xmlns:a16="http://schemas.microsoft.com/office/drawing/2014/main" id="{BDFD75BE-51FB-4B59-B54E-6BC5FE187671}"/>
            </a:ext>
          </a:extLst>
        </xdr:cNvPr>
        <xdr:cNvSpPr/>
      </xdr:nvSpPr>
      <xdr:spPr>
        <a:xfrm>
          <a:off x="13887450" y="61264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1905</xdr:rowOff>
    </xdr:from>
    <xdr:to>
      <xdr:col>85</xdr:col>
      <xdr:colOff>127000</xdr:colOff>
      <xdr:row>38</xdr:row>
      <xdr:rowOff>41910</xdr:rowOff>
    </xdr:to>
    <xdr:cxnSp macro="">
      <xdr:nvCxnSpPr>
        <xdr:cNvPr id="528" name="直線コネクタ 527">
          <a:extLst>
            <a:ext uri="{FF2B5EF4-FFF2-40B4-BE49-F238E27FC236}">
              <a16:creationId xmlns:a16="http://schemas.microsoft.com/office/drawing/2014/main" id="{322EF9AC-69F0-4FD7-B437-0848EF335315}"/>
            </a:ext>
          </a:extLst>
        </xdr:cNvPr>
        <xdr:cNvCxnSpPr/>
      </xdr:nvCxnSpPr>
      <xdr:spPr>
        <a:xfrm>
          <a:off x="13935075" y="616458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78740</xdr:rowOff>
    </xdr:from>
    <xdr:to>
      <xdr:col>76</xdr:col>
      <xdr:colOff>165100</xdr:colOff>
      <xdr:row>38</xdr:row>
      <xdr:rowOff>8890</xdr:rowOff>
    </xdr:to>
    <xdr:sp macro="" textlink="">
      <xdr:nvSpPr>
        <xdr:cNvPr id="529" name="楕円 528">
          <a:extLst>
            <a:ext uri="{FF2B5EF4-FFF2-40B4-BE49-F238E27FC236}">
              <a16:creationId xmlns:a16="http://schemas.microsoft.com/office/drawing/2014/main" id="{46B01DE1-C20D-441B-81C9-4F91323BB3E0}"/>
            </a:ext>
          </a:extLst>
        </xdr:cNvPr>
        <xdr:cNvSpPr/>
      </xdr:nvSpPr>
      <xdr:spPr>
        <a:xfrm>
          <a:off x="13096875" y="60794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129540</xdr:rowOff>
    </xdr:from>
    <xdr:to>
      <xdr:col>81</xdr:col>
      <xdr:colOff>50800</xdr:colOff>
      <xdr:row>38</xdr:row>
      <xdr:rowOff>1905</xdr:rowOff>
    </xdr:to>
    <xdr:cxnSp macro="">
      <xdr:nvCxnSpPr>
        <xdr:cNvPr id="530" name="直線コネクタ 529">
          <a:extLst>
            <a:ext uri="{FF2B5EF4-FFF2-40B4-BE49-F238E27FC236}">
              <a16:creationId xmlns:a16="http://schemas.microsoft.com/office/drawing/2014/main" id="{C28B785E-4029-43E7-94CC-F1F1604DCD4B}"/>
            </a:ext>
          </a:extLst>
        </xdr:cNvPr>
        <xdr:cNvCxnSpPr/>
      </xdr:nvCxnSpPr>
      <xdr:spPr>
        <a:xfrm>
          <a:off x="13144500" y="6127115"/>
          <a:ext cx="790575"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21590</xdr:rowOff>
    </xdr:from>
    <xdr:to>
      <xdr:col>72</xdr:col>
      <xdr:colOff>38100</xdr:colOff>
      <xdr:row>37</xdr:row>
      <xdr:rowOff>123190</xdr:rowOff>
    </xdr:to>
    <xdr:sp macro="" textlink="">
      <xdr:nvSpPr>
        <xdr:cNvPr id="531" name="楕円 530">
          <a:extLst>
            <a:ext uri="{FF2B5EF4-FFF2-40B4-BE49-F238E27FC236}">
              <a16:creationId xmlns:a16="http://schemas.microsoft.com/office/drawing/2014/main" id="{31BB3710-7EB0-41DA-8CD6-731966990993}"/>
            </a:ext>
          </a:extLst>
        </xdr:cNvPr>
        <xdr:cNvSpPr/>
      </xdr:nvSpPr>
      <xdr:spPr>
        <a:xfrm>
          <a:off x="12296775" y="60223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72390</xdr:rowOff>
    </xdr:from>
    <xdr:to>
      <xdr:col>76</xdr:col>
      <xdr:colOff>114300</xdr:colOff>
      <xdr:row>37</xdr:row>
      <xdr:rowOff>129540</xdr:rowOff>
    </xdr:to>
    <xdr:cxnSp macro="">
      <xdr:nvCxnSpPr>
        <xdr:cNvPr id="532" name="直線コネクタ 531">
          <a:extLst>
            <a:ext uri="{FF2B5EF4-FFF2-40B4-BE49-F238E27FC236}">
              <a16:creationId xmlns:a16="http://schemas.microsoft.com/office/drawing/2014/main" id="{0BF73154-516E-4689-A6B1-FA51DAA809DF}"/>
            </a:ext>
          </a:extLst>
        </xdr:cNvPr>
        <xdr:cNvCxnSpPr/>
      </xdr:nvCxnSpPr>
      <xdr:spPr>
        <a:xfrm>
          <a:off x="12344400" y="6069965"/>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132080</xdr:rowOff>
    </xdr:from>
    <xdr:to>
      <xdr:col>67</xdr:col>
      <xdr:colOff>101600</xdr:colOff>
      <xdr:row>37</xdr:row>
      <xdr:rowOff>62230</xdr:rowOff>
    </xdr:to>
    <xdr:sp macro="" textlink="">
      <xdr:nvSpPr>
        <xdr:cNvPr id="533" name="楕円 532">
          <a:extLst>
            <a:ext uri="{FF2B5EF4-FFF2-40B4-BE49-F238E27FC236}">
              <a16:creationId xmlns:a16="http://schemas.microsoft.com/office/drawing/2014/main" id="{1A9CE904-E06B-435D-B0ED-89BA2EECA3DF}"/>
            </a:ext>
          </a:extLst>
        </xdr:cNvPr>
        <xdr:cNvSpPr/>
      </xdr:nvSpPr>
      <xdr:spPr>
        <a:xfrm>
          <a:off x="11487150" y="59709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11430</xdr:rowOff>
    </xdr:from>
    <xdr:to>
      <xdr:col>71</xdr:col>
      <xdr:colOff>177800</xdr:colOff>
      <xdr:row>37</xdr:row>
      <xdr:rowOff>72390</xdr:rowOff>
    </xdr:to>
    <xdr:cxnSp macro="">
      <xdr:nvCxnSpPr>
        <xdr:cNvPr id="534" name="直線コネクタ 533">
          <a:extLst>
            <a:ext uri="{FF2B5EF4-FFF2-40B4-BE49-F238E27FC236}">
              <a16:creationId xmlns:a16="http://schemas.microsoft.com/office/drawing/2014/main" id="{BFDABC47-49A1-47F4-86C3-67D21F2CE8AA}"/>
            </a:ext>
          </a:extLst>
        </xdr:cNvPr>
        <xdr:cNvCxnSpPr/>
      </xdr:nvCxnSpPr>
      <xdr:spPr>
        <a:xfrm>
          <a:off x="11534775" y="6009005"/>
          <a:ext cx="809625"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74312</xdr:rowOff>
    </xdr:from>
    <xdr:ext cx="405111" cy="259045"/>
    <xdr:sp macro="" textlink="">
      <xdr:nvSpPr>
        <xdr:cNvPr id="535" name="n_1aveValue【認定こども園・幼稚園・保育所】&#10;有形固定資産減価償却率">
          <a:extLst>
            <a:ext uri="{FF2B5EF4-FFF2-40B4-BE49-F238E27FC236}">
              <a16:creationId xmlns:a16="http://schemas.microsoft.com/office/drawing/2014/main" id="{C66A13C6-283A-4725-AAA2-50092C4F624C}"/>
            </a:ext>
          </a:extLst>
        </xdr:cNvPr>
        <xdr:cNvSpPr txBox="1"/>
      </xdr:nvSpPr>
      <xdr:spPr>
        <a:xfrm>
          <a:off x="13745219" y="623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24782</xdr:rowOff>
    </xdr:from>
    <xdr:ext cx="405111" cy="259045"/>
    <xdr:sp macro="" textlink="">
      <xdr:nvSpPr>
        <xdr:cNvPr id="536" name="n_2aveValue【認定こども園・幼稚園・保育所】&#10;有形固定資産減価償却率">
          <a:extLst>
            <a:ext uri="{FF2B5EF4-FFF2-40B4-BE49-F238E27FC236}">
              <a16:creationId xmlns:a16="http://schemas.microsoft.com/office/drawing/2014/main" id="{87259A42-743A-4939-9514-7833A276F97A}"/>
            </a:ext>
          </a:extLst>
        </xdr:cNvPr>
        <xdr:cNvSpPr txBox="1"/>
      </xdr:nvSpPr>
      <xdr:spPr>
        <a:xfrm>
          <a:off x="12964169" y="619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137177</xdr:rowOff>
    </xdr:from>
    <xdr:ext cx="405111" cy="259045"/>
    <xdr:sp macro="" textlink="">
      <xdr:nvSpPr>
        <xdr:cNvPr id="537" name="n_3aveValue【認定こども園・幼稚園・保育所】&#10;有形固定資産減価償却率">
          <a:extLst>
            <a:ext uri="{FF2B5EF4-FFF2-40B4-BE49-F238E27FC236}">
              <a16:creationId xmlns:a16="http://schemas.microsoft.com/office/drawing/2014/main" id="{68FD36B9-2B81-443A-B5B6-13A1BF76FBED}"/>
            </a:ext>
          </a:extLst>
        </xdr:cNvPr>
        <xdr:cNvSpPr txBox="1"/>
      </xdr:nvSpPr>
      <xdr:spPr>
        <a:xfrm>
          <a:off x="12164069" y="614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36847</xdr:rowOff>
    </xdr:from>
    <xdr:ext cx="405111" cy="259045"/>
    <xdr:sp macro="" textlink="">
      <xdr:nvSpPr>
        <xdr:cNvPr id="538" name="n_4aveValue【認定こども園・幼稚園・保育所】&#10;有形固定資産減価償却率">
          <a:extLst>
            <a:ext uri="{FF2B5EF4-FFF2-40B4-BE49-F238E27FC236}">
              <a16:creationId xmlns:a16="http://schemas.microsoft.com/office/drawing/2014/main" id="{4C703EC3-E430-445D-AD47-473606ECCCBB}"/>
            </a:ext>
          </a:extLst>
        </xdr:cNvPr>
        <xdr:cNvSpPr txBox="1"/>
      </xdr:nvSpPr>
      <xdr:spPr>
        <a:xfrm>
          <a:off x="113544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69232</xdr:rowOff>
    </xdr:from>
    <xdr:ext cx="405111" cy="259045"/>
    <xdr:sp macro="" textlink="">
      <xdr:nvSpPr>
        <xdr:cNvPr id="539" name="n_1mainValue【認定こども園・幼稚園・保育所】&#10;有形固定資産減価償却率">
          <a:extLst>
            <a:ext uri="{FF2B5EF4-FFF2-40B4-BE49-F238E27FC236}">
              <a16:creationId xmlns:a16="http://schemas.microsoft.com/office/drawing/2014/main" id="{0FF914EE-5329-4FA3-B34C-B4CBAED8AC61}"/>
            </a:ext>
          </a:extLst>
        </xdr:cNvPr>
        <xdr:cNvSpPr txBox="1"/>
      </xdr:nvSpPr>
      <xdr:spPr>
        <a:xfrm>
          <a:off x="13745219" y="590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25417</xdr:rowOff>
    </xdr:from>
    <xdr:ext cx="405111" cy="259045"/>
    <xdr:sp macro="" textlink="">
      <xdr:nvSpPr>
        <xdr:cNvPr id="540" name="n_2mainValue【認定こども園・幼稚園・保育所】&#10;有形固定資産減価償却率">
          <a:extLst>
            <a:ext uri="{FF2B5EF4-FFF2-40B4-BE49-F238E27FC236}">
              <a16:creationId xmlns:a16="http://schemas.microsoft.com/office/drawing/2014/main" id="{833F36C6-1905-470B-B054-40940E02F703}"/>
            </a:ext>
          </a:extLst>
        </xdr:cNvPr>
        <xdr:cNvSpPr txBox="1"/>
      </xdr:nvSpPr>
      <xdr:spPr>
        <a:xfrm>
          <a:off x="12964169" y="586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139717</xdr:rowOff>
    </xdr:from>
    <xdr:ext cx="405111" cy="259045"/>
    <xdr:sp macro="" textlink="">
      <xdr:nvSpPr>
        <xdr:cNvPr id="541" name="n_3mainValue【認定こども園・幼稚園・保育所】&#10;有形固定資産減価償却率">
          <a:extLst>
            <a:ext uri="{FF2B5EF4-FFF2-40B4-BE49-F238E27FC236}">
              <a16:creationId xmlns:a16="http://schemas.microsoft.com/office/drawing/2014/main" id="{234B6ACB-8082-4EE8-BBD3-409E316C0DE9}"/>
            </a:ext>
          </a:extLst>
        </xdr:cNvPr>
        <xdr:cNvSpPr txBox="1"/>
      </xdr:nvSpPr>
      <xdr:spPr>
        <a:xfrm>
          <a:off x="12164069" y="581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53357</xdr:rowOff>
    </xdr:from>
    <xdr:ext cx="405111" cy="259045"/>
    <xdr:sp macro="" textlink="">
      <xdr:nvSpPr>
        <xdr:cNvPr id="542" name="n_4mainValue【認定こども園・幼稚園・保育所】&#10;有形固定資産減価償却率">
          <a:extLst>
            <a:ext uri="{FF2B5EF4-FFF2-40B4-BE49-F238E27FC236}">
              <a16:creationId xmlns:a16="http://schemas.microsoft.com/office/drawing/2014/main" id="{D76AFD26-9CC0-4BB6-AA43-8169B8444119}"/>
            </a:ext>
          </a:extLst>
        </xdr:cNvPr>
        <xdr:cNvSpPr txBox="1"/>
      </xdr:nvSpPr>
      <xdr:spPr>
        <a:xfrm>
          <a:off x="113544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E9C8C92F-7F8C-4567-B4ED-D43AFFABFDB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E780E8FD-B496-449D-B7FD-E0D3FC9730A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8F44ED61-5A94-4DAB-A2CF-B7F1DE536B8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4B76BA46-A58C-4822-BC41-0E662585F9F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BBBF692E-CD83-4913-96A5-C37773DA0B9B}"/>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0FAD14CA-95C4-4238-8364-9ADC27433B8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7FB4C6AB-684F-4F45-9EF4-AD00AE1ADB2B}"/>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E91E7FA7-1C42-4AC5-99C5-9562CD9F639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850940FF-3128-4B31-8324-3619B716B5F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FB860CA3-2A64-42FF-B775-C745B246C4B2}"/>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a:extLst>
            <a:ext uri="{FF2B5EF4-FFF2-40B4-BE49-F238E27FC236}">
              <a16:creationId xmlns:a16="http://schemas.microsoft.com/office/drawing/2014/main" id="{B68DFEC0-9C86-4F94-B2A7-CDD482AADE5B}"/>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4" name="テキスト ボックス 553">
          <a:extLst>
            <a:ext uri="{FF2B5EF4-FFF2-40B4-BE49-F238E27FC236}">
              <a16:creationId xmlns:a16="http://schemas.microsoft.com/office/drawing/2014/main" id="{80135768-A29F-4177-9C6B-F27E5C4DEB29}"/>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a:extLst>
            <a:ext uri="{FF2B5EF4-FFF2-40B4-BE49-F238E27FC236}">
              <a16:creationId xmlns:a16="http://schemas.microsoft.com/office/drawing/2014/main" id="{F37DBB2C-BD3B-4AF8-AF34-DFABB7F94F69}"/>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6" name="テキスト ボックス 555">
          <a:extLst>
            <a:ext uri="{FF2B5EF4-FFF2-40B4-BE49-F238E27FC236}">
              <a16:creationId xmlns:a16="http://schemas.microsoft.com/office/drawing/2014/main" id="{74D6DA19-3D51-4130-8799-BBE1BD7FAE08}"/>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id="{061288E3-DEBE-43CE-A868-C02387340490}"/>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8" name="テキスト ボックス 557">
          <a:extLst>
            <a:ext uri="{FF2B5EF4-FFF2-40B4-BE49-F238E27FC236}">
              <a16:creationId xmlns:a16="http://schemas.microsoft.com/office/drawing/2014/main" id="{9EA98506-683F-42F2-B12D-CAB67DAF0872}"/>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a:extLst>
            <a:ext uri="{FF2B5EF4-FFF2-40B4-BE49-F238E27FC236}">
              <a16:creationId xmlns:a16="http://schemas.microsoft.com/office/drawing/2014/main" id="{4B28D8FF-FEC9-46CF-B54D-9CA7BA6741EF}"/>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0" name="テキスト ボックス 559">
          <a:extLst>
            <a:ext uri="{FF2B5EF4-FFF2-40B4-BE49-F238E27FC236}">
              <a16:creationId xmlns:a16="http://schemas.microsoft.com/office/drawing/2014/main" id="{117FDC5E-6D22-4C52-AF4F-B93611A1760B}"/>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a:extLst>
            <a:ext uri="{FF2B5EF4-FFF2-40B4-BE49-F238E27FC236}">
              <a16:creationId xmlns:a16="http://schemas.microsoft.com/office/drawing/2014/main" id="{61298DD1-5330-4796-A8ED-1FF583417871}"/>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2" name="テキスト ボックス 561">
          <a:extLst>
            <a:ext uri="{FF2B5EF4-FFF2-40B4-BE49-F238E27FC236}">
              <a16:creationId xmlns:a16="http://schemas.microsoft.com/office/drawing/2014/main" id="{EA5D24E7-000A-49A7-B3A2-E81748D26BC5}"/>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8A80DE45-79E7-4C63-AEA5-737A9D36101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a:extLst>
            <a:ext uri="{FF2B5EF4-FFF2-40B4-BE49-F238E27FC236}">
              <a16:creationId xmlns:a16="http://schemas.microsoft.com/office/drawing/2014/main" id="{6A142D75-31CF-4FB5-90A6-5AEEE1C0F3E3}"/>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a:extLst>
            <a:ext uri="{FF2B5EF4-FFF2-40B4-BE49-F238E27FC236}">
              <a16:creationId xmlns:a16="http://schemas.microsoft.com/office/drawing/2014/main" id="{533CEDAF-75B1-4005-A8C8-50C419A3E1B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72390</xdr:rowOff>
    </xdr:from>
    <xdr:to>
      <xdr:col>116</xdr:col>
      <xdr:colOff>62864</xdr:colOff>
      <xdr:row>41</xdr:row>
      <xdr:rowOff>118110</xdr:rowOff>
    </xdr:to>
    <xdr:cxnSp macro="">
      <xdr:nvCxnSpPr>
        <xdr:cNvPr id="566" name="直線コネクタ 565">
          <a:extLst>
            <a:ext uri="{FF2B5EF4-FFF2-40B4-BE49-F238E27FC236}">
              <a16:creationId xmlns:a16="http://schemas.microsoft.com/office/drawing/2014/main" id="{F1B5A778-0048-409A-8703-AD712B562D6D}"/>
            </a:ext>
          </a:extLst>
        </xdr:cNvPr>
        <xdr:cNvCxnSpPr/>
      </xdr:nvCxnSpPr>
      <xdr:spPr>
        <a:xfrm flipV="1">
          <a:off x="19954239" y="5422265"/>
          <a:ext cx="0" cy="1347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567" name="【認定こども園・幼稚園・保育所】&#10;一人当たり面積最小値テキスト">
          <a:extLst>
            <a:ext uri="{FF2B5EF4-FFF2-40B4-BE49-F238E27FC236}">
              <a16:creationId xmlns:a16="http://schemas.microsoft.com/office/drawing/2014/main" id="{520A5056-289F-45F8-8BB2-C3E0B7824331}"/>
            </a:ext>
          </a:extLst>
        </xdr:cNvPr>
        <xdr:cNvSpPr txBox="1"/>
      </xdr:nvSpPr>
      <xdr:spPr>
        <a:xfrm>
          <a:off x="19992975" y="67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568" name="直線コネクタ 567">
          <a:extLst>
            <a:ext uri="{FF2B5EF4-FFF2-40B4-BE49-F238E27FC236}">
              <a16:creationId xmlns:a16="http://schemas.microsoft.com/office/drawing/2014/main" id="{3DC9705C-5C17-4EB9-92BC-4673F50E9904}"/>
            </a:ext>
          </a:extLst>
        </xdr:cNvPr>
        <xdr:cNvCxnSpPr/>
      </xdr:nvCxnSpPr>
      <xdr:spPr>
        <a:xfrm>
          <a:off x="19878675" y="67697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19067</xdr:rowOff>
    </xdr:from>
    <xdr:ext cx="469744" cy="259045"/>
    <xdr:sp macro="" textlink="">
      <xdr:nvSpPr>
        <xdr:cNvPr id="569" name="【認定こども園・幼稚園・保育所】&#10;一人当たり面積最大値テキスト">
          <a:extLst>
            <a:ext uri="{FF2B5EF4-FFF2-40B4-BE49-F238E27FC236}">
              <a16:creationId xmlns:a16="http://schemas.microsoft.com/office/drawing/2014/main" id="{10EF5CED-2632-421E-B6F7-A4D5457CF712}"/>
            </a:ext>
          </a:extLst>
        </xdr:cNvPr>
        <xdr:cNvSpPr txBox="1"/>
      </xdr:nvSpPr>
      <xdr:spPr>
        <a:xfrm>
          <a:off x="19992975" y="5210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72390</xdr:rowOff>
    </xdr:from>
    <xdr:to>
      <xdr:col>116</xdr:col>
      <xdr:colOff>152400</xdr:colOff>
      <xdr:row>33</xdr:row>
      <xdr:rowOff>72390</xdr:rowOff>
    </xdr:to>
    <xdr:cxnSp macro="">
      <xdr:nvCxnSpPr>
        <xdr:cNvPr id="570" name="直線コネクタ 569">
          <a:extLst>
            <a:ext uri="{FF2B5EF4-FFF2-40B4-BE49-F238E27FC236}">
              <a16:creationId xmlns:a16="http://schemas.microsoft.com/office/drawing/2014/main" id="{764EBE7D-26A6-41B0-B81F-0A168298CA73}"/>
            </a:ext>
          </a:extLst>
        </xdr:cNvPr>
        <xdr:cNvCxnSpPr/>
      </xdr:nvCxnSpPr>
      <xdr:spPr>
        <a:xfrm>
          <a:off x="19878675" y="542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53357</xdr:rowOff>
    </xdr:from>
    <xdr:ext cx="469744" cy="259045"/>
    <xdr:sp macro="" textlink="">
      <xdr:nvSpPr>
        <xdr:cNvPr id="571" name="【認定こども園・幼稚園・保育所】&#10;一人当たり面積平均値テキスト">
          <a:extLst>
            <a:ext uri="{FF2B5EF4-FFF2-40B4-BE49-F238E27FC236}">
              <a16:creationId xmlns:a16="http://schemas.microsoft.com/office/drawing/2014/main" id="{DC5EE15B-3A05-4E0D-9666-9285A96DBBE4}"/>
            </a:ext>
          </a:extLst>
        </xdr:cNvPr>
        <xdr:cNvSpPr txBox="1"/>
      </xdr:nvSpPr>
      <xdr:spPr>
        <a:xfrm>
          <a:off x="19992975" y="6050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74930</xdr:rowOff>
    </xdr:from>
    <xdr:to>
      <xdr:col>116</xdr:col>
      <xdr:colOff>114300</xdr:colOff>
      <xdr:row>38</xdr:row>
      <xdr:rowOff>5080</xdr:rowOff>
    </xdr:to>
    <xdr:sp macro="" textlink="">
      <xdr:nvSpPr>
        <xdr:cNvPr id="572" name="フローチャート: 判断 571">
          <a:extLst>
            <a:ext uri="{FF2B5EF4-FFF2-40B4-BE49-F238E27FC236}">
              <a16:creationId xmlns:a16="http://schemas.microsoft.com/office/drawing/2014/main" id="{8385E83F-F5FE-41C0-975C-CEFA2F11C40A}"/>
            </a:ext>
          </a:extLst>
        </xdr:cNvPr>
        <xdr:cNvSpPr/>
      </xdr:nvSpPr>
      <xdr:spPr>
        <a:xfrm>
          <a:off x="19897725" y="60756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90170</xdr:rowOff>
    </xdr:from>
    <xdr:to>
      <xdr:col>112</xdr:col>
      <xdr:colOff>38100</xdr:colOff>
      <xdr:row>38</xdr:row>
      <xdr:rowOff>20320</xdr:rowOff>
    </xdr:to>
    <xdr:sp macro="" textlink="">
      <xdr:nvSpPr>
        <xdr:cNvPr id="573" name="フローチャート: 判断 572">
          <a:extLst>
            <a:ext uri="{FF2B5EF4-FFF2-40B4-BE49-F238E27FC236}">
              <a16:creationId xmlns:a16="http://schemas.microsoft.com/office/drawing/2014/main" id="{2E0E0B44-E08B-4D47-9B66-2E107E95ADEB}"/>
            </a:ext>
          </a:extLst>
        </xdr:cNvPr>
        <xdr:cNvSpPr/>
      </xdr:nvSpPr>
      <xdr:spPr>
        <a:xfrm>
          <a:off x="19154775" y="60877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36830</xdr:rowOff>
    </xdr:from>
    <xdr:to>
      <xdr:col>107</xdr:col>
      <xdr:colOff>101600</xdr:colOff>
      <xdr:row>37</xdr:row>
      <xdr:rowOff>138430</xdr:rowOff>
    </xdr:to>
    <xdr:sp macro="" textlink="">
      <xdr:nvSpPr>
        <xdr:cNvPr id="574" name="フローチャート: 判断 573">
          <a:extLst>
            <a:ext uri="{FF2B5EF4-FFF2-40B4-BE49-F238E27FC236}">
              <a16:creationId xmlns:a16="http://schemas.microsoft.com/office/drawing/2014/main" id="{99A39515-65AC-48DF-B689-E9E966305ABF}"/>
            </a:ext>
          </a:extLst>
        </xdr:cNvPr>
        <xdr:cNvSpPr/>
      </xdr:nvSpPr>
      <xdr:spPr>
        <a:xfrm>
          <a:off x="18345150" y="60375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52070</xdr:rowOff>
    </xdr:from>
    <xdr:to>
      <xdr:col>102</xdr:col>
      <xdr:colOff>165100</xdr:colOff>
      <xdr:row>37</xdr:row>
      <xdr:rowOff>153670</xdr:rowOff>
    </xdr:to>
    <xdr:sp macro="" textlink="">
      <xdr:nvSpPr>
        <xdr:cNvPr id="575" name="フローチャート: 判断 574">
          <a:extLst>
            <a:ext uri="{FF2B5EF4-FFF2-40B4-BE49-F238E27FC236}">
              <a16:creationId xmlns:a16="http://schemas.microsoft.com/office/drawing/2014/main" id="{B5991A06-98BA-4C1C-9C41-3F827FA6E5B0}"/>
            </a:ext>
          </a:extLst>
        </xdr:cNvPr>
        <xdr:cNvSpPr/>
      </xdr:nvSpPr>
      <xdr:spPr>
        <a:xfrm>
          <a:off x="17554575" y="60496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576" name="フローチャート: 判断 575">
          <a:extLst>
            <a:ext uri="{FF2B5EF4-FFF2-40B4-BE49-F238E27FC236}">
              <a16:creationId xmlns:a16="http://schemas.microsoft.com/office/drawing/2014/main" id="{0B293FF3-5D06-43C6-A9EF-A61AB50176FC}"/>
            </a:ext>
          </a:extLst>
        </xdr:cNvPr>
        <xdr:cNvSpPr/>
      </xdr:nvSpPr>
      <xdr:spPr>
        <a:xfrm>
          <a:off x="16754475" y="6113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85B0A1F3-E5B1-4878-BD3B-DC49DD5C1F6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8F6BA600-DDAC-4105-A58A-3ABEAE05F92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D71830B6-C05E-4D18-9C99-B8F1045ADC74}"/>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67359340-47F6-49B0-96D4-19D1E430F13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61C5327-C4E6-4E9E-9B83-0DD1E237421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29210</xdr:rowOff>
    </xdr:from>
    <xdr:to>
      <xdr:col>116</xdr:col>
      <xdr:colOff>114300</xdr:colOff>
      <xdr:row>37</xdr:row>
      <xdr:rowOff>130810</xdr:rowOff>
    </xdr:to>
    <xdr:sp macro="" textlink="">
      <xdr:nvSpPr>
        <xdr:cNvPr id="582" name="楕円 581">
          <a:extLst>
            <a:ext uri="{FF2B5EF4-FFF2-40B4-BE49-F238E27FC236}">
              <a16:creationId xmlns:a16="http://schemas.microsoft.com/office/drawing/2014/main" id="{DEF029C7-866A-4B85-BAD9-1947FAEF7D02}"/>
            </a:ext>
          </a:extLst>
        </xdr:cNvPr>
        <xdr:cNvSpPr/>
      </xdr:nvSpPr>
      <xdr:spPr>
        <a:xfrm>
          <a:off x="19897725" y="60267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52087</xdr:rowOff>
    </xdr:from>
    <xdr:ext cx="469744" cy="259045"/>
    <xdr:sp macro="" textlink="">
      <xdr:nvSpPr>
        <xdr:cNvPr id="583" name="【認定こども園・幼稚園・保育所】&#10;一人当たり面積該当値テキスト">
          <a:extLst>
            <a:ext uri="{FF2B5EF4-FFF2-40B4-BE49-F238E27FC236}">
              <a16:creationId xmlns:a16="http://schemas.microsoft.com/office/drawing/2014/main" id="{B1784BE9-BC76-4075-8F53-4EBC2CFC3938}"/>
            </a:ext>
          </a:extLst>
        </xdr:cNvPr>
        <xdr:cNvSpPr txBox="1"/>
      </xdr:nvSpPr>
      <xdr:spPr>
        <a:xfrm>
          <a:off x="19992975" y="588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36830</xdr:rowOff>
    </xdr:from>
    <xdr:to>
      <xdr:col>112</xdr:col>
      <xdr:colOff>38100</xdr:colOff>
      <xdr:row>37</xdr:row>
      <xdr:rowOff>138430</xdr:rowOff>
    </xdr:to>
    <xdr:sp macro="" textlink="">
      <xdr:nvSpPr>
        <xdr:cNvPr id="584" name="楕円 583">
          <a:extLst>
            <a:ext uri="{FF2B5EF4-FFF2-40B4-BE49-F238E27FC236}">
              <a16:creationId xmlns:a16="http://schemas.microsoft.com/office/drawing/2014/main" id="{79DBC882-04E6-4FF2-9B41-EF1CFD013997}"/>
            </a:ext>
          </a:extLst>
        </xdr:cNvPr>
        <xdr:cNvSpPr/>
      </xdr:nvSpPr>
      <xdr:spPr>
        <a:xfrm>
          <a:off x="19154775" y="60375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80010</xdr:rowOff>
    </xdr:from>
    <xdr:to>
      <xdr:col>116</xdr:col>
      <xdr:colOff>63500</xdr:colOff>
      <xdr:row>37</xdr:row>
      <xdr:rowOff>87630</xdr:rowOff>
    </xdr:to>
    <xdr:cxnSp macro="">
      <xdr:nvCxnSpPr>
        <xdr:cNvPr id="585" name="直線コネクタ 584">
          <a:extLst>
            <a:ext uri="{FF2B5EF4-FFF2-40B4-BE49-F238E27FC236}">
              <a16:creationId xmlns:a16="http://schemas.microsoft.com/office/drawing/2014/main" id="{99DC0CFF-0C88-4E6C-91E6-3936FC1BDB2E}"/>
            </a:ext>
          </a:extLst>
        </xdr:cNvPr>
        <xdr:cNvCxnSpPr/>
      </xdr:nvCxnSpPr>
      <xdr:spPr>
        <a:xfrm flipV="1">
          <a:off x="19202400" y="6083935"/>
          <a:ext cx="7524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52070</xdr:rowOff>
    </xdr:from>
    <xdr:to>
      <xdr:col>107</xdr:col>
      <xdr:colOff>101600</xdr:colOff>
      <xdr:row>37</xdr:row>
      <xdr:rowOff>153670</xdr:rowOff>
    </xdr:to>
    <xdr:sp macro="" textlink="">
      <xdr:nvSpPr>
        <xdr:cNvPr id="586" name="楕円 585">
          <a:extLst>
            <a:ext uri="{FF2B5EF4-FFF2-40B4-BE49-F238E27FC236}">
              <a16:creationId xmlns:a16="http://schemas.microsoft.com/office/drawing/2014/main" id="{3CDE9CD6-E3DC-4639-A1A9-657A67CB5AF6}"/>
            </a:ext>
          </a:extLst>
        </xdr:cNvPr>
        <xdr:cNvSpPr/>
      </xdr:nvSpPr>
      <xdr:spPr>
        <a:xfrm>
          <a:off x="18345150" y="60496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87630</xdr:rowOff>
    </xdr:from>
    <xdr:to>
      <xdr:col>111</xdr:col>
      <xdr:colOff>177800</xdr:colOff>
      <xdr:row>37</xdr:row>
      <xdr:rowOff>102870</xdr:rowOff>
    </xdr:to>
    <xdr:cxnSp macro="">
      <xdr:nvCxnSpPr>
        <xdr:cNvPr id="587" name="直線コネクタ 586">
          <a:extLst>
            <a:ext uri="{FF2B5EF4-FFF2-40B4-BE49-F238E27FC236}">
              <a16:creationId xmlns:a16="http://schemas.microsoft.com/office/drawing/2014/main" id="{0A14B0A6-A062-4CEE-A44E-A0CF48C0487B}"/>
            </a:ext>
          </a:extLst>
        </xdr:cNvPr>
        <xdr:cNvCxnSpPr/>
      </xdr:nvCxnSpPr>
      <xdr:spPr>
        <a:xfrm flipV="1">
          <a:off x="18392775" y="6085205"/>
          <a:ext cx="80962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113030</xdr:rowOff>
    </xdr:from>
    <xdr:to>
      <xdr:col>102</xdr:col>
      <xdr:colOff>165100</xdr:colOff>
      <xdr:row>38</xdr:row>
      <xdr:rowOff>43180</xdr:rowOff>
    </xdr:to>
    <xdr:sp macro="" textlink="">
      <xdr:nvSpPr>
        <xdr:cNvPr id="588" name="楕円 587">
          <a:extLst>
            <a:ext uri="{FF2B5EF4-FFF2-40B4-BE49-F238E27FC236}">
              <a16:creationId xmlns:a16="http://schemas.microsoft.com/office/drawing/2014/main" id="{E3138CD0-F39E-427F-8440-5DBDE5B2D985}"/>
            </a:ext>
          </a:extLst>
        </xdr:cNvPr>
        <xdr:cNvSpPr/>
      </xdr:nvSpPr>
      <xdr:spPr>
        <a:xfrm>
          <a:off x="17554575" y="6113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102870</xdr:rowOff>
    </xdr:from>
    <xdr:to>
      <xdr:col>107</xdr:col>
      <xdr:colOff>50800</xdr:colOff>
      <xdr:row>37</xdr:row>
      <xdr:rowOff>163830</xdr:rowOff>
    </xdr:to>
    <xdr:cxnSp macro="">
      <xdr:nvCxnSpPr>
        <xdr:cNvPr id="589" name="直線コネクタ 588">
          <a:extLst>
            <a:ext uri="{FF2B5EF4-FFF2-40B4-BE49-F238E27FC236}">
              <a16:creationId xmlns:a16="http://schemas.microsoft.com/office/drawing/2014/main" id="{0CD9AACE-EBDD-47A2-AE9A-742222D65B48}"/>
            </a:ext>
          </a:extLst>
        </xdr:cNvPr>
        <xdr:cNvCxnSpPr/>
      </xdr:nvCxnSpPr>
      <xdr:spPr>
        <a:xfrm flipV="1">
          <a:off x="17602200" y="6106795"/>
          <a:ext cx="790575"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59690</xdr:rowOff>
    </xdr:from>
    <xdr:to>
      <xdr:col>98</xdr:col>
      <xdr:colOff>38100</xdr:colOff>
      <xdr:row>37</xdr:row>
      <xdr:rowOff>161290</xdr:rowOff>
    </xdr:to>
    <xdr:sp macro="" textlink="">
      <xdr:nvSpPr>
        <xdr:cNvPr id="590" name="楕円 589">
          <a:extLst>
            <a:ext uri="{FF2B5EF4-FFF2-40B4-BE49-F238E27FC236}">
              <a16:creationId xmlns:a16="http://schemas.microsoft.com/office/drawing/2014/main" id="{8FC6E3C2-0BA6-44AA-B823-0D65084B2604}"/>
            </a:ext>
          </a:extLst>
        </xdr:cNvPr>
        <xdr:cNvSpPr/>
      </xdr:nvSpPr>
      <xdr:spPr>
        <a:xfrm>
          <a:off x="16754475" y="60604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110490</xdr:rowOff>
    </xdr:from>
    <xdr:to>
      <xdr:col>102</xdr:col>
      <xdr:colOff>114300</xdr:colOff>
      <xdr:row>37</xdr:row>
      <xdr:rowOff>163830</xdr:rowOff>
    </xdr:to>
    <xdr:cxnSp macro="">
      <xdr:nvCxnSpPr>
        <xdr:cNvPr id="591" name="直線コネクタ 590">
          <a:extLst>
            <a:ext uri="{FF2B5EF4-FFF2-40B4-BE49-F238E27FC236}">
              <a16:creationId xmlns:a16="http://schemas.microsoft.com/office/drawing/2014/main" id="{9769A02E-43C3-4057-A7D0-38555BBA11FD}"/>
            </a:ext>
          </a:extLst>
        </xdr:cNvPr>
        <xdr:cNvCxnSpPr/>
      </xdr:nvCxnSpPr>
      <xdr:spPr>
        <a:xfrm>
          <a:off x="16802100" y="6108065"/>
          <a:ext cx="8001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11447</xdr:rowOff>
    </xdr:from>
    <xdr:ext cx="469744" cy="259045"/>
    <xdr:sp macro="" textlink="">
      <xdr:nvSpPr>
        <xdr:cNvPr id="592" name="n_1aveValue【認定こども園・幼稚園・保育所】&#10;一人当たり面積">
          <a:extLst>
            <a:ext uri="{FF2B5EF4-FFF2-40B4-BE49-F238E27FC236}">
              <a16:creationId xmlns:a16="http://schemas.microsoft.com/office/drawing/2014/main" id="{F03347B9-FFEB-4F2C-9FEA-91EE062C57FB}"/>
            </a:ext>
          </a:extLst>
        </xdr:cNvPr>
        <xdr:cNvSpPr txBox="1"/>
      </xdr:nvSpPr>
      <xdr:spPr>
        <a:xfrm>
          <a:off x="18983402" y="617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154957</xdr:rowOff>
    </xdr:from>
    <xdr:ext cx="469744" cy="259045"/>
    <xdr:sp macro="" textlink="">
      <xdr:nvSpPr>
        <xdr:cNvPr id="593" name="n_2aveValue【認定こども園・幼稚園・保育所】&#10;一人当たり面積">
          <a:extLst>
            <a:ext uri="{FF2B5EF4-FFF2-40B4-BE49-F238E27FC236}">
              <a16:creationId xmlns:a16="http://schemas.microsoft.com/office/drawing/2014/main" id="{B66DE0DF-BB47-490C-A603-CB2B5683A373}"/>
            </a:ext>
          </a:extLst>
        </xdr:cNvPr>
        <xdr:cNvSpPr txBox="1"/>
      </xdr:nvSpPr>
      <xdr:spPr>
        <a:xfrm>
          <a:off x="18183302" y="58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170197</xdr:rowOff>
    </xdr:from>
    <xdr:ext cx="469744" cy="259045"/>
    <xdr:sp macro="" textlink="">
      <xdr:nvSpPr>
        <xdr:cNvPr id="594" name="n_3aveValue【認定こども園・幼稚園・保育所】&#10;一人当たり面積">
          <a:extLst>
            <a:ext uri="{FF2B5EF4-FFF2-40B4-BE49-F238E27FC236}">
              <a16:creationId xmlns:a16="http://schemas.microsoft.com/office/drawing/2014/main" id="{423C1546-3F1C-4843-A657-9D026F99B07D}"/>
            </a:ext>
          </a:extLst>
        </xdr:cNvPr>
        <xdr:cNvSpPr txBox="1"/>
      </xdr:nvSpPr>
      <xdr:spPr>
        <a:xfrm>
          <a:off x="17383202" y="583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34307</xdr:rowOff>
    </xdr:from>
    <xdr:ext cx="469744" cy="259045"/>
    <xdr:sp macro="" textlink="">
      <xdr:nvSpPr>
        <xdr:cNvPr id="595" name="n_4aveValue【認定こども園・幼稚園・保育所】&#10;一人当たり面積">
          <a:extLst>
            <a:ext uri="{FF2B5EF4-FFF2-40B4-BE49-F238E27FC236}">
              <a16:creationId xmlns:a16="http://schemas.microsoft.com/office/drawing/2014/main" id="{569E86FB-D5F5-4389-B8A6-14CCE5DD0E11}"/>
            </a:ext>
          </a:extLst>
        </xdr:cNvPr>
        <xdr:cNvSpPr txBox="1"/>
      </xdr:nvSpPr>
      <xdr:spPr>
        <a:xfrm>
          <a:off x="165926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154957</xdr:rowOff>
    </xdr:from>
    <xdr:ext cx="469744" cy="259045"/>
    <xdr:sp macro="" textlink="">
      <xdr:nvSpPr>
        <xdr:cNvPr id="596" name="n_1mainValue【認定こども園・幼稚園・保育所】&#10;一人当たり面積">
          <a:extLst>
            <a:ext uri="{FF2B5EF4-FFF2-40B4-BE49-F238E27FC236}">
              <a16:creationId xmlns:a16="http://schemas.microsoft.com/office/drawing/2014/main" id="{D832AA7D-4378-4BC5-92B4-33683541423A}"/>
            </a:ext>
          </a:extLst>
        </xdr:cNvPr>
        <xdr:cNvSpPr txBox="1"/>
      </xdr:nvSpPr>
      <xdr:spPr>
        <a:xfrm>
          <a:off x="18983402" y="58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144797</xdr:rowOff>
    </xdr:from>
    <xdr:ext cx="469744" cy="259045"/>
    <xdr:sp macro="" textlink="">
      <xdr:nvSpPr>
        <xdr:cNvPr id="597" name="n_2mainValue【認定こども園・幼稚園・保育所】&#10;一人当たり面積">
          <a:extLst>
            <a:ext uri="{FF2B5EF4-FFF2-40B4-BE49-F238E27FC236}">
              <a16:creationId xmlns:a16="http://schemas.microsoft.com/office/drawing/2014/main" id="{C06E7374-A79E-4ECB-B2DE-613319DFFB76}"/>
            </a:ext>
          </a:extLst>
        </xdr:cNvPr>
        <xdr:cNvSpPr txBox="1"/>
      </xdr:nvSpPr>
      <xdr:spPr>
        <a:xfrm>
          <a:off x="18183302" y="614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34307</xdr:rowOff>
    </xdr:from>
    <xdr:ext cx="469744" cy="259045"/>
    <xdr:sp macro="" textlink="">
      <xdr:nvSpPr>
        <xdr:cNvPr id="598" name="n_3mainValue【認定こども園・幼稚園・保育所】&#10;一人当たり面積">
          <a:extLst>
            <a:ext uri="{FF2B5EF4-FFF2-40B4-BE49-F238E27FC236}">
              <a16:creationId xmlns:a16="http://schemas.microsoft.com/office/drawing/2014/main" id="{FDF2B698-F06F-4A6F-933A-9902FD354F2D}"/>
            </a:ext>
          </a:extLst>
        </xdr:cNvPr>
        <xdr:cNvSpPr txBox="1"/>
      </xdr:nvSpPr>
      <xdr:spPr>
        <a:xfrm>
          <a:off x="17383202"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6367</xdr:rowOff>
    </xdr:from>
    <xdr:ext cx="469744" cy="259045"/>
    <xdr:sp macro="" textlink="">
      <xdr:nvSpPr>
        <xdr:cNvPr id="599" name="n_4mainValue【認定こども園・幼稚園・保育所】&#10;一人当たり面積">
          <a:extLst>
            <a:ext uri="{FF2B5EF4-FFF2-40B4-BE49-F238E27FC236}">
              <a16:creationId xmlns:a16="http://schemas.microsoft.com/office/drawing/2014/main" id="{8FFC897C-CAA2-4040-B6F4-1D2A9CB0F586}"/>
            </a:ext>
          </a:extLst>
        </xdr:cNvPr>
        <xdr:cNvSpPr txBox="1"/>
      </xdr:nvSpPr>
      <xdr:spPr>
        <a:xfrm>
          <a:off x="16592627" y="584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8D413147-D793-4B6D-B3D3-F1A7834E2CC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FDC6BA4F-49C6-4E4D-AD34-1F6A42877AF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13B6F95B-AC83-4B8C-90F4-A0676A546FB8}"/>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46FB1479-D6C9-4972-ABA9-E6C8B01E36B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335B0501-6A43-4B88-9A10-8951B5E67FEE}"/>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D46C4C62-A15F-464D-82B1-BF779141520F}"/>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DE252B71-58FE-45D8-8E06-0A04D936D3D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8A287F0D-C39A-4A88-823E-C3B22A7DE2D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3DD6EFA4-9159-49A4-8239-B6EBCCD79A7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C95128D7-CDA6-4D56-BC0C-6C81E551E408}"/>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0" name="テキスト ボックス 609">
          <a:extLst>
            <a:ext uri="{FF2B5EF4-FFF2-40B4-BE49-F238E27FC236}">
              <a16:creationId xmlns:a16="http://schemas.microsoft.com/office/drawing/2014/main" id="{8CF0AF52-0BD7-417A-A0C5-4BBCEE6C6FCD}"/>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104AC41B-129A-4DAF-A68D-35DBF089FCFC}"/>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2" name="テキスト ボックス 611">
          <a:extLst>
            <a:ext uri="{FF2B5EF4-FFF2-40B4-BE49-F238E27FC236}">
              <a16:creationId xmlns:a16="http://schemas.microsoft.com/office/drawing/2014/main" id="{3D5C0514-D17B-49E6-9BBB-7F45951ED0F2}"/>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9AEC3F59-6D7F-4E6E-9357-72F2E6E111AF}"/>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2A77632B-B143-4B96-9916-631836B849C0}"/>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5AA8810A-3A53-4A9A-9ACA-9B3CAE42D275}"/>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AA1F7A05-8E8B-4BD5-A379-0EA810E94F42}"/>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4C7105F8-0A81-41B1-97F7-5DDBDBD5F791}"/>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2B825587-9561-4812-9811-370A397FF77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E9AFA9C7-A4E5-4DD3-8AC2-8CC7A1E117DF}"/>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1D9384A5-A801-4FF5-A676-11DA8478851A}"/>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EFF7C74C-7398-4255-BA58-A0A181AF140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2" name="テキスト ボックス 621">
          <a:extLst>
            <a:ext uri="{FF2B5EF4-FFF2-40B4-BE49-F238E27FC236}">
              <a16:creationId xmlns:a16="http://schemas.microsoft.com/office/drawing/2014/main" id="{56C7D923-FBD0-466F-85DC-39144E2CC4CF}"/>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学校施設】&#10;有形固定資産減価償却率グラフ枠">
          <a:extLst>
            <a:ext uri="{FF2B5EF4-FFF2-40B4-BE49-F238E27FC236}">
              <a16:creationId xmlns:a16="http://schemas.microsoft.com/office/drawing/2014/main" id="{5818EF64-88A0-429B-9BCA-670804DFA64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30480</xdr:rowOff>
    </xdr:from>
    <xdr:to>
      <xdr:col>85</xdr:col>
      <xdr:colOff>126364</xdr:colOff>
      <xdr:row>64</xdr:row>
      <xdr:rowOff>152400</xdr:rowOff>
    </xdr:to>
    <xdr:cxnSp macro="">
      <xdr:nvCxnSpPr>
        <xdr:cNvPr id="624" name="直線コネクタ 623">
          <a:extLst>
            <a:ext uri="{FF2B5EF4-FFF2-40B4-BE49-F238E27FC236}">
              <a16:creationId xmlns:a16="http://schemas.microsoft.com/office/drawing/2014/main" id="{BABC6390-6E0C-4F0D-8EE3-1A39B3ADDF28}"/>
            </a:ext>
          </a:extLst>
        </xdr:cNvPr>
        <xdr:cNvCxnSpPr/>
      </xdr:nvCxnSpPr>
      <xdr:spPr>
        <a:xfrm flipV="1">
          <a:off x="14696439" y="9104630"/>
          <a:ext cx="0" cy="142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156227</xdr:rowOff>
    </xdr:from>
    <xdr:ext cx="405111" cy="259045"/>
    <xdr:sp macro="" textlink="">
      <xdr:nvSpPr>
        <xdr:cNvPr id="625" name="【学校施設】&#10;有形固定資産減価償却率最小値テキスト">
          <a:extLst>
            <a:ext uri="{FF2B5EF4-FFF2-40B4-BE49-F238E27FC236}">
              <a16:creationId xmlns:a16="http://schemas.microsoft.com/office/drawing/2014/main" id="{AABE53C7-79C1-4638-9BCD-366F7182CE1E}"/>
            </a:ext>
          </a:extLst>
        </xdr:cNvPr>
        <xdr:cNvSpPr txBox="1"/>
      </xdr:nvSpPr>
      <xdr:spPr>
        <a:xfrm>
          <a:off x="14735175" y="1053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152400</xdr:rowOff>
    </xdr:from>
    <xdr:to>
      <xdr:col>86</xdr:col>
      <xdr:colOff>25400</xdr:colOff>
      <xdr:row>64</xdr:row>
      <xdr:rowOff>152400</xdr:rowOff>
    </xdr:to>
    <xdr:cxnSp macro="">
      <xdr:nvCxnSpPr>
        <xdr:cNvPr id="626" name="直線コネクタ 625">
          <a:extLst>
            <a:ext uri="{FF2B5EF4-FFF2-40B4-BE49-F238E27FC236}">
              <a16:creationId xmlns:a16="http://schemas.microsoft.com/office/drawing/2014/main" id="{B4F7A68D-5398-474D-A5C1-7F06F793447E}"/>
            </a:ext>
          </a:extLst>
        </xdr:cNvPr>
        <xdr:cNvCxnSpPr/>
      </xdr:nvCxnSpPr>
      <xdr:spPr>
        <a:xfrm>
          <a:off x="14611350" y="10525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148607</xdr:rowOff>
    </xdr:from>
    <xdr:ext cx="405111" cy="259045"/>
    <xdr:sp macro="" textlink="">
      <xdr:nvSpPr>
        <xdr:cNvPr id="627" name="【学校施設】&#10;有形固定資産減価償却率最大値テキスト">
          <a:extLst>
            <a:ext uri="{FF2B5EF4-FFF2-40B4-BE49-F238E27FC236}">
              <a16:creationId xmlns:a16="http://schemas.microsoft.com/office/drawing/2014/main" id="{EF9F47E4-06CF-4FF3-B4BB-18A14E4117B6}"/>
            </a:ext>
          </a:extLst>
        </xdr:cNvPr>
        <xdr:cNvSpPr txBox="1"/>
      </xdr:nvSpPr>
      <xdr:spPr>
        <a:xfrm>
          <a:off x="14735175" y="889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30480</xdr:rowOff>
    </xdr:from>
    <xdr:to>
      <xdr:col>86</xdr:col>
      <xdr:colOff>25400</xdr:colOff>
      <xdr:row>56</xdr:row>
      <xdr:rowOff>30480</xdr:rowOff>
    </xdr:to>
    <xdr:cxnSp macro="">
      <xdr:nvCxnSpPr>
        <xdr:cNvPr id="628" name="直線コネクタ 627">
          <a:extLst>
            <a:ext uri="{FF2B5EF4-FFF2-40B4-BE49-F238E27FC236}">
              <a16:creationId xmlns:a16="http://schemas.microsoft.com/office/drawing/2014/main" id="{1C275307-D2E3-43E7-825C-1CE3CFBA1DE0}"/>
            </a:ext>
          </a:extLst>
        </xdr:cNvPr>
        <xdr:cNvCxnSpPr/>
      </xdr:nvCxnSpPr>
      <xdr:spPr>
        <a:xfrm>
          <a:off x="14611350" y="91046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67327</xdr:rowOff>
    </xdr:from>
    <xdr:ext cx="405111" cy="259045"/>
    <xdr:sp macro="" textlink="">
      <xdr:nvSpPr>
        <xdr:cNvPr id="629" name="【学校施設】&#10;有形固定資産減価償却率平均値テキスト">
          <a:extLst>
            <a:ext uri="{FF2B5EF4-FFF2-40B4-BE49-F238E27FC236}">
              <a16:creationId xmlns:a16="http://schemas.microsoft.com/office/drawing/2014/main" id="{7FC94495-5574-4029-B660-4D6F6E7BCDC3}"/>
            </a:ext>
          </a:extLst>
        </xdr:cNvPr>
        <xdr:cNvSpPr txBox="1"/>
      </xdr:nvSpPr>
      <xdr:spPr>
        <a:xfrm>
          <a:off x="14735175" y="9789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630" name="フローチャート: 判断 629">
          <a:extLst>
            <a:ext uri="{FF2B5EF4-FFF2-40B4-BE49-F238E27FC236}">
              <a16:creationId xmlns:a16="http://schemas.microsoft.com/office/drawing/2014/main" id="{8F7C4E22-D86D-4D09-B8C0-11BC1DF0DD11}"/>
            </a:ext>
          </a:extLst>
        </xdr:cNvPr>
        <xdr:cNvSpPr/>
      </xdr:nvSpPr>
      <xdr:spPr>
        <a:xfrm>
          <a:off x="14649450" y="99345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139700</xdr:rowOff>
    </xdr:from>
    <xdr:to>
      <xdr:col>81</xdr:col>
      <xdr:colOff>101600</xdr:colOff>
      <xdr:row>61</xdr:row>
      <xdr:rowOff>69850</xdr:rowOff>
    </xdr:to>
    <xdr:sp macro="" textlink="">
      <xdr:nvSpPr>
        <xdr:cNvPr id="631" name="フローチャート: 判断 630">
          <a:extLst>
            <a:ext uri="{FF2B5EF4-FFF2-40B4-BE49-F238E27FC236}">
              <a16:creationId xmlns:a16="http://schemas.microsoft.com/office/drawing/2014/main" id="{7C3F2C55-E361-476A-8964-94A525233C83}"/>
            </a:ext>
          </a:extLst>
        </xdr:cNvPr>
        <xdr:cNvSpPr/>
      </xdr:nvSpPr>
      <xdr:spPr>
        <a:xfrm>
          <a:off x="138874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55880</xdr:rowOff>
    </xdr:from>
    <xdr:to>
      <xdr:col>76</xdr:col>
      <xdr:colOff>165100</xdr:colOff>
      <xdr:row>60</xdr:row>
      <xdr:rowOff>157480</xdr:rowOff>
    </xdr:to>
    <xdr:sp macro="" textlink="">
      <xdr:nvSpPr>
        <xdr:cNvPr id="632" name="フローチャート: 判断 631">
          <a:extLst>
            <a:ext uri="{FF2B5EF4-FFF2-40B4-BE49-F238E27FC236}">
              <a16:creationId xmlns:a16="http://schemas.microsoft.com/office/drawing/2014/main" id="{4631F623-124E-477E-A348-DEAEF90F8CE1}"/>
            </a:ext>
          </a:extLst>
        </xdr:cNvPr>
        <xdr:cNvSpPr/>
      </xdr:nvSpPr>
      <xdr:spPr>
        <a:xfrm>
          <a:off x="13096875" y="9780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113030</xdr:rowOff>
    </xdr:from>
    <xdr:to>
      <xdr:col>72</xdr:col>
      <xdr:colOff>38100</xdr:colOff>
      <xdr:row>60</xdr:row>
      <xdr:rowOff>43180</xdr:rowOff>
    </xdr:to>
    <xdr:sp macro="" textlink="">
      <xdr:nvSpPr>
        <xdr:cNvPr id="633" name="フローチャート: 判断 632">
          <a:extLst>
            <a:ext uri="{FF2B5EF4-FFF2-40B4-BE49-F238E27FC236}">
              <a16:creationId xmlns:a16="http://schemas.microsoft.com/office/drawing/2014/main" id="{7E82CE3A-6CFB-4CBD-A3D3-ECA86B7A0DDD}"/>
            </a:ext>
          </a:extLst>
        </xdr:cNvPr>
        <xdr:cNvSpPr/>
      </xdr:nvSpPr>
      <xdr:spPr>
        <a:xfrm>
          <a:off x="12296775" y="96761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55880</xdr:rowOff>
    </xdr:from>
    <xdr:to>
      <xdr:col>67</xdr:col>
      <xdr:colOff>101600</xdr:colOff>
      <xdr:row>58</xdr:row>
      <xdr:rowOff>157480</xdr:rowOff>
    </xdr:to>
    <xdr:sp macro="" textlink="">
      <xdr:nvSpPr>
        <xdr:cNvPr id="634" name="フローチャート: 判断 633">
          <a:extLst>
            <a:ext uri="{FF2B5EF4-FFF2-40B4-BE49-F238E27FC236}">
              <a16:creationId xmlns:a16="http://schemas.microsoft.com/office/drawing/2014/main" id="{31BD8B36-9A18-4C45-94E2-E23155FC5E68}"/>
            </a:ext>
          </a:extLst>
        </xdr:cNvPr>
        <xdr:cNvSpPr/>
      </xdr:nvSpPr>
      <xdr:spPr>
        <a:xfrm>
          <a:off x="11487150" y="94570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62D906A-0F3D-41BB-ABFD-44B0C93F1BE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3D227F44-65EB-4E45-8DC6-31A57B7F1FC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909BA9A-1570-4B01-AF37-5F3DB8DE7DF7}"/>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D8B73CE8-E083-48FA-A38B-A41A2063346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67E452E6-3D5E-4B41-9AFB-51ED414A346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78740</xdr:rowOff>
    </xdr:from>
    <xdr:to>
      <xdr:col>85</xdr:col>
      <xdr:colOff>177800</xdr:colOff>
      <xdr:row>65</xdr:row>
      <xdr:rowOff>8890</xdr:rowOff>
    </xdr:to>
    <xdr:sp macro="" textlink="">
      <xdr:nvSpPr>
        <xdr:cNvPr id="640" name="楕円 639">
          <a:extLst>
            <a:ext uri="{FF2B5EF4-FFF2-40B4-BE49-F238E27FC236}">
              <a16:creationId xmlns:a16="http://schemas.microsoft.com/office/drawing/2014/main" id="{DA948891-AC16-480C-B5F0-8804241D68D6}"/>
            </a:ext>
          </a:extLst>
        </xdr:cNvPr>
        <xdr:cNvSpPr/>
      </xdr:nvSpPr>
      <xdr:spPr>
        <a:xfrm>
          <a:off x="14649450" y="104514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165117</xdr:rowOff>
    </xdr:from>
    <xdr:ext cx="405111" cy="259045"/>
    <xdr:sp macro="" textlink="">
      <xdr:nvSpPr>
        <xdr:cNvPr id="641" name="【学校施設】&#10;有形固定資産減価償却率該当値テキスト">
          <a:extLst>
            <a:ext uri="{FF2B5EF4-FFF2-40B4-BE49-F238E27FC236}">
              <a16:creationId xmlns:a16="http://schemas.microsoft.com/office/drawing/2014/main" id="{BA7FCDB1-E422-41B4-8CD3-4E6F8BC676A2}"/>
            </a:ext>
          </a:extLst>
        </xdr:cNvPr>
        <xdr:cNvSpPr txBox="1"/>
      </xdr:nvSpPr>
      <xdr:spPr>
        <a:xfrm>
          <a:off x="14735175"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97790</xdr:rowOff>
    </xdr:from>
    <xdr:to>
      <xdr:col>81</xdr:col>
      <xdr:colOff>101600</xdr:colOff>
      <xdr:row>64</xdr:row>
      <xdr:rowOff>27940</xdr:rowOff>
    </xdr:to>
    <xdr:sp macro="" textlink="">
      <xdr:nvSpPr>
        <xdr:cNvPr id="642" name="楕円 641">
          <a:extLst>
            <a:ext uri="{FF2B5EF4-FFF2-40B4-BE49-F238E27FC236}">
              <a16:creationId xmlns:a16="http://schemas.microsoft.com/office/drawing/2014/main" id="{36746894-7ACA-42F0-89EC-44A1E206CE62}"/>
            </a:ext>
          </a:extLst>
        </xdr:cNvPr>
        <xdr:cNvSpPr/>
      </xdr:nvSpPr>
      <xdr:spPr>
        <a:xfrm>
          <a:off x="13887450" y="103085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148590</xdr:rowOff>
    </xdr:from>
    <xdr:to>
      <xdr:col>85</xdr:col>
      <xdr:colOff>127000</xdr:colOff>
      <xdr:row>64</xdr:row>
      <xdr:rowOff>129540</xdr:rowOff>
    </xdr:to>
    <xdr:cxnSp macro="">
      <xdr:nvCxnSpPr>
        <xdr:cNvPr id="643" name="直線コネクタ 642">
          <a:extLst>
            <a:ext uri="{FF2B5EF4-FFF2-40B4-BE49-F238E27FC236}">
              <a16:creationId xmlns:a16="http://schemas.microsoft.com/office/drawing/2014/main" id="{18E8D31E-A305-4DAB-8F69-B40F168AB1AA}"/>
            </a:ext>
          </a:extLst>
        </xdr:cNvPr>
        <xdr:cNvCxnSpPr/>
      </xdr:nvCxnSpPr>
      <xdr:spPr>
        <a:xfrm>
          <a:off x="13935075" y="10356215"/>
          <a:ext cx="762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101600</xdr:rowOff>
    </xdr:from>
    <xdr:to>
      <xdr:col>76</xdr:col>
      <xdr:colOff>165100</xdr:colOff>
      <xdr:row>63</xdr:row>
      <xdr:rowOff>31750</xdr:rowOff>
    </xdr:to>
    <xdr:sp macro="" textlink="">
      <xdr:nvSpPr>
        <xdr:cNvPr id="644" name="楕円 643">
          <a:extLst>
            <a:ext uri="{FF2B5EF4-FFF2-40B4-BE49-F238E27FC236}">
              <a16:creationId xmlns:a16="http://schemas.microsoft.com/office/drawing/2014/main" id="{1BE29CB1-E1BE-41EF-8943-EEF4620420DF}"/>
            </a:ext>
          </a:extLst>
        </xdr:cNvPr>
        <xdr:cNvSpPr/>
      </xdr:nvSpPr>
      <xdr:spPr>
        <a:xfrm>
          <a:off x="13096875" y="101536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152400</xdr:rowOff>
    </xdr:from>
    <xdr:to>
      <xdr:col>81</xdr:col>
      <xdr:colOff>50800</xdr:colOff>
      <xdr:row>63</xdr:row>
      <xdr:rowOff>148590</xdr:rowOff>
    </xdr:to>
    <xdr:cxnSp macro="">
      <xdr:nvCxnSpPr>
        <xdr:cNvPr id="645" name="直線コネクタ 644">
          <a:extLst>
            <a:ext uri="{FF2B5EF4-FFF2-40B4-BE49-F238E27FC236}">
              <a16:creationId xmlns:a16="http://schemas.microsoft.com/office/drawing/2014/main" id="{1FC221C0-1295-4636-B0A2-C84B8B374481}"/>
            </a:ext>
          </a:extLst>
        </xdr:cNvPr>
        <xdr:cNvCxnSpPr/>
      </xdr:nvCxnSpPr>
      <xdr:spPr>
        <a:xfrm>
          <a:off x="13144500" y="10201275"/>
          <a:ext cx="790575" cy="15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120650</xdr:rowOff>
    </xdr:from>
    <xdr:to>
      <xdr:col>72</xdr:col>
      <xdr:colOff>38100</xdr:colOff>
      <xdr:row>62</xdr:row>
      <xdr:rowOff>50800</xdr:rowOff>
    </xdr:to>
    <xdr:sp macro="" textlink="">
      <xdr:nvSpPr>
        <xdr:cNvPr id="646" name="楕円 645">
          <a:extLst>
            <a:ext uri="{FF2B5EF4-FFF2-40B4-BE49-F238E27FC236}">
              <a16:creationId xmlns:a16="http://schemas.microsoft.com/office/drawing/2014/main" id="{EC41F2CC-C44B-437D-A2E4-0BCBDC2E3BEF}"/>
            </a:ext>
          </a:extLst>
        </xdr:cNvPr>
        <xdr:cNvSpPr/>
      </xdr:nvSpPr>
      <xdr:spPr>
        <a:xfrm>
          <a:off x="12296775" y="100107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0</xdr:rowOff>
    </xdr:from>
    <xdr:to>
      <xdr:col>76</xdr:col>
      <xdr:colOff>114300</xdr:colOff>
      <xdr:row>62</xdr:row>
      <xdr:rowOff>152400</xdr:rowOff>
    </xdr:to>
    <xdr:cxnSp macro="">
      <xdr:nvCxnSpPr>
        <xdr:cNvPr id="647" name="直線コネクタ 646">
          <a:extLst>
            <a:ext uri="{FF2B5EF4-FFF2-40B4-BE49-F238E27FC236}">
              <a16:creationId xmlns:a16="http://schemas.microsoft.com/office/drawing/2014/main" id="{459297E4-773F-463C-B59B-545BDFF4A548}"/>
            </a:ext>
          </a:extLst>
        </xdr:cNvPr>
        <xdr:cNvCxnSpPr/>
      </xdr:nvCxnSpPr>
      <xdr:spPr>
        <a:xfrm>
          <a:off x="12344400" y="10048875"/>
          <a:ext cx="8001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135890</xdr:rowOff>
    </xdr:from>
    <xdr:to>
      <xdr:col>67</xdr:col>
      <xdr:colOff>101600</xdr:colOff>
      <xdr:row>60</xdr:row>
      <xdr:rowOff>66040</xdr:rowOff>
    </xdr:to>
    <xdr:sp macro="" textlink="">
      <xdr:nvSpPr>
        <xdr:cNvPr id="648" name="楕円 647">
          <a:extLst>
            <a:ext uri="{FF2B5EF4-FFF2-40B4-BE49-F238E27FC236}">
              <a16:creationId xmlns:a16="http://schemas.microsoft.com/office/drawing/2014/main" id="{3D6A66FE-EA24-4DB9-8A94-74A07A7F3F1C}"/>
            </a:ext>
          </a:extLst>
        </xdr:cNvPr>
        <xdr:cNvSpPr/>
      </xdr:nvSpPr>
      <xdr:spPr>
        <a:xfrm>
          <a:off x="11487150" y="96989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15240</xdr:rowOff>
    </xdr:from>
    <xdr:to>
      <xdr:col>71</xdr:col>
      <xdr:colOff>177800</xdr:colOff>
      <xdr:row>62</xdr:row>
      <xdr:rowOff>0</xdr:rowOff>
    </xdr:to>
    <xdr:cxnSp macro="">
      <xdr:nvCxnSpPr>
        <xdr:cNvPr id="649" name="直線コネクタ 648">
          <a:extLst>
            <a:ext uri="{FF2B5EF4-FFF2-40B4-BE49-F238E27FC236}">
              <a16:creationId xmlns:a16="http://schemas.microsoft.com/office/drawing/2014/main" id="{9D403A6E-0361-4AF9-9E7D-B18559680C44}"/>
            </a:ext>
          </a:extLst>
        </xdr:cNvPr>
        <xdr:cNvCxnSpPr/>
      </xdr:nvCxnSpPr>
      <xdr:spPr>
        <a:xfrm>
          <a:off x="11534775" y="9737090"/>
          <a:ext cx="809625" cy="31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86377</xdr:rowOff>
    </xdr:from>
    <xdr:ext cx="405111" cy="259045"/>
    <xdr:sp macro="" textlink="">
      <xdr:nvSpPr>
        <xdr:cNvPr id="650" name="n_1aveValue【学校施設】&#10;有形固定資産減価償却率">
          <a:extLst>
            <a:ext uri="{FF2B5EF4-FFF2-40B4-BE49-F238E27FC236}">
              <a16:creationId xmlns:a16="http://schemas.microsoft.com/office/drawing/2014/main" id="{C82F7AAB-54ED-4317-92AD-0DE838C0295D}"/>
            </a:ext>
          </a:extLst>
        </xdr:cNvPr>
        <xdr:cNvSpPr txBox="1"/>
      </xdr:nvSpPr>
      <xdr:spPr>
        <a:xfrm>
          <a:off x="13745219"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2557</xdr:rowOff>
    </xdr:from>
    <xdr:ext cx="405111" cy="259045"/>
    <xdr:sp macro="" textlink="">
      <xdr:nvSpPr>
        <xdr:cNvPr id="651" name="n_2aveValue【学校施設】&#10;有形固定資産減価償却率">
          <a:extLst>
            <a:ext uri="{FF2B5EF4-FFF2-40B4-BE49-F238E27FC236}">
              <a16:creationId xmlns:a16="http://schemas.microsoft.com/office/drawing/2014/main" id="{E5E75297-D8BE-4AD6-B53B-0F218FB10CB7}"/>
            </a:ext>
          </a:extLst>
        </xdr:cNvPr>
        <xdr:cNvSpPr txBox="1"/>
      </xdr:nvSpPr>
      <xdr:spPr>
        <a:xfrm>
          <a:off x="12964169"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59707</xdr:rowOff>
    </xdr:from>
    <xdr:ext cx="405111" cy="259045"/>
    <xdr:sp macro="" textlink="">
      <xdr:nvSpPr>
        <xdr:cNvPr id="652" name="n_3aveValue【学校施設】&#10;有形固定資産減価償却率">
          <a:extLst>
            <a:ext uri="{FF2B5EF4-FFF2-40B4-BE49-F238E27FC236}">
              <a16:creationId xmlns:a16="http://schemas.microsoft.com/office/drawing/2014/main" id="{3DC5ADF9-DB06-4BE3-B67F-03BDB6C1BCF3}"/>
            </a:ext>
          </a:extLst>
        </xdr:cNvPr>
        <xdr:cNvSpPr txBox="1"/>
      </xdr:nvSpPr>
      <xdr:spPr>
        <a:xfrm>
          <a:off x="12164069" y="946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2557</xdr:rowOff>
    </xdr:from>
    <xdr:ext cx="405111" cy="259045"/>
    <xdr:sp macro="" textlink="">
      <xdr:nvSpPr>
        <xdr:cNvPr id="653" name="n_4aveValue【学校施設】&#10;有形固定資産減価償却率">
          <a:extLst>
            <a:ext uri="{FF2B5EF4-FFF2-40B4-BE49-F238E27FC236}">
              <a16:creationId xmlns:a16="http://schemas.microsoft.com/office/drawing/2014/main" id="{2A771A2E-487F-49B5-9DBB-C699369F8A9A}"/>
            </a:ext>
          </a:extLst>
        </xdr:cNvPr>
        <xdr:cNvSpPr txBox="1"/>
      </xdr:nvSpPr>
      <xdr:spPr>
        <a:xfrm>
          <a:off x="11354444" y="924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19067</xdr:rowOff>
    </xdr:from>
    <xdr:ext cx="405111" cy="259045"/>
    <xdr:sp macro="" textlink="">
      <xdr:nvSpPr>
        <xdr:cNvPr id="654" name="n_1mainValue【学校施設】&#10;有形固定資産減価償却率">
          <a:extLst>
            <a:ext uri="{FF2B5EF4-FFF2-40B4-BE49-F238E27FC236}">
              <a16:creationId xmlns:a16="http://schemas.microsoft.com/office/drawing/2014/main" id="{0BBC7965-F9F4-4D28-A7D6-2AEA76519257}"/>
            </a:ext>
          </a:extLst>
        </xdr:cNvPr>
        <xdr:cNvSpPr txBox="1"/>
      </xdr:nvSpPr>
      <xdr:spPr>
        <a:xfrm>
          <a:off x="13745219"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22877</xdr:rowOff>
    </xdr:from>
    <xdr:ext cx="405111" cy="259045"/>
    <xdr:sp macro="" textlink="">
      <xdr:nvSpPr>
        <xdr:cNvPr id="655" name="n_2mainValue【学校施設】&#10;有形固定資産減価償却率">
          <a:extLst>
            <a:ext uri="{FF2B5EF4-FFF2-40B4-BE49-F238E27FC236}">
              <a16:creationId xmlns:a16="http://schemas.microsoft.com/office/drawing/2014/main" id="{6661C127-FE2E-4301-BE11-D03AC963F4E6}"/>
            </a:ext>
          </a:extLst>
        </xdr:cNvPr>
        <xdr:cNvSpPr txBox="1"/>
      </xdr:nvSpPr>
      <xdr:spPr>
        <a:xfrm>
          <a:off x="12964169" y="1023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41927</xdr:rowOff>
    </xdr:from>
    <xdr:ext cx="405111" cy="259045"/>
    <xdr:sp macro="" textlink="">
      <xdr:nvSpPr>
        <xdr:cNvPr id="656" name="n_3mainValue【学校施設】&#10;有形固定資産減価償却率">
          <a:extLst>
            <a:ext uri="{FF2B5EF4-FFF2-40B4-BE49-F238E27FC236}">
              <a16:creationId xmlns:a16="http://schemas.microsoft.com/office/drawing/2014/main" id="{F3AC36D3-4819-40B2-A7B5-9EB4B0280CFF}"/>
            </a:ext>
          </a:extLst>
        </xdr:cNvPr>
        <xdr:cNvSpPr txBox="1"/>
      </xdr:nvSpPr>
      <xdr:spPr>
        <a:xfrm>
          <a:off x="12164069"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57167</xdr:rowOff>
    </xdr:from>
    <xdr:ext cx="405111" cy="259045"/>
    <xdr:sp macro="" textlink="">
      <xdr:nvSpPr>
        <xdr:cNvPr id="657" name="n_4mainValue【学校施設】&#10;有形固定資産減価償却率">
          <a:extLst>
            <a:ext uri="{FF2B5EF4-FFF2-40B4-BE49-F238E27FC236}">
              <a16:creationId xmlns:a16="http://schemas.microsoft.com/office/drawing/2014/main" id="{F12E67C7-1ADD-4214-A9E1-312578550FEB}"/>
            </a:ext>
          </a:extLst>
        </xdr:cNvPr>
        <xdr:cNvSpPr txBox="1"/>
      </xdr:nvSpPr>
      <xdr:spPr>
        <a:xfrm>
          <a:off x="11354444" y="978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ECF4F330-BF87-4A5C-88A5-1FEDFBC0A4F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B9046829-5E12-4C6A-BEAF-52550E9BE25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9FF3BC76-70EA-421E-9F40-63F530456FA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853256A2-3299-408E-85A7-54A82D02F49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F3E81528-E40D-4D3C-A3CE-393A22B0E4B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87EF65D4-3972-46B1-B3DC-958FB5BC2F6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A38ECCA6-6221-4B0B-A253-8B57D7DA5E2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CF0D221C-DECE-4F99-A0FA-66FE8DB9E45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69318BFB-A2CC-47AB-AC70-384AD5BFA4D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D9833A16-18C8-4DBA-B4A2-2B3BCBA605F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8" name="テキスト ボックス 667">
          <a:extLst>
            <a:ext uri="{FF2B5EF4-FFF2-40B4-BE49-F238E27FC236}">
              <a16:creationId xmlns:a16="http://schemas.microsoft.com/office/drawing/2014/main" id="{2E464EB6-9633-4EBB-9BAD-2B43C2AFB3C0}"/>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607A4E91-D62C-428D-A261-69DBDD2B8688}"/>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091AF7EE-C398-44A1-95DF-9066BF9F5C0F}"/>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D6B6A028-D1B6-4DAB-8C6D-86BE7771D32A}"/>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D7B54F94-B0D4-4D22-8E29-54E05CCA5ED1}"/>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BE90AE7A-D1B6-486A-9E22-9D7747DEB25E}"/>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2F2119B3-4185-4E02-B985-E959397DFFA9}"/>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1104E407-FEC5-477E-82CC-83246538966B}"/>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2CE02844-345A-4AF6-B276-5DEB1BFBAD75}"/>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A799CFF7-5761-4776-955A-11D192F43C5B}"/>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FE549DFC-FC6C-441C-9AF8-B688AD65F20B}"/>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42EE828E-9876-4168-B52F-931E366A5F2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AB10EB90-24B3-4192-85AC-2F102370F5F5}"/>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05FD3B96-31DB-40D9-A51C-F893CAE0185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152400</xdr:rowOff>
    </xdr:from>
    <xdr:to>
      <xdr:col>116</xdr:col>
      <xdr:colOff>62864</xdr:colOff>
      <xdr:row>63</xdr:row>
      <xdr:rowOff>81280</xdr:rowOff>
    </xdr:to>
    <xdr:cxnSp macro="">
      <xdr:nvCxnSpPr>
        <xdr:cNvPr id="682" name="直線コネクタ 681">
          <a:extLst>
            <a:ext uri="{FF2B5EF4-FFF2-40B4-BE49-F238E27FC236}">
              <a16:creationId xmlns:a16="http://schemas.microsoft.com/office/drawing/2014/main" id="{B63C55FB-3FEB-41D3-A757-3598331B8E88}"/>
            </a:ext>
          </a:extLst>
        </xdr:cNvPr>
        <xdr:cNvCxnSpPr/>
      </xdr:nvCxnSpPr>
      <xdr:spPr>
        <a:xfrm flipV="1">
          <a:off x="19954239" y="9067800"/>
          <a:ext cx="0" cy="1227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85107</xdr:rowOff>
    </xdr:from>
    <xdr:ext cx="469744" cy="259045"/>
    <xdr:sp macro="" textlink="">
      <xdr:nvSpPr>
        <xdr:cNvPr id="683" name="【学校施設】&#10;一人当たり面積最小値テキスト">
          <a:extLst>
            <a:ext uri="{FF2B5EF4-FFF2-40B4-BE49-F238E27FC236}">
              <a16:creationId xmlns:a16="http://schemas.microsoft.com/office/drawing/2014/main" id="{1D2F39B9-89A1-4E78-A493-A39E49570F79}"/>
            </a:ext>
          </a:extLst>
        </xdr:cNvPr>
        <xdr:cNvSpPr txBox="1"/>
      </xdr:nvSpPr>
      <xdr:spPr>
        <a:xfrm>
          <a:off x="19992975" y="1029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81280</xdr:rowOff>
    </xdr:from>
    <xdr:to>
      <xdr:col>116</xdr:col>
      <xdr:colOff>152400</xdr:colOff>
      <xdr:row>63</xdr:row>
      <xdr:rowOff>81280</xdr:rowOff>
    </xdr:to>
    <xdr:cxnSp macro="">
      <xdr:nvCxnSpPr>
        <xdr:cNvPr id="684" name="直線コネクタ 683">
          <a:extLst>
            <a:ext uri="{FF2B5EF4-FFF2-40B4-BE49-F238E27FC236}">
              <a16:creationId xmlns:a16="http://schemas.microsoft.com/office/drawing/2014/main" id="{BE6268C3-5DC8-437D-B6CD-22E1DF2E842A}"/>
            </a:ext>
          </a:extLst>
        </xdr:cNvPr>
        <xdr:cNvCxnSpPr/>
      </xdr:nvCxnSpPr>
      <xdr:spPr>
        <a:xfrm>
          <a:off x="19878675" y="102952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99077</xdr:rowOff>
    </xdr:from>
    <xdr:ext cx="469744" cy="259045"/>
    <xdr:sp macro="" textlink="">
      <xdr:nvSpPr>
        <xdr:cNvPr id="685" name="【学校施設】&#10;一人当たり面積最大値テキスト">
          <a:extLst>
            <a:ext uri="{FF2B5EF4-FFF2-40B4-BE49-F238E27FC236}">
              <a16:creationId xmlns:a16="http://schemas.microsoft.com/office/drawing/2014/main" id="{3AB945C2-51C2-400B-B00D-3CCE7D4DDD62}"/>
            </a:ext>
          </a:extLst>
        </xdr:cNvPr>
        <xdr:cNvSpPr txBox="1"/>
      </xdr:nvSpPr>
      <xdr:spPr>
        <a:xfrm>
          <a:off x="19992975" y="88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152400</xdr:rowOff>
    </xdr:from>
    <xdr:to>
      <xdr:col>116</xdr:col>
      <xdr:colOff>152400</xdr:colOff>
      <xdr:row>55</xdr:row>
      <xdr:rowOff>152400</xdr:rowOff>
    </xdr:to>
    <xdr:cxnSp macro="">
      <xdr:nvCxnSpPr>
        <xdr:cNvPr id="686" name="直線コネクタ 685">
          <a:extLst>
            <a:ext uri="{FF2B5EF4-FFF2-40B4-BE49-F238E27FC236}">
              <a16:creationId xmlns:a16="http://schemas.microsoft.com/office/drawing/2014/main" id="{E6818ECC-CC23-45C1-A5D4-40AB3B9505B1}"/>
            </a:ext>
          </a:extLst>
        </xdr:cNvPr>
        <xdr:cNvCxnSpPr/>
      </xdr:nvCxnSpPr>
      <xdr:spPr>
        <a:xfrm>
          <a:off x="19878675" y="9067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85107</xdr:rowOff>
    </xdr:from>
    <xdr:ext cx="469744" cy="259045"/>
    <xdr:sp macro="" textlink="">
      <xdr:nvSpPr>
        <xdr:cNvPr id="687" name="【学校施設】&#10;一人当たり面積平均値テキスト">
          <a:extLst>
            <a:ext uri="{FF2B5EF4-FFF2-40B4-BE49-F238E27FC236}">
              <a16:creationId xmlns:a16="http://schemas.microsoft.com/office/drawing/2014/main" id="{5C21A693-4F5F-425A-8A56-981DBE85E3E0}"/>
            </a:ext>
          </a:extLst>
        </xdr:cNvPr>
        <xdr:cNvSpPr txBox="1"/>
      </xdr:nvSpPr>
      <xdr:spPr>
        <a:xfrm>
          <a:off x="19992975" y="9489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62230</xdr:rowOff>
    </xdr:from>
    <xdr:to>
      <xdr:col>116</xdr:col>
      <xdr:colOff>114300</xdr:colOff>
      <xdr:row>59</xdr:row>
      <xdr:rowOff>163830</xdr:rowOff>
    </xdr:to>
    <xdr:sp macro="" textlink="">
      <xdr:nvSpPr>
        <xdr:cNvPr id="688" name="フローチャート: 判断 687">
          <a:extLst>
            <a:ext uri="{FF2B5EF4-FFF2-40B4-BE49-F238E27FC236}">
              <a16:creationId xmlns:a16="http://schemas.microsoft.com/office/drawing/2014/main" id="{BDD7CA9F-3BBA-48E6-8F31-4C9A05F83AC3}"/>
            </a:ext>
          </a:extLst>
        </xdr:cNvPr>
        <xdr:cNvSpPr/>
      </xdr:nvSpPr>
      <xdr:spPr>
        <a:xfrm>
          <a:off x="19897725" y="96285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53340</xdr:rowOff>
    </xdr:from>
    <xdr:to>
      <xdr:col>112</xdr:col>
      <xdr:colOff>38100</xdr:colOff>
      <xdr:row>59</xdr:row>
      <xdr:rowOff>154940</xdr:rowOff>
    </xdr:to>
    <xdr:sp macro="" textlink="">
      <xdr:nvSpPr>
        <xdr:cNvPr id="689" name="フローチャート: 判断 688">
          <a:extLst>
            <a:ext uri="{FF2B5EF4-FFF2-40B4-BE49-F238E27FC236}">
              <a16:creationId xmlns:a16="http://schemas.microsoft.com/office/drawing/2014/main" id="{20A72C8C-8668-4E88-A4F0-380413984896}"/>
            </a:ext>
          </a:extLst>
        </xdr:cNvPr>
        <xdr:cNvSpPr/>
      </xdr:nvSpPr>
      <xdr:spPr>
        <a:xfrm>
          <a:off x="19154775" y="96132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105410</xdr:rowOff>
    </xdr:from>
    <xdr:to>
      <xdr:col>107</xdr:col>
      <xdr:colOff>101600</xdr:colOff>
      <xdr:row>60</xdr:row>
      <xdr:rowOff>35560</xdr:rowOff>
    </xdr:to>
    <xdr:sp macro="" textlink="">
      <xdr:nvSpPr>
        <xdr:cNvPr id="690" name="フローチャート: 判断 689">
          <a:extLst>
            <a:ext uri="{FF2B5EF4-FFF2-40B4-BE49-F238E27FC236}">
              <a16:creationId xmlns:a16="http://schemas.microsoft.com/office/drawing/2014/main" id="{96D1377F-4E3F-4979-AD1F-208871CAEA12}"/>
            </a:ext>
          </a:extLst>
        </xdr:cNvPr>
        <xdr:cNvSpPr/>
      </xdr:nvSpPr>
      <xdr:spPr>
        <a:xfrm>
          <a:off x="18345150" y="96653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157480</xdr:rowOff>
    </xdr:from>
    <xdr:to>
      <xdr:col>102</xdr:col>
      <xdr:colOff>165100</xdr:colOff>
      <xdr:row>60</xdr:row>
      <xdr:rowOff>87630</xdr:rowOff>
    </xdr:to>
    <xdr:sp macro="" textlink="">
      <xdr:nvSpPr>
        <xdr:cNvPr id="691" name="フローチャート: 判断 690">
          <a:extLst>
            <a:ext uri="{FF2B5EF4-FFF2-40B4-BE49-F238E27FC236}">
              <a16:creationId xmlns:a16="http://schemas.microsoft.com/office/drawing/2014/main" id="{E1A853D9-EB9F-4C14-A058-57E36E06DEB1}"/>
            </a:ext>
          </a:extLst>
        </xdr:cNvPr>
        <xdr:cNvSpPr/>
      </xdr:nvSpPr>
      <xdr:spPr>
        <a:xfrm>
          <a:off x="17554575" y="97237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692" name="フローチャート: 判断 691">
          <a:extLst>
            <a:ext uri="{FF2B5EF4-FFF2-40B4-BE49-F238E27FC236}">
              <a16:creationId xmlns:a16="http://schemas.microsoft.com/office/drawing/2014/main" id="{F0CCA608-FA9C-427C-B50C-893CA9DFC482}"/>
            </a:ext>
          </a:extLst>
        </xdr:cNvPr>
        <xdr:cNvSpPr/>
      </xdr:nvSpPr>
      <xdr:spPr>
        <a:xfrm>
          <a:off x="16754475" y="9982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7F32B1E7-04E8-4B6B-84E2-B5AAC7CBAC3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76945894-7D07-4F7D-BE04-18F4F634EAE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60BA74D-DC91-448B-8853-872671C6518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1207B1E-2A49-4791-BD48-3AE5F579B578}"/>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A46A2B10-DF0B-4B55-9709-9C5608820E3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29210</xdr:rowOff>
    </xdr:from>
    <xdr:to>
      <xdr:col>116</xdr:col>
      <xdr:colOff>114300</xdr:colOff>
      <xdr:row>60</xdr:row>
      <xdr:rowOff>130810</xdr:rowOff>
    </xdr:to>
    <xdr:sp macro="" textlink="">
      <xdr:nvSpPr>
        <xdr:cNvPr id="698" name="楕円 697">
          <a:extLst>
            <a:ext uri="{FF2B5EF4-FFF2-40B4-BE49-F238E27FC236}">
              <a16:creationId xmlns:a16="http://schemas.microsoft.com/office/drawing/2014/main" id="{7A36EC22-036E-4DB8-B9E9-7836452128DF}"/>
            </a:ext>
          </a:extLst>
        </xdr:cNvPr>
        <xdr:cNvSpPr/>
      </xdr:nvSpPr>
      <xdr:spPr>
        <a:xfrm>
          <a:off x="19897725" y="97510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7637</xdr:rowOff>
    </xdr:from>
    <xdr:ext cx="469744" cy="259045"/>
    <xdr:sp macro="" textlink="">
      <xdr:nvSpPr>
        <xdr:cNvPr id="699" name="【学校施設】&#10;一人当たり面積該当値テキスト">
          <a:extLst>
            <a:ext uri="{FF2B5EF4-FFF2-40B4-BE49-F238E27FC236}">
              <a16:creationId xmlns:a16="http://schemas.microsoft.com/office/drawing/2014/main" id="{2FD9F7EF-1E00-4AC3-B1FE-0F865C05DB9D}"/>
            </a:ext>
          </a:extLst>
        </xdr:cNvPr>
        <xdr:cNvSpPr txBox="1"/>
      </xdr:nvSpPr>
      <xdr:spPr>
        <a:xfrm>
          <a:off x="19992975" y="973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58420</xdr:rowOff>
    </xdr:from>
    <xdr:to>
      <xdr:col>112</xdr:col>
      <xdr:colOff>38100</xdr:colOff>
      <xdr:row>60</xdr:row>
      <xdr:rowOff>160020</xdr:rowOff>
    </xdr:to>
    <xdr:sp macro="" textlink="">
      <xdr:nvSpPr>
        <xdr:cNvPr id="700" name="楕円 699">
          <a:extLst>
            <a:ext uri="{FF2B5EF4-FFF2-40B4-BE49-F238E27FC236}">
              <a16:creationId xmlns:a16="http://schemas.microsoft.com/office/drawing/2014/main" id="{50FB0C39-4CFC-46F7-945F-B33F5134696F}"/>
            </a:ext>
          </a:extLst>
        </xdr:cNvPr>
        <xdr:cNvSpPr/>
      </xdr:nvSpPr>
      <xdr:spPr>
        <a:xfrm>
          <a:off x="19154775" y="97834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80010</xdr:rowOff>
    </xdr:from>
    <xdr:to>
      <xdr:col>116</xdr:col>
      <xdr:colOff>63500</xdr:colOff>
      <xdr:row>60</xdr:row>
      <xdr:rowOff>109220</xdr:rowOff>
    </xdr:to>
    <xdr:cxnSp macro="">
      <xdr:nvCxnSpPr>
        <xdr:cNvPr id="701" name="直線コネクタ 700">
          <a:extLst>
            <a:ext uri="{FF2B5EF4-FFF2-40B4-BE49-F238E27FC236}">
              <a16:creationId xmlns:a16="http://schemas.microsoft.com/office/drawing/2014/main" id="{01745CB5-E310-4779-A79F-EC258EFB97E8}"/>
            </a:ext>
          </a:extLst>
        </xdr:cNvPr>
        <xdr:cNvCxnSpPr/>
      </xdr:nvCxnSpPr>
      <xdr:spPr>
        <a:xfrm flipV="1">
          <a:off x="19202400" y="9808210"/>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129540</xdr:rowOff>
    </xdr:from>
    <xdr:to>
      <xdr:col>107</xdr:col>
      <xdr:colOff>101600</xdr:colOff>
      <xdr:row>61</xdr:row>
      <xdr:rowOff>59690</xdr:rowOff>
    </xdr:to>
    <xdr:sp macro="" textlink="">
      <xdr:nvSpPr>
        <xdr:cNvPr id="702" name="楕円 701">
          <a:extLst>
            <a:ext uri="{FF2B5EF4-FFF2-40B4-BE49-F238E27FC236}">
              <a16:creationId xmlns:a16="http://schemas.microsoft.com/office/drawing/2014/main" id="{54D56EA5-A387-454D-BC2F-2968A7A4D8DB}"/>
            </a:ext>
          </a:extLst>
        </xdr:cNvPr>
        <xdr:cNvSpPr/>
      </xdr:nvSpPr>
      <xdr:spPr>
        <a:xfrm>
          <a:off x="18345150" y="98513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109220</xdr:rowOff>
    </xdr:from>
    <xdr:to>
      <xdr:col>111</xdr:col>
      <xdr:colOff>177800</xdr:colOff>
      <xdr:row>61</xdr:row>
      <xdr:rowOff>8890</xdr:rowOff>
    </xdr:to>
    <xdr:cxnSp macro="">
      <xdr:nvCxnSpPr>
        <xdr:cNvPr id="703" name="直線コネクタ 702">
          <a:extLst>
            <a:ext uri="{FF2B5EF4-FFF2-40B4-BE49-F238E27FC236}">
              <a16:creationId xmlns:a16="http://schemas.microsoft.com/office/drawing/2014/main" id="{028674F6-9732-4DEF-B45E-1379433E2D50}"/>
            </a:ext>
          </a:extLst>
        </xdr:cNvPr>
        <xdr:cNvCxnSpPr/>
      </xdr:nvCxnSpPr>
      <xdr:spPr>
        <a:xfrm flipV="1">
          <a:off x="18392775" y="9831070"/>
          <a:ext cx="809625"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127000</xdr:rowOff>
    </xdr:from>
    <xdr:to>
      <xdr:col>102</xdr:col>
      <xdr:colOff>165100</xdr:colOff>
      <xdr:row>61</xdr:row>
      <xdr:rowOff>57150</xdr:rowOff>
    </xdr:to>
    <xdr:sp macro="" textlink="">
      <xdr:nvSpPr>
        <xdr:cNvPr id="704" name="楕円 703">
          <a:extLst>
            <a:ext uri="{FF2B5EF4-FFF2-40B4-BE49-F238E27FC236}">
              <a16:creationId xmlns:a16="http://schemas.microsoft.com/office/drawing/2014/main" id="{E7504617-7043-4C66-B538-CE845D72C137}"/>
            </a:ext>
          </a:extLst>
        </xdr:cNvPr>
        <xdr:cNvSpPr/>
      </xdr:nvSpPr>
      <xdr:spPr>
        <a:xfrm>
          <a:off x="17554575" y="98488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6350</xdr:rowOff>
    </xdr:from>
    <xdr:to>
      <xdr:col>107</xdr:col>
      <xdr:colOff>50800</xdr:colOff>
      <xdr:row>61</xdr:row>
      <xdr:rowOff>8890</xdr:rowOff>
    </xdr:to>
    <xdr:cxnSp macro="">
      <xdr:nvCxnSpPr>
        <xdr:cNvPr id="705" name="直線コネクタ 704">
          <a:extLst>
            <a:ext uri="{FF2B5EF4-FFF2-40B4-BE49-F238E27FC236}">
              <a16:creationId xmlns:a16="http://schemas.microsoft.com/office/drawing/2014/main" id="{C3885CBE-A289-451A-A829-23B832ECA810}"/>
            </a:ext>
          </a:extLst>
        </xdr:cNvPr>
        <xdr:cNvCxnSpPr/>
      </xdr:nvCxnSpPr>
      <xdr:spPr>
        <a:xfrm>
          <a:off x="17602200" y="9896475"/>
          <a:ext cx="790575"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148590</xdr:rowOff>
    </xdr:from>
    <xdr:to>
      <xdr:col>98</xdr:col>
      <xdr:colOff>38100</xdr:colOff>
      <xdr:row>61</xdr:row>
      <xdr:rowOff>78740</xdr:rowOff>
    </xdr:to>
    <xdr:sp macro="" textlink="">
      <xdr:nvSpPr>
        <xdr:cNvPr id="706" name="楕円 705">
          <a:extLst>
            <a:ext uri="{FF2B5EF4-FFF2-40B4-BE49-F238E27FC236}">
              <a16:creationId xmlns:a16="http://schemas.microsoft.com/office/drawing/2014/main" id="{8B1B07FD-9798-406C-B263-E82DACD0D168}"/>
            </a:ext>
          </a:extLst>
        </xdr:cNvPr>
        <xdr:cNvSpPr/>
      </xdr:nvSpPr>
      <xdr:spPr>
        <a:xfrm>
          <a:off x="16754475" y="98704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6350</xdr:rowOff>
    </xdr:from>
    <xdr:to>
      <xdr:col>102</xdr:col>
      <xdr:colOff>114300</xdr:colOff>
      <xdr:row>61</xdr:row>
      <xdr:rowOff>27940</xdr:rowOff>
    </xdr:to>
    <xdr:cxnSp macro="">
      <xdr:nvCxnSpPr>
        <xdr:cNvPr id="707" name="直線コネクタ 706">
          <a:extLst>
            <a:ext uri="{FF2B5EF4-FFF2-40B4-BE49-F238E27FC236}">
              <a16:creationId xmlns:a16="http://schemas.microsoft.com/office/drawing/2014/main" id="{7DB6FDC3-85FA-4F9A-BF62-5DD42D01D5DC}"/>
            </a:ext>
          </a:extLst>
        </xdr:cNvPr>
        <xdr:cNvCxnSpPr/>
      </xdr:nvCxnSpPr>
      <xdr:spPr>
        <a:xfrm flipV="1">
          <a:off x="16802100" y="9896475"/>
          <a:ext cx="8001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17</xdr:rowOff>
    </xdr:from>
    <xdr:ext cx="469744" cy="259045"/>
    <xdr:sp macro="" textlink="">
      <xdr:nvSpPr>
        <xdr:cNvPr id="708" name="n_1aveValue【学校施設】&#10;一人当たり面積">
          <a:extLst>
            <a:ext uri="{FF2B5EF4-FFF2-40B4-BE49-F238E27FC236}">
              <a16:creationId xmlns:a16="http://schemas.microsoft.com/office/drawing/2014/main" id="{9D409A89-9825-4129-ADBA-C9F8B15F2963}"/>
            </a:ext>
          </a:extLst>
        </xdr:cNvPr>
        <xdr:cNvSpPr txBox="1"/>
      </xdr:nvSpPr>
      <xdr:spPr>
        <a:xfrm>
          <a:off x="18983402" y="940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52087</xdr:rowOff>
    </xdr:from>
    <xdr:ext cx="469744" cy="259045"/>
    <xdr:sp macro="" textlink="">
      <xdr:nvSpPr>
        <xdr:cNvPr id="709" name="n_2aveValue【学校施設】&#10;一人当たり面積">
          <a:extLst>
            <a:ext uri="{FF2B5EF4-FFF2-40B4-BE49-F238E27FC236}">
              <a16:creationId xmlns:a16="http://schemas.microsoft.com/office/drawing/2014/main" id="{9E4FC9C3-3C6A-43D6-9F1A-01B4D91535A3}"/>
            </a:ext>
          </a:extLst>
        </xdr:cNvPr>
        <xdr:cNvSpPr txBox="1"/>
      </xdr:nvSpPr>
      <xdr:spPr>
        <a:xfrm>
          <a:off x="18183302" y="945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104157</xdr:rowOff>
    </xdr:from>
    <xdr:ext cx="469744" cy="259045"/>
    <xdr:sp macro="" textlink="">
      <xdr:nvSpPr>
        <xdr:cNvPr id="710" name="n_3aveValue【学校施設】&#10;一人当たり面積">
          <a:extLst>
            <a:ext uri="{FF2B5EF4-FFF2-40B4-BE49-F238E27FC236}">
              <a16:creationId xmlns:a16="http://schemas.microsoft.com/office/drawing/2014/main" id="{C12F9C57-5658-456C-80CD-9688BE98288F}"/>
            </a:ext>
          </a:extLst>
        </xdr:cNvPr>
        <xdr:cNvSpPr txBox="1"/>
      </xdr:nvSpPr>
      <xdr:spPr>
        <a:xfrm>
          <a:off x="17383202" y="950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16527</xdr:rowOff>
    </xdr:from>
    <xdr:ext cx="469744" cy="259045"/>
    <xdr:sp macro="" textlink="">
      <xdr:nvSpPr>
        <xdr:cNvPr id="711" name="n_4aveValue【学校施設】&#10;一人当たり面積">
          <a:extLst>
            <a:ext uri="{FF2B5EF4-FFF2-40B4-BE49-F238E27FC236}">
              <a16:creationId xmlns:a16="http://schemas.microsoft.com/office/drawing/2014/main" id="{F04F9E1A-8ADD-4825-839C-72741EF9E181}"/>
            </a:ext>
          </a:extLst>
        </xdr:cNvPr>
        <xdr:cNvSpPr txBox="1"/>
      </xdr:nvSpPr>
      <xdr:spPr>
        <a:xfrm>
          <a:off x="16592627" y="1006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151147</xdr:rowOff>
    </xdr:from>
    <xdr:ext cx="469744" cy="259045"/>
    <xdr:sp macro="" textlink="">
      <xdr:nvSpPr>
        <xdr:cNvPr id="712" name="n_1mainValue【学校施設】&#10;一人当たり面積">
          <a:extLst>
            <a:ext uri="{FF2B5EF4-FFF2-40B4-BE49-F238E27FC236}">
              <a16:creationId xmlns:a16="http://schemas.microsoft.com/office/drawing/2014/main" id="{E860E5F5-C0F3-4705-88CC-60459B942933}"/>
            </a:ext>
          </a:extLst>
        </xdr:cNvPr>
        <xdr:cNvSpPr txBox="1"/>
      </xdr:nvSpPr>
      <xdr:spPr>
        <a:xfrm>
          <a:off x="18983402" y="987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50817</xdr:rowOff>
    </xdr:from>
    <xdr:ext cx="469744" cy="259045"/>
    <xdr:sp macro="" textlink="">
      <xdr:nvSpPr>
        <xdr:cNvPr id="713" name="n_2mainValue【学校施設】&#10;一人当たり面積">
          <a:extLst>
            <a:ext uri="{FF2B5EF4-FFF2-40B4-BE49-F238E27FC236}">
              <a16:creationId xmlns:a16="http://schemas.microsoft.com/office/drawing/2014/main" id="{0FD8E317-FDBB-4CA1-97CB-7456A6835B62}"/>
            </a:ext>
          </a:extLst>
        </xdr:cNvPr>
        <xdr:cNvSpPr txBox="1"/>
      </xdr:nvSpPr>
      <xdr:spPr>
        <a:xfrm>
          <a:off x="18183302" y="9934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48277</xdr:rowOff>
    </xdr:from>
    <xdr:ext cx="469744" cy="259045"/>
    <xdr:sp macro="" textlink="">
      <xdr:nvSpPr>
        <xdr:cNvPr id="714" name="n_3mainValue【学校施設】&#10;一人当たり面積">
          <a:extLst>
            <a:ext uri="{FF2B5EF4-FFF2-40B4-BE49-F238E27FC236}">
              <a16:creationId xmlns:a16="http://schemas.microsoft.com/office/drawing/2014/main" id="{85568307-A54F-475A-BEBB-DB3789A07EF6}"/>
            </a:ext>
          </a:extLst>
        </xdr:cNvPr>
        <xdr:cNvSpPr txBox="1"/>
      </xdr:nvSpPr>
      <xdr:spPr>
        <a:xfrm>
          <a:off x="17383202" y="993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95267</xdr:rowOff>
    </xdr:from>
    <xdr:ext cx="469744" cy="259045"/>
    <xdr:sp macro="" textlink="">
      <xdr:nvSpPr>
        <xdr:cNvPr id="715" name="n_4mainValue【学校施設】&#10;一人当たり面積">
          <a:extLst>
            <a:ext uri="{FF2B5EF4-FFF2-40B4-BE49-F238E27FC236}">
              <a16:creationId xmlns:a16="http://schemas.microsoft.com/office/drawing/2014/main" id="{0573A3BC-0F34-4C9B-AAED-07F950139558}"/>
            </a:ext>
          </a:extLst>
        </xdr:cNvPr>
        <xdr:cNvSpPr txBox="1"/>
      </xdr:nvSpPr>
      <xdr:spPr>
        <a:xfrm>
          <a:off x="16592627" y="965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8E548C22-788E-4657-BA60-53B9133CDE1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54D12CB2-9982-4B8E-9CFD-2F0BCC28DC8B}"/>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214FE634-DF63-46E8-AC95-4D58664F1E9F}"/>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BEDDBE45-7E9D-4CA5-B568-38ABEBA952F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73924140-55FD-485D-A323-FF234519C06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4472D7AD-59B1-4D81-83F3-E3099D891D4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D5010154-329B-4B4B-B0FE-1CCE81A2E8C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2E1CF47C-3BA1-4715-BC56-8BA6C6BDE07D}"/>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4" name="正方形/長方形 723">
          <a:extLst>
            <a:ext uri="{FF2B5EF4-FFF2-40B4-BE49-F238E27FC236}">
              <a16:creationId xmlns:a16="http://schemas.microsoft.com/office/drawing/2014/main" id="{EE2DCF2B-1E34-4F1A-9E50-BF70D964AE9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5" name="正方形/長方形 724">
          <a:extLst>
            <a:ext uri="{FF2B5EF4-FFF2-40B4-BE49-F238E27FC236}">
              <a16:creationId xmlns:a16="http://schemas.microsoft.com/office/drawing/2014/main" id="{67655F12-165F-4C70-81EB-96A15DA981BD}"/>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6" name="正方形/長方形 725">
          <a:extLst>
            <a:ext uri="{FF2B5EF4-FFF2-40B4-BE49-F238E27FC236}">
              <a16:creationId xmlns:a16="http://schemas.microsoft.com/office/drawing/2014/main" id="{8F2F3572-FFD3-4DFD-B59A-66365DC3AFF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7" name="正方形/長方形 726">
          <a:extLst>
            <a:ext uri="{FF2B5EF4-FFF2-40B4-BE49-F238E27FC236}">
              <a16:creationId xmlns:a16="http://schemas.microsoft.com/office/drawing/2014/main" id="{F4E509C7-506F-4E3A-B2C4-4FE76CE813C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8" name="正方形/長方形 727">
          <a:extLst>
            <a:ext uri="{FF2B5EF4-FFF2-40B4-BE49-F238E27FC236}">
              <a16:creationId xmlns:a16="http://schemas.microsoft.com/office/drawing/2014/main" id="{28FE68AD-CAB4-40CE-9C4B-0E3C79B8014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9" name="正方形/長方形 728">
          <a:extLst>
            <a:ext uri="{FF2B5EF4-FFF2-40B4-BE49-F238E27FC236}">
              <a16:creationId xmlns:a16="http://schemas.microsoft.com/office/drawing/2014/main" id="{61B163E6-F494-4CA7-8349-430041EBA0E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0" name="正方形/長方形 729">
          <a:extLst>
            <a:ext uri="{FF2B5EF4-FFF2-40B4-BE49-F238E27FC236}">
              <a16:creationId xmlns:a16="http://schemas.microsoft.com/office/drawing/2014/main" id="{97E4B08D-88D4-4E58-8611-016334D5732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1" name="正方形/長方形 730">
          <a:extLst>
            <a:ext uri="{FF2B5EF4-FFF2-40B4-BE49-F238E27FC236}">
              <a16:creationId xmlns:a16="http://schemas.microsoft.com/office/drawing/2014/main" id="{28EB90A8-C9E2-4C1F-AF55-3A89BAB81D7F}"/>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468A08E7-37FD-4B99-8461-9B7D716E7DDD}"/>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6BCD4B36-2CD4-42AB-A138-1B70AAC0EBB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A2CD784E-A7BE-4DF5-9014-25D475A42A8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331DE916-6249-4991-ADB1-380EF921AD4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D0352A17-2169-420A-B1BC-67812DD9B01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9C1DEB8C-D1C5-4DAA-A9F1-9F591D25D50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7362AC10-99CC-4A28-A90A-E2F0BD99888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D15BAECB-7524-41D0-8155-6C782992ED09}"/>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CB188EE5-C9A8-4972-B7ED-264292B7D8C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C7F999F6-8983-4F63-AAE4-E587C1CA676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FF8240F5-B4D5-4441-B2E0-B6D5542DA39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3" name="直線コネクタ 742">
          <a:extLst>
            <a:ext uri="{FF2B5EF4-FFF2-40B4-BE49-F238E27FC236}">
              <a16:creationId xmlns:a16="http://schemas.microsoft.com/office/drawing/2014/main" id="{533642C8-0C2C-4A8A-B21B-B544125004D5}"/>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4" name="テキスト ボックス 743">
          <a:extLst>
            <a:ext uri="{FF2B5EF4-FFF2-40B4-BE49-F238E27FC236}">
              <a16:creationId xmlns:a16="http://schemas.microsoft.com/office/drawing/2014/main" id="{1F751BDF-4427-46F3-9849-BE46D5D985B5}"/>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5" name="直線コネクタ 744">
          <a:extLst>
            <a:ext uri="{FF2B5EF4-FFF2-40B4-BE49-F238E27FC236}">
              <a16:creationId xmlns:a16="http://schemas.microsoft.com/office/drawing/2014/main" id="{C1B94119-DA79-402F-9347-EAF427EA0529}"/>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6" name="テキスト ボックス 745">
          <a:extLst>
            <a:ext uri="{FF2B5EF4-FFF2-40B4-BE49-F238E27FC236}">
              <a16:creationId xmlns:a16="http://schemas.microsoft.com/office/drawing/2014/main" id="{D4BA4A5F-CC6E-4A3F-B409-293BFAF0AF7E}"/>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7" name="直線コネクタ 746">
          <a:extLst>
            <a:ext uri="{FF2B5EF4-FFF2-40B4-BE49-F238E27FC236}">
              <a16:creationId xmlns:a16="http://schemas.microsoft.com/office/drawing/2014/main" id="{642D2D54-1467-41AC-830A-5C1A011194FD}"/>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8" name="テキスト ボックス 747">
          <a:extLst>
            <a:ext uri="{FF2B5EF4-FFF2-40B4-BE49-F238E27FC236}">
              <a16:creationId xmlns:a16="http://schemas.microsoft.com/office/drawing/2014/main" id="{19ED633F-2221-44BE-90D7-D2F02B003AA9}"/>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9" name="直線コネクタ 748">
          <a:extLst>
            <a:ext uri="{FF2B5EF4-FFF2-40B4-BE49-F238E27FC236}">
              <a16:creationId xmlns:a16="http://schemas.microsoft.com/office/drawing/2014/main" id="{5D10292A-4D9E-447E-B084-9A3B3740E6F1}"/>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0" name="テキスト ボックス 749">
          <a:extLst>
            <a:ext uri="{FF2B5EF4-FFF2-40B4-BE49-F238E27FC236}">
              <a16:creationId xmlns:a16="http://schemas.microsoft.com/office/drawing/2014/main" id="{279A3CBE-4D8D-4A48-A8A1-80102942B813}"/>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a:extLst>
            <a:ext uri="{FF2B5EF4-FFF2-40B4-BE49-F238E27FC236}">
              <a16:creationId xmlns:a16="http://schemas.microsoft.com/office/drawing/2014/main" id="{B75026F3-630C-4B9B-82DC-E4CB56E6FF9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2" name="テキスト ボックス 751">
          <a:extLst>
            <a:ext uri="{FF2B5EF4-FFF2-40B4-BE49-F238E27FC236}">
              <a16:creationId xmlns:a16="http://schemas.microsoft.com/office/drawing/2014/main" id="{CBDA5ECF-AE40-4C4E-B179-3C36478D7BC8}"/>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3" name="【公民館】&#10;有形固定資産減価償却率グラフ枠">
          <a:extLst>
            <a:ext uri="{FF2B5EF4-FFF2-40B4-BE49-F238E27FC236}">
              <a16:creationId xmlns:a16="http://schemas.microsoft.com/office/drawing/2014/main" id="{1FB5256D-90A3-4191-9789-FE85C71A50D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32765</xdr:rowOff>
    </xdr:from>
    <xdr:to>
      <xdr:col>85</xdr:col>
      <xdr:colOff>126364</xdr:colOff>
      <xdr:row>108</xdr:row>
      <xdr:rowOff>64770</xdr:rowOff>
    </xdr:to>
    <xdr:cxnSp macro="">
      <xdr:nvCxnSpPr>
        <xdr:cNvPr id="754" name="直線コネクタ 753">
          <a:extLst>
            <a:ext uri="{FF2B5EF4-FFF2-40B4-BE49-F238E27FC236}">
              <a16:creationId xmlns:a16="http://schemas.microsoft.com/office/drawing/2014/main" id="{A6B9FFC1-A8B8-482D-BE7E-81D23F410BC4}"/>
            </a:ext>
          </a:extLst>
        </xdr:cNvPr>
        <xdr:cNvCxnSpPr/>
      </xdr:nvCxnSpPr>
      <xdr:spPr>
        <a:xfrm flipV="1">
          <a:off x="14696439" y="16317340"/>
          <a:ext cx="0" cy="1409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755" name="【公民館】&#10;有形固定資産減価償却率最小値テキスト">
          <a:extLst>
            <a:ext uri="{FF2B5EF4-FFF2-40B4-BE49-F238E27FC236}">
              <a16:creationId xmlns:a16="http://schemas.microsoft.com/office/drawing/2014/main" id="{6F291D62-F2CB-4264-90E2-ABFE6A888959}"/>
            </a:ext>
          </a:extLst>
        </xdr:cNvPr>
        <xdr:cNvSpPr txBox="1"/>
      </xdr:nvSpPr>
      <xdr:spPr>
        <a:xfrm>
          <a:off x="14735175" y="1772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756" name="直線コネクタ 755">
          <a:extLst>
            <a:ext uri="{FF2B5EF4-FFF2-40B4-BE49-F238E27FC236}">
              <a16:creationId xmlns:a16="http://schemas.microsoft.com/office/drawing/2014/main" id="{A8852FDB-D23B-4316-AD05-D18F3669F5C3}"/>
            </a:ext>
          </a:extLst>
        </xdr:cNvPr>
        <xdr:cNvCxnSpPr/>
      </xdr:nvCxnSpPr>
      <xdr:spPr>
        <a:xfrm>
          <a:off x="14611350" y="177272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150892</xdr:rowOff>
    </xdr:from>
    <xdr:ext cx="405111" cy="259045"/>
    <xdr:sp macro="" textlink="">
      <xdr:nvSpPr>
        <xdr:cNvPr id="757" name="【公民館】&#10;有形固定資産減価償却率最大値テキスト">
          <a:extLst>
            <a:ext uri="{FF2B5EF4-FFF2-40B4-BE49-F238E27FC236}">
              <a16:creationId xmlns:a16="http://schemas.microsoft.com/office/drawing/2014/main" id="{782DFD57-3BB5-417D-8E02-CA298CC5A3E8}"/>
            </a:ext>
          </a:extLst>
        </xdr:cNvPr>
        <xdr:cNvSpPr txBox="1"/>
      </xdr:nvSpPr>
      <xdr:spPr>
        <a:xfrm>
          <a:off x="14735175" y="1609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32765</xdr:rowOff>
    </xdr:from>
    <xdr:to>
      <xdr:col>86</xdr:col>
      <xdr:colOff>25400</xdr:colOff>
      <xdr:row>100</xdr:row>
      <xdr:rowOff>32765</xdr:rowOff>
    </xdr:to>
    <xdr:cxnSp macro="">
      <xdr:nvCxnSpPr>
        <xdr:cNvPr id="758" name="直線コネクタ 757">
          <a:extLst>
            <a:ext uri="{FF2B5EF4-FFF2-40B4-BE49-F238E27FC236}">
              <a16:creationId xmlns:a16="http://schemas.microsoft.com/office/drawing/2014/main" id="{22F7AB3B-ABA6-459E-816A-BCC45BF38C48}"/>
            </a:ext>
          </a:extLst>
        </xdr:cNvPr>
        <xdr:cNvCxnSpPr/>
      </xdr:nvCxnSpPr>
      <xdr:spPr>
        <a:xfrm>
          <a:off x="14611350" y="163173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148862</xdr:rowOff>
    </xdr:from>
    <xdr:ext cx="405111" cy="259045"/>
    <xdr:sp macro="" textlink="">
      <xdr:nvSpPr>
        <xdr:cNvPr id="759" name="【公民館】&#10;有形固定資産減価償却率平均値テキスト">
          <a:extLst>
            <a:ext uri="{FF2B5EF4-FFF2-40B4-BE49-F238E27FC236}">
              <a16:creationId xmlns:a16="http://schemas.microsoft.com/office/drawing/2014/main" id="{E952C3A2-C3E0-48F0-8E0D-5FF609C2ED40}"/>
            </a:ext>
          </a:extLst>
        </xdr:cNvPr>
        <xdr:cNvSpPr txBox="1"/>
      </xdr:nvSpPr>
      <xdr:spPr>
        <a:xfrm>
          <a:off x="14735175" y="16433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125985</xdr:rowOff>
    </xdr:from>
    <xdr:to>
      <xdr:col>85</xdr:col>
      <xdr:colOff>177800</xdr:colOff>
      <xdr:row>102</xdr:row>
      <xdr:rowOff>56135</xdr:rowOff>
    </xdr:to>
    <xdr:sp macro="" textlink="">
      <xdr:nvSpPr>
        <xdr:cNvPr id="760" name="フローチャート: 判断 759">
          <a:extLst>
            <a:ext uri="{FF2B5EF4-FFF2-40B4-BE49-F238E27FC236}">
              <a16:creationId xmlns:a16="http://schemas.microsoft.com/office/drawing/2014/main" id="{5FF2A4EE-346D-4F71-BF8D-031C8860840E}"/>
            </a:ext>
          </a:extLst>
        </xdr:cNvPr>
        <xdr:cNvSpPr/>
      </xdr:nvSpPr>
      <xdr:spPr>
        <a:xfrm>
          <a:off x="14649450" y="165820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93980</xdr:rowOff>
    </xdr:from>
    <xdr:to>
      <xdr:col>81</xdr:col>
      <xdr:colOff>101600</xdr:colOff>
      <xdr:row>102</xdr:row>
      <xdr:rowOff>24130</xdr:rowOff>
    </xdr:to>
    <xdr:sp macro="" textlink="">
      <xdr:nvSpPr>
        <xdr:cNvPr id="761" name="フローチャート: 判断 760">
          <a:extLst>
            <a:ext uri="{FF2B5EF4-FFF2-40B4-BE49-F238E27FC236}">
              <a16:creationId xmlns:a16="http://schemas.microsoft.com/office/drawing/2014/main" id="{2557DD20-1CD9-46D7-BAA0-2D5698BAED9C}"/>
            </a:ext>
          </a:extLst>
        </xdr:cNvPr>
        <xdr:cNvSpPr/>
      </xdr:nvSpPr>
      <xdr:spPr>
        <a:xfrm>
          <a:off x="13887450" y="165531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130556</xdr:rowOff>
    </xdr:from>
    <xdr:to>
      <xdr:col>76</xdr:col>
      <xdr:colOff>165100</xdr:colOff>
      <xdr:row>102</xdr:row>
      <xdr:rowOff>60706</xdr:rowOff>
    </xdr:to>
    <xdr:sp macro="" textlink="">
      <xdr:nvSpPr>
        <xdr:cNvPr id="762" name="フローチャート: 判断 761">
          <a:extLst>
            <a:ext uri="{FF2B5EF4-FFF2-40B4-BE49-F238E27FC236}">
              <a16:creationId xmlns:a16="http://schemas.microsoft.com/office/drawing/2014/main" id="{CBF8567D-DA1A-4336-9E5D-D7CDEB55EDC5}"/>
            </a:ext>
          </a:extLst>
        </xdr:cNvPr>
        <xdr:cNvSpPr/>
      </xdr:nvSpPr>
      <xdr:spPr>
        <a:xfrm>
          <a:off x="13096875" y="165897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128270</xdr:rowOff>
    </xdr:from>
    <xdr:to>
      <xdr:col>72</xdr:col>
      <xdr:colOff>38100</xdr:colOff>
      <xdr:row>102</xdr:row>
      <xdr:rowOff>58420</xdr:rowOff>
    </xdr:to>
    <xdr:sp macro="" textlink="">
      <xdr:nvSpPr>
        <xdr:cNvPr id="763" name="フローチャート: 判断 762">
          <a:extLst>
            <a:ext uri="{FF2B5EF4-FFF2-40B4-BE49-F238E27FC236}">
              <a16:creationId xmlns:a16="http://schemas.microsoft.com/office/drawing/2014/main" id="{263E6D38-2659-4FB9-B964-3247871B964B}"/>
            </a:ext>
          </a:extLst>
        </xdr:cNvPr>
        <xdr:cNvSpPr/>
      </xdr:nvSpPr>
      <xdr:spPr>
        <a:xfrm>
          <a:off x="12296775" y="165842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116839</xdr:rowOff>
    </xdr:from>
    <xdr:to>
      <xdr:col>67</xdr:col>
      <xdr:colOff>101600</xdr:colOff>
      <xdr:row>103</xdr:row>
      <xdr:rowOff>46989</xdr:rowOff>
    </xdr:to>
    <xdr:sp macro="" textlink="">
      <xdr:nvSpPr>
        <xdr:cNvPr id="764" name="フローチャート: 判断 763">
          <a:extLst>
            <a:ext uri="{FF2B5EF4-FFF2-40B4-BE49-F238E27FC236}">
              <a16:creationId xmlns:a16="http://schemas.microsoft.com/office/drawing/2014/main" id="{2BA3F203-968B-425E-A921-0224A27D5FD3}"/>
            </a:ext>
          </a:extLst>
        </xdr:cNvPr>
        <xdr:cNvSpPr/>
      </xdr:nvSpPr>
      <xdr:spPr>
        <a:xfrm>
          <a:off x="11487150" y="167474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93A1BE45-C5C9-4CE5-920E-69581772C1D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53624F75-51B4-4823-AAA7-EFE0EE97CCED}"/>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0FCC3C1-2E49-4EB3-9C49-287B579C56B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94E9DA28-2CE6-4059-85BD-93396F4D134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93E16F1F-867F-4357-B25E-E0FE3DC65D7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43687</xdr:rowOff>
    </xdr:from>
    <xdr:to>
      <xdr:col>85</xdr:col>
      <xdr:colOff>177800</xdr:colOff>
      <xdr:row>103</xdr:row>
      <xdr:rowOff>145287</xdr:rowOff>
    </xdr:to>
    <xdr:sp macro="" textlink="">
      <xdr:nvSpPr>
        <xdr:cNvPr id="770" name="楕円 769">
          <a:extLst>
            <a:ext uri="{FF2B5EF4-FFF2-40B4-BE49-F238E27FC236}">
              <a16:creationId xmlns:a16="http://schemas.microsoft.com/office/drawing/2014/main" id="{3A1D58F1-7C55-4B2C-8833-BE4CAE1E0607}"/>
            </a:ext>
          </a:extLst>
        </xdr:cNvPr>
        <xdr:cNvSpPr/>
      </xdr:nvSpPr>
      <xdr:spPr>
        <a:xfrm>
          <a:off x="14649450" y="168489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22114</xdr:rowOff>
    </xdr:from>
    <xdr:ext cx="405111" cy="259045"/>
    <xdr:sp macro="" textlink="">
      <xdr:nvSpPr>
        <xdr:cNvPr id="771" name="【公民館】&#10;有形固定資産減価償却率該当値テキスト">
          <a:extLst>
            <a:ext uri="{FF2B5EF4-FFF2-40B4-BE49-F238E27FC236}">
              <a16:creationId xmlns:a16="http://schemas.microsoft.com/office/drawing/2014/main" id="{6052D1AA-C2A2-45EF-9721-72D02D537AC8}"/>
            </a:ext>
          </a:extLst>
        </xdr:cNvPr>
        <xdr:cNvSpPr txBox="1"/>
      </xdr:nvSpPr>
      <xdr:spPr>
        <a:xfrm>
          <a:off x="14735175" y="16824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162561</xdr:rowOff>
    </xdr:from>
    <xdr:to>
      <xdr:col>81</xdr:col>
      <xdr:colOff>101600</xdr:colOff>
      <xdr:row>103</xdr:row>
      <xdr:rowOff>92711</xdr:rowOff>
    </xdr:to>
    <xdr:sp macro="" textlink="">
      <xdr:nvSpPr>
        <xdr:cNvPr id="772" name="楕円 771">
          <a:extLst>
            <a:ext uri="{FF2B5EF4-FFF2-40B4-BE49-F238E27FC236}">
              <a16:creationId xmlns:a16="http://schemas.microsoft.com/office/drawing/2014/main" id="{18D890FC-BDFF-4228-B7D7-2FB321633683}"/>
            </a:ext>
          </a:extLst>
        </xdr:cNvPr>
        <xdr:cNvSpPr/>
      </xdr:nvSpPr>
      <xdr:spPr>
        <a:xfrm>
          <a:off x="13887450" y="167900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41911</xdr:rowOff>
    </xdr:from>
    <xdr:to>
      <xdr:col>85</xdr:col>
      <xdr:colOff>127000</xdr:colOff>
      <xdr:row>103</xdr:row>
      <xdr:rowOff>94487</xdr:rowOff>
    </xdr:to>
    <xdr:cxnSp macro="">
      <xdr:nvCxnSpPr>
        <xdr:cNvPr id="773" name="直線コネクタ 772">
          <a:extLst>
            <a:ext uri="{FF2B5EF4-FFF2-40B4-BE49-F238E27FC236}">
              <a16:creationId xmlns:a16="http://schemas.microsoft.com/office/drawing/2014/main" id="{38625241-B53C-4236-B6C4-97578CC4B69F}"/>
            </a:ext>
          </a:extLst>
        </xdr:cNvPr>
        <xdr:cNvCxnSpPr/>
      </xdr:nvCxnSpPr>
      <xdr:spPr>
        <a:xfrm>
          <a:off x="13935075" y="16847186"/>
          <a:ext cx="762000" cy="4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109982</xdr:rowOff>
    </xdr:from>
    <xdr:to>
      <xdr:col>76</xdr:col>
      <xdr:colOff>165100</xdr:colOff>
      <xdr:row>103</xdr:row>
      <xdr:rowOff>40132</xdr:rowOff>
    </xdr:to>
    <xdr:sp macro="" textlink="">
      <xdr:nvSpPr>
        <xdr:cNvPr id="774" name="楕円 773">
          <a:extLst>
            <a:ext uri="{FF2B5EF4-FFF2-40B4-BE49-F238E27FC236}">
              <a16:creationId xmlns:a16="http://schemas.microsoft.com/office/drawing/2014/main" id="{957ECC3D-3BDB-48D1-B510-357A1983798C}"/>
            </a:ext>
          </a:extLst>
        </xdr:cNvPr>
        <xdr:cNvSpPr/>
      </xdr:nvSpPr>
      <xdr:spPr>
        <a:xfrm>
          <a:off x="13096875" y="167374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160782</xdr:rowOff>
    </xdr:from>
    <xdr:to>
      <xdr:col>81</xdr:col>
      <xdr:colOff>50800</xdr:colOff>
      <xdr:row>103</xdr:row>
      <xdr:rowOff>41911</xdr:rowOff>
    </xdr:to>
    <xdr:cxnSp macro="">
      <xdr:nvCxnSpPr>
        <xdr:cNvPr id="775" name="直線コネクタ 774">
          <a:extLst>
            <a:ext uri="{FF2B5EF4-FFF2-40B4-BE49-F238E27FC236}">
              <a16:creationId xmlns:a16="http://schemas.microsoft.com/office/drawing/2014/main" id="{0921A910-4CCD-410F-B37D-57DD03600053}"/>
            </a:ext>
          </a:extLst>
        </xdr:cNvPr>
        <xdr:cNvCxnSpPr/>
      </xdr:nvCxnSpPr>
      <xdr:spPr>
        <a:xfrm>
          <a:off x="13144500" y="16794607"/>
          <a:ext cx="790575"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55118</xdr:rowOff>
    </xdr:from>
    <xdr:to>
      <xdr:col>72</xdr:col>
      <xdr:colOff>38100</xdr:colOff>
      <xdr:row>102</xdr:row>
      <xdr:rowOff>156718</xdr:rowOff>
    </xdr:to>
    <xdr:sp macro="" textlink="">
      <xdr:nvSpPr>
        <xdr:cNvPr id="776" name="楕円 775">
          <a:extLst>
            <a:ext uri="{FF2B5EF4-FFF2-40B4-BE49-F238E27FC236}">
              <a16:creationId xmlns:a16="http://schemas.microsoft.com/office/drawing/2014/main" id="{207ADEA6-B72A-4FEC-911F-3A438A5952C4}"/>
            </a:ext>
          </a:extLst>
        </xdr:cNvPr>
        <xdr:cNvSpPr/>
      </xdr:nvSpPr>
      <xdr:spPr>
        <a:xfrm>
          <a:off x="12296775" y="166857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105918</xdr:rowOff>
    </xdr:from>
    <xdr:to>
      <xdr:col>76</xdr:col>
      <xdr:colOff>114300</xdr:colOff>
      <xdr:row>102</xdr:row>
      <xdr:rowOff>160782</xdr:rowOff>
    </xdr:to>
    <xdr:cxnSp macro="">
      <xdr:nvCxnSpPr>
        <xdr:cNvPr id="777" name="直線コネクタ 776">
          <a:extLst>
            <a:ext uri="{FF2B5EF4-FFF2-40B4-BE49-F238E27FC236}">
              <a16:creationId xmlns:a16="http://schemas.microsoft.com/office/drawing/2014/main" id="{90186D6C-8D15-4C66-9EAC-C7BCF6381DF2}"/>
            </a:ext>
          </a:extLst>
        </xdr:cNvPr>
        <xdr:cNvCxnSpPr/>
      </xdr:nvCxnSpPr>
      <xdr:spPr>
        <a:xfrm>
          <a:off x="12344400" y="16733393"/>
          <a:ext cx="800100" cy="6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121413</xdr:rowOff>
    </xdr:from>
    <xdr:to>
      <xdr:col>67</xdr:col>
      <xdr:colOff>101600</xdr:colOff>
      <xdr:row>102</xdr:row>
      <xdr:rowOff>51563</xdr:rowOff>
    </xdr:to>
    <xdr:sp macro="" textlink="">
      <xdr:nvSpPr>
        <xdr:cNvPr id="778" name="楕円 777">
          <a:extLst>
            <a:ext uri="{FF2B5EF4-FFF2-40B4-BE49-F238E27FC236}">
              <a16:creationId xmlns:a16="http://schemas.microsoft.com/office/drawing/2014/main" id="{3A18395E-DD89-468F-A3ED-7373690ABBF0}"/>
            </a:ext>
          </a:extLst>
        </xdr:cNvPr>
        <xdr:cNvSpPr/>
      </xdr:nvSpPr>
      <xdr:spPr>
        <a:xfrm>
          <a:off x="11487150" y="165837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763</xdr:rowOff>
    </xdr:from>
    <xdr:to>
      <xdr:col>71</xdr:col>
      <xdr:colOff>177800</xdr:colOff>
      <xdr:row>102</xdr:row>
      <xdr:rowOff>105918</xdr:rowOff>
    </xdr:to>
    <xdr:cxnSp macro="">
      <xdr:nvCxnSpPr>
        <xdr:cNvPr id="779" name="直線コネクタ 778">
          <a:extLst>
            <a:ext uri="{FF2B5EF4-FFF2-40B4-BE49-F238E27FC236}">
              <a16:creationId xmlns:a16="http://schemas.microsoft.com/office/drawing/2014/main" id="{DD3D7614-FEDD-48E7-94A5-3D85B73D42A2}"/>
            </a:ext>
          </a:extLst>
        </xdr:cNvPr>
        <xdr:cNvCxnSpPr/>
      </xdr:nvCxnSpPr>
      <xdr:spPr>
        <a:xfrm>
          <a:off x="11534775" y="16631413"/>
          <a:ext cx="809625" cy="10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40657</xdr:rowOff>
    </xdr:from>
    <xdr:ext cx="405111" cy="259045"/>
    <xdr:sp macro="" textlink="">
      <xdr:nvSpPr>
        <xdr:cNvPr id="780" name="n_1aveValue【公民館】&#10;有形固定資産減価償却率">
          <a:extLst>
            <a:ext uri="{FF2B5EF4-FFF2-40B4-BE49-F238E27FC236}">
              <a16:creationId xmlns:a16="http://schemas.microsoft.com/office/drawing/2014/main" id="{D9DB0B89-1D4F-4910-94C1-6508EBBEB612}"/>
            </a:ext>
          </a:extLst>
        </xdr:cNvPr>
        <xdr:cNvSpPr txBox="1"/>
      </xdr:nvSpPr>
      <xdr:spPr>
        <a:xfrm>
          <a:off x="13745219" y="1632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77233</xdr:rowOff>
    </xdr:from>
    <xdr:ext cx="405111" cy="259045"/>
    <xdr:sp macro="" textlink="">
      <xdr:nvSpPr>
        <xdr:cNvPr id="781" name="n_2aveValue【公民館】&#10;有形固定資産減価償却率">
          <a:extLst>
            <a:ext uri="{FF2B5EF4-FFF2-40B4-BE49-F238E27FC236}">
              <a16:creationId xmlns:a16="http://schemas.microsoft.com/office/drawing/2014/main" id="{985CEE4B-8549-4759-AD72-1AD86622E623}"/>
            </a:ext>
          </a:extLst>
        </xdr:cNvPr>
        <xdr:cNvSpPr txBox="1"/>
      </xdr:nvSpPr>
      <xdr:spPr>
        <a:xfrm>
          <a:off x="12964169" y="16364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74947</xdr:rowOff>
    </xdr:from>
    <xdr:ext cx="405111" cy="259045"/>
    <xdr:sp macro="" textlink="">
      <xdr:nvSpPr>
        <xdr:cNvPr id="782" name="n_3aveValue【公民館】&#10;有形固定資産減価償却率">
          <a:extLst>
            <a:ext uri="{FF2B5EF4-FFF2-40B4-BE49-F238E27FC236}">
              <a16:creationId xmlns:a16="http://schemas.microsoft.com/office/drawing/2014/main" id="{3892F213-1432-41EB-AA7B-DCC0D8B627AD}"/>
            </a:ext>
          </a:extLst>
        </xdr:cNvPr>
        <xdr:cNvSpPr txBox="1"/>
      </xdr:nvSpPr>
      <xdr:spPr>
        <a:xfrm>
          <a:off x="12164069" y="1636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38116</xdr:rowOff>
    </xdr:from>
    <xdr:ext cx="405111" cy="259045"/>
    <xdr:sp macro="" textlink="">
      <xdr:nvSpPr>
        <xdr:cNvPr id="783" name="n_4aveValue【公民館】&#10;有形固定資産減価償却率">
          <a:extLst>
            <a:ext uri="{FF2B5EF4-FFF2-40B4-BE49-F238E27FC236}">
              <a16:creationId xmlns:a16="http://schemas.microsoft.com/office/drawing/2014/main" id="{827D1EEE-1248-4F79-89B7-EB0C4C7C55B2}"/>
            </a:ext>
          </a:extLst>
        </xdr:cNvPr>
        <xdr:cNvSpPr txBox="1"/>
      </xdr:nvSpPr>
      <xdr:spPr>
        <a:xfrm>
          <a:off x="11354444" y="1684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83838</xdr:rowOff>
    </xdr:from>
    <xdr:ext cx="405111" cy="259045"/>
    <xdr:sp macro="" textlink="">
      <xdr:nvSpPr>
        <xdr:cNvPr id="784" name="n_1mainValue【公民館】&#10;有形固定資産減価償却率">
          <a:extLst>
            <a:ext uri="{FF2B5EF4-FFF2-40B4-BE49-F238E27FC236}">
              <a16:creationId xmlns:a16="http://schemas.microsoft.com/office/drawing/2014/main" id="{47430039-09ED-4E6A-9D78-0D003E8EDFA3}"/>
            </a:ext>
          </a:extLst>
        </xdr:cNvPr>
        <xdr:cNvSpPr txBox="1"/>
      </xdr:nvSpPr>
      <xdr:spPr>
        <a:xfrm>
          <a:off x="13745219" y="16889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31259</xdr:rowOff>
    </xdr:from>
    <xdr:ext cx="405111" cy="259045"/>
    <xdr:sp macro="" textlink="">
      <xdr:nvSpPr>
        <xdr:cNvPr id="785" name="n_2mainValue【公民館】&#10;有形固定資産減価償却率">
          <a:extLst>
            <a:ext uri="{FF2B5EF4-FFF2-40B4-BE49-F238E27FC236}">
              <a16:creationId xmlns:a16="http://schemas.microsoft.com/office/drawing/2014/main" id="{F3660AE6-3236-4D1D-AC4C-C6B2554851A0}"/>
            </a:ext>
          </a:extLst>
        </xdr:cNvPr>
        <xdr:cNvSpPr txBox="1"/>
      </xdr:nvSpPr>
      <xdr:spPr>
        <a:xfrm>
          <a:off x="12964169" y="1683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147845</xdr:rowOff>
    </xdr:from>
    <xdr:ext cx="405111" cy="259045"/>
    <xdr:sp macro="" textlink="">
      <xdr:nvSpPr>
        <xdr:cNvPr id="786" name="n_3mainValue【公民館】&#10;有形固定資産減価償却率">
          <a:extLst>
            <a:ext uri="{FF2B5EF4-FFF2-40B4-BE49-F238E27FC236}">
              <a16:creationId xmlns:a16="http://schemas.microsoft.com/office/drawing/2014/main" id="{06DB897F-A110-417D-B815-E7696D9601A1}"/>
            </a:ext>
          </a:extLst>
        </xdr:cNvPr>
        <xdr:cNvSpPr txBox="1"/>
      </xdr:nvSpPr>
      <xdr:spPr>
        <a:xfrm>
          <a:off x="12164069" y="1677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68090</xdr:rowOff>
    </xdr:from>
    <xdr:ext cx="405111" cy="259045"/>
    <xdr:sp macro="" textlink="">
      <xdr:nvSpPr>
        <xdr:cNvPr id="787" name="n_4mainValue【公民館】&#10;有形固定資産減価償却率">
          <a:extLst>
            <a:ext uri="{FF2B5EF4-FFF2-40B4-BE49-F238E27FC236}">
              <a16:creationId xmlns:a16="http://schemas.microsoft.com/office/drawing/2014/main" id="{5E2987FE-1A06-4F86-8C2D-D09AD115EF5F}"/>
            </a:ext>
          </a:extLst>
        </xdr:cNvPr>
        <xdr:cNvSpPr txBox="1"/>
      </xdr:nvSpPr>
      <xdr:spPr>
        <a:xfrm>
          <a:off x="11354444" y="16352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a:extLst>
            <a:ext uri="{FF2B5EF4-FFF2-40B4-BE49-F238E27FC236}">
              <a16:creationId xmlns:a16="http://schemas.microsoft.com/office/drawing/2014/main" id="{AE53F13C-B891-4647-B516-090F887B541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a:extLst>
            <a:ext uri="{FF2B5EF4-FFF2-40B4-BE49-F238E27FC236}">
              <a16:creationId xmlns:a16="http://schemas.microsoft.com/office/drawing/2014/main" id="{9BA076C8-184F-4DEF-BD9C-DCC364DD1FD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a:extLst>
            <a:ext uri="{FF2B5EF4-FFF2-40B4-BE49-F238E27FC236}">
              <a16:creationId xmlns:a16="http://schemas.microsoft.com/office/drawing/2014/main" id="{523A9F26-9B47-401F-A500-EA06ECAA0E0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a:extLst>
            <a:ext uri="{FF2B5EF4-FFF2-40B4-BE49-F238E27FC236}">
              <a16:creationId xmlns:a16="http://schemas.microsoft.com/office/drawing/2014/main" id="{A7F13ACF-7CD4-4E0B-B9C3-1D76CFA3ACB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a:extLst>
            <a:ext uri="{FF2B5EF4-FFF2-40B4-BE49-F238E27FC236}">
              <a16:creationId xmlns:a16="http://schemas.microsoft.com/office/drawing/2014/main" id="{B2421D57-AB43-42C3-915A-9A70F1B594F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a:extLst>
            <a:ext uri="{FF2B5EF4-FFF2-40B4-BE49-F238E27FC236}">
              <a16:creationId xmlns:a16="http://schemas.microsoft.com/office/drawing/2014/main" id="{0C6E8273-255A-46BF-AC16-0081176A899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a:extLst>
            <a:ext uri="{FF2B5EF4-FFF2-40B4-BE49-F238E27FC236}">
              <a16:creationId xmlns:a16="http://schemas.microsoft.com/office/drawing/2014/main" id="{0F826CE2-383F-4EDB-A996-1C750AA80D3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a:extLst>
            <a:ext uri="{FF2B5EF4-FFF2-40B4-BE49-F238E27FC236}">
              <a16:creationId xmlns:a16="http://schemas.microsoft.com/office/drawing/2014/main" id="{DA72C8C3-0341-437B-98FF-B2C0EDE954C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a:extLst>
            <a:ext uri="{FF2B5EF4-FFF2-40B4-BE49-F238E27FC236}">
              <a16:creationId xmlns:a16="http://schemas.microsoft.com/office/drawing/2014/main" id="{529F3BCD-B557-424E-BB72-AA0987C0C9D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a:extLst>
            <a:ext uri="{FF2B5EF4-FFF2-40B4-BE49-F238E27FC236}">
              <a16:creationId xmlns:a16="http://schemas.microsoft.com/office/drawing/2014/main" id="{377B62FB-D5A7-4C55-8BCB-D8DFC321625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8" name="直線コネクタ 797">
          <a:extLst>
            <a:ext uri="{FF2B5EF4-FFF2-40B4-BE49-F238E27FC236}">
              <a16:creationId xmlns:a16="http://schemas.microsoft.com/office/drawing/2014/main" id="{9523AB52-670C-4982-87E9-8E852FAA51AA}"/>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9" name="テキスト ボックス 798">
          <a:extLst>
            <a:ext uri="{FF2B5EF4-FFF2-40B4-BE49-F238E27FC236}">
              <a16:creationId xmlns:a16="http://schemas.microsoft.com/office/drawing/2014/main" id="{2D19B18C-DFAC-4639-99E7-60BA37C572E7}"/>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0" name="直線コネクタ 799">
          <a:extLst>
            <a:ext uri="{FF2B5EF4-FFF2-40B4-BE49-F238E27FC236}">
              <a16:creationId xmlns:a16="http://schemas.microsoft.com/office/drawing/2014/main" id="{C019B63C-2C26-42AE-817D-40640F4C2E9C}"/>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1" name="テキスト ボックス 800">
          <a:extLst>
            <a:ext uri="{FF2B5EF4-FFF2-40B4-BE49-F238E27FC236}">
              <a16:creationId xmlns:a16="http://schemas.microsoft.com/office/drawing/2014/main" id="{2D448467-263E-4274-9709-358D3A310039}"/>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2" name="直線コネクタ 801">
          <a:extLst>
            <a:ext uri="{FF2B5EF4-FFF2-40B4-BE49-F238E27FC236}">
              <a16:creationId xmlns:a16="http://schemas.microsoft.com/office/drawing/2014/main" id="{3424D0D3-EA5F-41C4-981D-B2936918FF33}"/>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3" name="テキスト ボックス 802">
          <a:extLst>
            <a:ext uri="{FF2B5EF4-FFF2-40B4-BE49-F238E27FC236}">
              <a16:creationId xmlns:a16="http://schemas.microsoft.com/office/drawing/2014/main" id="{20C3C17C-6068-4FA5-B6AC-DC26CFCBE8E7}"/>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4" name="直線コネクタ 803">
          <a:extLst>
            <a:ext uri="{FF2B5EF4-FFF2-40B4-BE49-F238E27FC236}">
              <a16:creationId xmlns:a16="http://schemas.microsoft.com/office/drawing/2014/main" id="{F19611D7-8276-4EBB-A291-A1415E9C3E41}"/>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5" name="テキスト ボックス 804">
          <a:extLst>
            <a:ext uri="{FF2B5EF4-FFF2-40B4-BE49-F238E27FC236}">
              <a16:creationId xmlns:a16="http://schemas.microsoft.com/office/drawing/2014/main" id="{CA6A3F63-0559-4F89-961F-68FD6CD9C93D}"/>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2394AAD1-694B-498B-B8BA-5F976753F24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EFA71328-79B1-4FCE-963E-BC699E5FB91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公民館】&#10;一人当たり面積グラフ枠">
          <a:extLst>
            <a:ext uri="{FF2B5EF4-FFF2-40B4-BE49-F238E27FC236}">
              <a16:creationId xmlns:a16="http://schemas.microsoft.com/office/drawing/2014/main" id="{082F4411-630D-4A77-8F09-B22CD36A3DF7}"/>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25908</xdr:rowOff>
    </xdr:to>
    <xdr:cxnSp macro="">
      <xdr:nvCxnSpPr>
        <xdr:cNvPr id="809" name="直線コネクタ 808">
          <a:extLst>
            <a:ext uri="{FF2B5EF4-FFF2-40B4-BE49-F238E27FC236}">
              <a16:creationId xmlns:a16="http://schemas.microsoft.com/office/drawing/2014/main" id="{34AC3A04-E4E1-402B-8694-E00E1C190B44}"/>
            </a:ext>
          </a:extLst>
        </xdr:cNvPr>
        <xdr:cNvCxnSpPr/>
      </xdr:nvCxnSpPr>
      <xdr:spPr>
        <a:xfrm flipV="1">
          <a:off x="19954239" y="16363950"/>
          <a:ext cx="0" cy="1324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0" name="【公民館】&#10;一人当たり面積最小値テキスト">
          <a:extLst>
            <a:ext uri="{FF2B5EF4-FFF2-40B4-BE49-F238E27FC236}">
              <a16:creationId xmlns:a16="http://schemas.microsoft.com/office/drawing/2014/main" id="{95411A0A-937A-47A7-BC42-F99D50F4910E}"/>
            </a:ext>
          </a:extLst>
        </xdr:cNvPr>
        <xdr:cNvSpPr txBox="1"/>
      </xdr:nvSpPr>
      <xdr:spPr>
        <a:xfrm>
          <a:off x="19992975" y="17685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11" name="直線コネクタ 810">
          <a:extLst>
            <a:ext uri="{FF2B5EF4-FFF2-40B4-BE49-F238E27FC236}">
              <a16:creationId xmlns:a16="http://schemas.microsoft.com/office/drawing/2014/main" id="{1AC0E54D-84FB-4BB8-9CDD-C5063E43EF75}"/>
            </a:ext>
          </a:extLst>
        </xdr:cNvPr>
        <xdr:cNvCxnSpPr/>
      </xdr:nvCxnSpPr>
      <xdr:spPr>
        <a:xfrm>
          <a:off x="19878675" y="176884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812" name="【公民館】&#10;一人当たり面積最大値テキスト">
          <a:extLst>
            <a:ext uri="{FF2B5EF4-FFF2-40B4-BE49-F238E27FC236}">
              <a16:creationId xmlns:a16="http://schemas.microsoft.com/office/drawing/2014/main" id="{D2F9EE2C-6178-4F10-8ADA-1CB932A6E5F6}"/>
            </a:ext>
          </a:extLst>
        </xdr:cNvPr>
        <xdr:cNvSpPr txBox="1"/>
      </xdr:nvSpPr>
      <xdr:spPr>
        <a:xfrm>
          <a:off x="19992975" y="1614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813" name="直線コネクタ 812">
          <a:extLst>
            <a:ext uri="{FF2B5EF4-FFF2-40B4-BE49-F238E27FC236}">
              <a16:creationId xmlns:a16="http://schemas.microsoft.com/office/drawing/2014/main" id="{4886B76E-3B26-4DCA-899A-FA17A2C9A663}"/>
            </a:ext>
          </a:extLst>
        </xdr:cNvPr>
        <xdr:cNvCxnSpPr/>
      </xdr:nvCxnSpPr>
      <xdr:spPr>
        <a:xfrm>
          <a:off x="19878675" y="16363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148862</xdr:rowOff>
    </xdr:from>
    <xdr:ext cx="469744" cy="259045"/>
    <xdr:sp macro="" textlink="">
      <xdr:nvSpPr>
        <xdr:cNvPr id="814" name="【公民館】&#10;一人当たり面積平均値テキスト">
          <a:extLst>
            <a:ext uri="{FF2B5EF4-FFF2-40B4-BE49-F238E27FC236}">
              <a16:creationId xmlns:a16="http://schemas.microsoft.com/office/drawing/2014/main" id="{0E7BE60A-C34D-4647-984A-04CE19995AD5}"/>
            </a:ext>
          </a:extLst>
        </xdr:cNvPr>
        <xdr:cNvSpPr txBox="1"/>
      </xdr:nvSpPr>
      <xdr:spPr>
        <a:xfrm>
          <a:off x="19992975" y="16947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125985</xdr:rowOff>
    </xdr:from>
    <xdr:to>
      <xdr:col>116</xdr:col>
      <xdr:colOff>114300</xdr:colOff>
      <xdr:row>105</xdr:row>
      <xdr:rowOff>56135</xdr:rowOff>
    </xdr:to>
    <xdr:sp macro="" textlink="">
      <xdr:nvSpPr>
        <xdr:cNvPr id="815" name="フローチャート: 判断 814">
          <a:extLst>
            <a:ext uri="{FF2B5EF4-FFF2-40B4-BE49-F238E27FC236}">
              <a16:creationId xmlns:a16="http://schemas.microsoft.com/office/drawing/2014/main" id="{AF83BA26-DD11-4C05-A4A5-FA5848CA66FE}"/>
            </a:ext>
          </a:extLst>
        </xdr:cNvPr>
        <xdr:cNvSpPr/>
      </xdr:nvSpPr>
      <xdr:spPr>
        <a:xfrm>
          <a:off x="19897725" y="170963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112268</xdr:rowOff>
    </xdr:from>
    <xdr:to>
      <xdr:col>112</xdr:col>
      <xdr:colOff>38100</xdr:colOff>
      <xdr:row>105</xdr:row>
      <xdr:rowOff>42418</xdr:rowOff>
    </xdr:to>
    <xdr:sp macro="" textlink="">
      <xdr:nvSpPr>
        <xdr:cNvPr id="816" name="フローチャート: 判断 815">
          <a:extLst>
            <a:ext uri="{FF2B5EF4-FFF2-40B4-BE49-F238E27FC236}">
              <a16:creationId xmlns:a16="http://schemas.microsoft.com/office/drawing/2014/main" id="{4CB32ADA-23EF-46EA-B203-A96EE7DA5F20}"/>
            </a:ext>
          </a:extLst>
        </xdr:cNvPr>
        <xdr:cNvSpPr/>
      </xdr:nvSpPr>
      <xdr:spPr>
        <a:xfrm>
          <a:off x="19154775" y="170858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121413</xdr:rowOff>
    </xdr:from>
    <xdr:to>
      <xdr:col>107</xdr:col>
      <xdr:colOff>101600</xdr:colOff>
      <xdr:row>105</xdr:row>
      <xdr:rowOff>51563</xdr:rowOff>
    </xdr:to>
    <xdr:sp macro="" textlink="">
      <xdr:nvSpPr>
        <xdr:cNvPr id="817" name="フローチャート: 判断 816">
          <a:extLst>
            <a:ext uri="{FF2B5EF4-FFF2-40B4-BE49-F238E27FC236}">
              <a16:creationId xmlns:a16="http://schemas.microsoft.com/office/drawing/2014/main" id="{72F08FCD-4211-4E0B-80F1-B89C7BF4D065}"/>
            </a:ext>
          </a:extLst>
        </xdr:cNvPr>
        <xdr:cNvSpPr/>
      </xdr:nvSpPr>
      <xdr:spPr>
        <a:xfrm>
          <a:off x="18345150" y="170981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144272</xdr:rowOff>
    </xdr:from>
    <xdr:to>
      <xdr:col>102</xdr:col>
      <xdr:colOff>165100</xdr:colOff>
      <xdr:row>105</xdr:row>
      <xdr:rowOff>74422</xdr:rowOff>
    </xdr:to>
    <xdr:sp macro="" textlink="">
      <xdr:nvSpPr>
        <xdr:cNvPr id="818" name="フローチャート: 判断 817">
          <a:extLst>
            <a:ext uri="{FF2B5EF4-FFF2-40B4-BE49-F238E27FC236}">
              <a16:creationId xmlns:a16="http://schemas.microsoft.com/office/drawing/2014/main" id="{2CBFB717-1DC7-4DE8-9135-B690DFD83ECB}"/>
            </a:ext>
          </a:extLst>
        </xdr:cNvPr>
        <xdr:cNvSpPr/>
      </xdr:nvSpPr>
      <xdr:spPr>
        <a:xfrm>
          <a:off x="17554575" y="171146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819" name="フローチャート: 判断 818">
          <a:extLst>
            <a:ext uri="{FF2B5EF4-FFF2-40B4-BE49-F238E27FC236}">
              <a16:creationId xmlns:a16="http://schemas.microsoft.com/office/drawing/2014/main" id="{FC6DCE90-7E9E-4A0A-B870-2FE2340087C6}"/>
            </a:ext>
          </a:extLst>
        </xdr:cNvPr>
        <xdr:cNvSpPr/>
      </xdr:nvSpPr>
      <xdr:spPr>
        <a:xfrm>
          <a:off x="16754475" y="172673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0EE9FF78-BC45-479A-94BD-5D2E1AA204E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8578145C-4E2D-4FDC-99E9-EC048D61DAF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852447EB-CA5F-4617-BA1B-86EFFD775A4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31428A4C-BD9A-4763-9AB5-BD9A004BBB9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C99F83E0-DC63-4A35-A1D8-D74C937F75F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68835</xdr:rowOff>
    </xdr:from>
    <xdr:to>
      <xdr:col>116</xdr:col>
      <xdr:colOff>114300</xdr:colOff>
      <xdr:row>107</xdr:row>
      <xdr:rowOff>170435</xdr:rowOff>
    </xdr:to>
    <xdr:sp macro="" textlink="">
      <xdr:nvSpPr>
        <xdr:cNvPr id="825" name="楕円 824">
          <a:extLst>
            <a:ext uri="{FF2B5EF4-FFF2-40B4-BE49-F238E27FC236}">
              <a16:creationId xmlns:a16="http://schemas.microsoft.com/office/drawing/2014/main" id="{27B8A2A2-68D5-4E36-B3E6-973BB4BAE6BC}"/>
            </a:ext>
          </a:extLst>
        </xdr:cNvPr>
        <xdr:cNvSpPr/>
      </xdr:nvSpPr>
      <xdr:spPr>
        <a:xfrm>
          <a:off x="19897725" y="175535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155212</xdr:rowOff>
    </xdr:from>
    <xdr:ext cx="469744" cy="259045"/>
    <xdr:sp macro="" textlink="">
      <xdr:nvSpPr>
        <xdr:cNvPr id="826" name="【公民館】&#10;一人当たり面積該当値テキスト">
          <a:extLst>
            <a:ext uri="{FF2B5EF4-FFF2-40B4-BE49-F238E27FC236}">
              <a16:creationId xmlns:a16="http://schemas.microsoft.com/office/drawing/2014/main" id="{529169BE-B3EE-4413-8C2B-0E865462D5B1}"/>
            </a:ext>
          </a:extLst>
        </xdr:cNvPr>
        <xdr:cNvSpPr txBox="1"/>
      </xdr:nvSpPr>
      <xdr:spPr>
        <a:xfrm>
          <a:off x="19992975" y="17471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68835</xdr:rowOff>
    </xdr:from>
    <xdr:to>
      <xdr:col>112</xdr:col>
      <xdr:colOff>38100</xdr:colOff>
      <xdr:row>107</xdr:row>
      <xdr:rowOff>170435</xdr:rowOff>
    </xdr:to>
    <xdr:sp macro="" textlink="">
      <xdr:nvSpPr>
        <xdr:cNvPr id="827" name="楕円 826">
          <a:extLst>
            <a:ext uri="{FF2B5EF4-FFF2-40B4-BE49-F238E27FC236}">
              <a16:creationId xmlns:a16="http://schemas.microsoft.com/office/drawing/2014/main" id="{58B49454-15B5-43D9-8991-F466E23327E7}"/>
            </a:ext>
          </a:extLst>
        </xdr:cNvPr>
        <xdr:cNvSpPr/>
      </xdr:nvSpPr>
      <xdr:spPr>
        <a:xfrm>
          <a:off x="19154775" y="175535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119635</xdr:rowOff>
    </xdr:from>
    <xdr:to>
      <xdr:col>116</xdr:col>
      <xdr:colOff>63500</xdr:colOff>
      <xdr:row>107</xdr:row>
      <xdr:rowOff>119635</xdr:rowOff>
    </xdr:to>
    <xdr:cxnSp macro="">
      <xdr:nvCxnSpPr>
        <xdr:cNvPr id="828" name="直線コネクタ 827">
          <a:extLst>
            <a:ext uri="{FF2B5EF4-FFF2-40B4-BE49-F238E27FC236}">
              <a16:creationId xmlns:a16="http://schemas.microsoft.com/office/drawing/2014/main" id="{F78D6D92-EA6B-4797-B01E-E6403FCF0CCA}"/>
            </a:ext>
          </a:extLst>
        </xdr:cNvPr>
        <xdr:cNvCxnSpPr/>
      </xdr:nvCxnSpPr>
      <xdr:spPr>
        <a:xfrm>
          <a:off x="19202400" y="1761071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68835</xdr:rowOff>
    </xdr:from>
    <xdr:to>
      <xdr:col>107</xdr:col>
      <xdr:colOff>101600</xdr:colOff>
      <xdr:row>107</xdr:row>
      <xdr:rowOff>170435</xdr:rowOff>
    </xdr:to>
    <xdr:sp macro="" textlink="">
      <xdr:nvSpPr>
        <xdr:cNvPr id="829" name="楕円 828">
          <a:extLst>
            <a:ext uri="{FF2B5EF4-FFF2-40B4-BE49-F238E27FC236}">
              <a16:creationId xmlns:a16="http://schemas.microsoft.com/office/drawing/2014/main" id="{165AEC53-9AAA-4E41-B67E-E65E69E069C2}"/>
            </a:ext>
          </a:extLst>
        </xdr:cNvPr>
        <xdr:cNvSpPr/>
      </xdr:nvSpPr>
      <xdr:spPr>
        <a:xfrm>
          <a:off x="18345150" y="175535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119635</xdr:rowOff>
    </xdr:from>
    <xdr:to>
      <xdr:col>111</xdr:col>
      <xdr:colOff>177800</xdr:colOff>
      <xdr:row>107</xdr:row>
      <xdr:rowOff>119635</xdr:rowOff>
    </xdr:to>
    <xdr:cxnSp macro="">
      <xdr:nvCxnSpPr>
        <xdr:cNvPr id="830" name="直線コネクタ 829">
          <a:extLst>
            <a:ext uri="{FF2B5EF4-FFF2-40B4-BE49-F238E27FC236}">
              <a16:creationId xmlns:a16="http://schemas.microsoft.com/office/drawing/2014/main" id="{60F20BC1-BC96-4179-B8CC-7B5466A707E0}"/>
            </a:ext>
          </a:extLst>
        </xdr:cNvPr>
        <xdr:cNvCxnSpPr/>
      </xdr:nvCxnSpPr>
      <xdr:spPr>
        <a:xfrm>
          <a:off x="18392775" y="1761071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73406</xdr:rowOff>
    </xdr:from>
    <xdr:to>
      <xdr:col>102</xdr:col>
      <xdr:colOff>165100</xdr:colOff>
      <xdr:row>108</xdr:row>
      <xdr:rowOff>3556</xdr:rowOff>
    </xdr:to>
    <xdr:sp macro="" textlink="">
      <xdr:nvSpPr>
        <xdr:cNvPr id="831" name="楕円 830">
          <a:extLst>
            <a:ext uri="{FF2B5EF4-FFF2-40B4-BE49-F238E27FC236}">
              <a16:creationId xmlns:a16="http://schemas.microsoft.com/office/drawing/2014/main" id="{D148B7B1-9216-45C5-BF5C-243C8DEC0AF2}"/>
            </a:ext>
          </a:extLst>
        </xdr:cNvPr>
        <xdr:cNvSpPr/>
      </xdr:nvSpPr>
      <xdr:spPr>
        <a:xfrm>
          <a:off x="17554575" y="175613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119635</xdr:rowOff>
    </xdr:from>
    <xdr:to>
      <xdr:col>107</xdr:col>
      <xdr:colOff>50800</xdr:colOff>
      <xdr:row>107</xdr:row>
      <xdr:rowOff>124206</xdr:rowOff>
    </xdr:to>
    <xdr:cxnSp macro="">
      <xdr:nvCxnSpPr>
        <xdr:cNvPr id="832" name="直線コネクタ 831">
          <a:extLst>
            <a:ext uri="{FF2B5EF4-FFF2-40B4-BE49-F238E27FC236}">
              <a16:creationId xmlns:a16="http://schemas.microsoft.com/office/drawing/2014/main" id="{B5BD955C-FC0D-4446-9189-68D364436C86}"/>
            </a:ext>
          </a:extLst>
        </xdr:cNvPr>
        <xdr:cNvCxnSpPr/>
      </xdr:nvCxnSpPr>
      <xdr:spPr>
        <a:xfrm flipV="1">
          <a:off x="17602200" y="1761071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73406</xdr:rowOff>
    </xdr:from>
    <xdr:to>
      <xdr:col>98</xdr:col>
      <xdr:colOff>38100</xdr:colOff>
      <xdr:row>108</xdr:row>
      <xdr:rowOff>3556</xdr:rowOff>
    </xdr:to>
    <xdr:sp macro="" textlink="">
      <xdr:nvSpPr>
        <xdr:cNvPr id="833" name="楕円 832">
          <a:extLst>
            <a:ext uri="{FF2B5EF4-FFF2-40B4-BE49-F238E27FC236}">
              <a16:creationId xmlns:a16="http://schemas.microsoft.com/office/drawing/2014/main" id="{EDF619D8-0CE4-47F7-828B-40BFD085BEE9}"/>
            </a:ext>
          </a:extLst>
        </xdr:cNvPr>
        <xdr:cNvSpPr/>
      </xdr:nvSpPr>
      <xdr:spPr>
        <a:xfrm>
          <a:off x="16754475" y="175613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124206</xdr:rowOff>
    </xdr:from>
    <xdr:to>
      <xdr:col>102</xdr:col>
      <xdr:colOff>114300</xdr:colOff>
      <xdr:row>107</xdr:row>
      <xdr:rowOff>124206</xdr:rowOff>
    </xdr:to>
    <xdr:cxnSp macro="">
      <xdr:nvCxnSpPr>
        <xdr:cNvPr id="834" name="直線コネクタ 833">
          <a:extLst>
            <a:ext uri="{FF2B5EF4-FFF2-40B4-BE49-F238E27FC236}">
              <a16:creationId xmlns:a16="http://schemas.microsoft.com/office/drawing/2014/main" id="{9A525851-78ED-4B95-940C-AAD17119D2C1}"/>
            </a:ext>
          </a:extLst>
        </xdr:cNvPr>
        <xdr:cNvCxnSpPr/>
      </xdr:nvCxnSpPr>
      <xdr:spPr>
        <a:xfrm>
          <a:off x="16802100" y="1760893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58945</xdr:rowOff>
    </xdr:from>
    <xdr:ext cx="469744" cy="259045"/>
    <xdr:sp macro="" textlink="">
      <xdr:nvSpPr>
        <xdr:cNvPr id="835" name="n_1aveValue【公民館】&#10;一人当たり面積">
          <a:extLst>
            <a:ext uri="{FF2B5EF4-FFF2-40B4-BE49-F238E27FC236}">
              <a16:creationId xmlns:a16="http://schemas.microsoft.com/office/drawing/2014/main" id="{91DC9D7D-462A-4FFF-8D1D-C7DD049AA90A}"/>
            </a:ext>
          </a:extLst>
        </xdr:cNvPr>
        <xdr:cNvSpPr txBox="1"/>
      </xdr:nvSpPr>
      <xdr:spPr>
        <a:xfrm>
          <a:off x="18983402" y="16861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68090</xdr:rowOff>
    </xdr:from>
    <xdr:ext cx="469744" cy="259045"/>
    <xdr:sp macro="" textlink="">
      <xdr:nvSpPr>
        <xdr:cNvPr id="836" name="n_2aveValue【公民館】&#10;一人当たり面積">
          <a:extLst>
            <a:ext uri="{FF2B5EF4-FFF2-40B4-BE49-F238E27FC236}">
              <a16:creationId xmlns:a16="http://schemas.microsoft.com/office/drawing/2014/main" id="{34573462-62A8-4DE4-B3A1-4CB214F9F793}"/>
            </a:ext>
          </a:extLst>
        </xdr:cNvPr>
        <xdr:cNvSpPr txBox="1"/>
      </xdr:nvSpPr>
      <xdr:spPr>
        <a:xfrm>
          <a:off x="18183302" y="1686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90949</xdr:rowOff>
    </xdr:from>
    <xdr:ext cx="469744" cy="259045"/>
    <xdr:sp macro="" textlink="">
      <xdr:nvSpPr>
        <xdr:cNvPr id="837" name="n_3aveValue【公民館】&#10;一人当たり面積">
          <a:extLst>
            <a:ext uri="{FF2B5EF4-FFF2-40B4-BE49-F238E27FC236}">
              <a16:creationId xmlns:a16="http://schemas.microsoft.com/office/drawing/2014/main" id="{539B3A8B-E4F9-4CA3-85BF-0B41AC565AEB}"/>
            </a:ext>
          </a:extLst>
        </xdr:cNvPr>
        <xdr:cNvSpPr txBox="1"/>
      </xdr:nvSpPr>
      <xdr:spPr>
        <a:xfrm>
          <a:off x="17383202" y="16889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65803</xdr:rowOff>
    </xdr:from>
    <xdr:ext cx="469744" cy="259045"/>
    <xdr:sp macro="" textlink="">
      <xdr:nvSpPr>
        <xdr:cNvPr id="838" name="n_4aveValue【公民館】&#10;一人当たり面積">
          <a:extLst>
            <a:ext uri="{FF2B5EF4-FFF2-40B4-BE49-F238E27FC236}">
              <a16:creationId xmlns:a16="http://schemas.microsoft.com/office/drawing/2014/main" id="{04432D1F-81BE-4F12-B3BA-2C0F001EB3D1}"/>
            </a:ext>
          </a:extLst>
        </xdr:cNvPr>
        <xdr:cNvSpPr txBox="1"/>
      </xdr:nvSpPr>
      <xdr:spPr>
        <a:xfrm>
          <a:off x="16592627" y="1704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161562</xdr:rowOff>
    </xdr:from>
    <xdr:ext cx="469744" cy="259045"/>
    <xdr:sp macro="" textlink="">
      <xdr:nvSpPr>
        <xdr:cNvPr id="839" name="n_1mainValue【公民館】&#10;一人当たり面積">
          <a:extLst>
            <a:ext uri="{FF2B5EF4-FFF2-40B4-BE49-F238E27FC236}">
              <a16:creationId xmlns:a16="http://schemas.microsoft.com/office/drawing/2014/main" id="{3CEBF7E5-E797-416F-BCAE-C69BBD04D05C}"/>
            </a:ext>
          </a:extLst>
        </xdr:cNvPr>
        <xdr:cNvSpPr txBox="1"/>
      </xdr:nvSpPr>
      <xdr:spPr>
        <a:xfrm>
          <a:off x="18983402" y="1765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161562</xdr:rowOff>
    </xdr:from>
    <xdr:ext cx="469744" cy="259045"/>
    <xdr:sp macro="" textlink="">
      <xdr:nvSpPr>
        <xdr:cNvPr id="840" name="n_2mainValue【公民館】&#10;一人当たり面積">
          <a:extLst>
            <a:ext uri="{FF2B5EF4-FFF2-40B4-BE49-F238E27FC236}">
              <a16:creationId xmlns:a16="http://schemas.microsoft.com/office/drawing/2014/main" id="{DFCE57EB-376A-432D-903E-C01A1D90F1F3}"/>
            </a:ext>
          </a:extLst>
        </xdr:cNvPr>
        <xdr:cNvSpPr txBox="1"/>
      </xdr:nvSpPr>
      <xdr:spPr>
        <a:xfrm>
          <a:off x="18183302" y="1765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166133</xdr:rowOff>
    </xdr:from>
    <xdr:ext cx="469744" cy="259045"/>
    <xdr:sp macro="" textlink="">
      <xdr:nvSpPr>
        <xdr:cNvPr id="841" name="n_3mainValue【公民館】&#10;一人当たり面積">
          <a:extLst>
            <a:ext uri="{FF2B5EF4-FFF2-40B4-BE49-F238E27FC236}">
              <a16:creationId xmlns:a16="http://schemas.microsoft.com/office/drawing/2014/main" id="{7A3B2328-09EF-45D8-A37C-6DA5D2788EC7}"/>
            </a:ext>
          </a:extLst>
        </xdr:cNvPr>
        <xdr:cNvSpPr txBox="1"/>
      </xdr:nvSpPr>
      <xdr:spPr>
        <a:xfrm>
          <a:off x="17383202" y="176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166133</xdr:rowOff>
    </xdr:from>
    <xdr:ext cx="469744" cy="259045"/>
    <xdr:sp macro="" textlink="">
      <xdr:nvSpPr>
        <xdr:cNvPr id="842" name="n_4mainValue【公民館】&#10;一人当たり面積">
          <a:extLst>
            <a:ext uri="{FF2B5EF4-FFF2-40B4-BE49-F238E27FC236}">
              <a16:creationId xmlns:a16="http://schemas.microsoft.com/office/drawing/2014/main" id="{528B7056-8D82-4911-88B8-F4FA0914F322}"/>
            </a:ext>
          </a:extLst>
        </xdr:cNvPr>
        <xdr:cNvSpPr txBox="1"/>
      </xdr:nvSpPr>
      <xdr:spPr>
        <a:xfrm>
          <a:off x="16592627" y="176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98024338-3C83-4E13-91E1-F4EE22287E5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BFD6E221-CC15-479B-8847-CCAEF218329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AE335DE4-9D00-421E-99C7-9163D8B362E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「道路」については、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人当たり延長が熊本県平均より長いことから、老朽化が進む道路の維持管理費用の負担が懸念されます。維持管理の優先順位を定め、予防保全型管理を行い、維持管理コストの平準化を図っていきます。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認定こども園・幼稚園・保育所」の有形固定資産減価償却率は、全国平均及び県平均と同じ水準となっています。今後、園児数の推移等も注視しながら、園児が安全安心して過ごせる場を提供するため、必要な維持管理を行っていき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「学校施設」の有形固定資産減価償却率は、熊本県平均を上回っていますが、施設の多くが築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年以上を超えています。児童生徒が安心して学べる場を提供するため、「八代市学校施設等整備保全計画」に基づき、施設の長寿命化を図っていきます。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「公民館」の有形固定資産減価償却率は、熊本県平均を上回っていますが、築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年を超える施設が多いことから、計画的な施設の長寿命化の検討が必要となっています。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627B742-E6A7-4540-BB82-F487BDC60C3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447C02A-86CC-4EAF-B2DB-5066E93EFD0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2A91714-E9C0-4A37-B0AE-80E2FE62C5D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5A3A0E3-E2FA-4C8A-98D8-757E0A2D3C0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熊本県八代市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A927997-D9EE-4158-ABE1-7C3A6A00DB0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7AB3074-E474-4DC6-9F6E-C9CB80D782EF}"/>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C035EA1-10DC-48CF-9FCD-C62B4E918C4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4ECA291-C924-489A-A76A-EF84A7764C8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863379-D494-4BC4-B3CA-8713E8D035E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7350ABD-5BEE-44E5-9412-1C0CE9AC1C9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120,023
116,027
681.30
73,638,427
71,852,943
1,641,169
35,428,833
81,134,834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A5A0404-A7F2-40FD-9EBD-A32D0B9D2A9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51E5635-FEAA-4FEE-B72B-AE04C1EA763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C42A6C-FA20-442A-ADE2-DDDA8C03740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79.3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D8B13E1-B456-4BCC-A053-6FD4EBC8913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C84B1E1-D5E2-4CB4-AB1F-CDA443FEF31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DB48FAE-3282-4B45-AC88-011171B8787F}"/>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8AB5CA0-7F82-4DE6-97DD-A3CBF70E12C9}"/>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947BD1-F5FA-42C0-AABD-DB4714CBC1F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21035B1-5B4B-4335-A867-952FC9DC630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756455-F39D-4BBB-96F3-8F1D9560F88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414AA4-FE08-444E-A780-1FB429C6342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AE6E5AA-EE48-4540-990E-F055BE38CF8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A87D6D8-F530-404B-B574-6863391B266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497B17-D383-44C0-BBE9-D48B44F2E4D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FC51CF8-6597-48BE-BF8C-F13876F632A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30AE3D9-1A4B-4F51-82F8-3B2685489DA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D4606F-1ACA-425F-9161-4A97912D2D9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37C1212-2CBD-46AF-ABEF-0CC22CB4161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5BF5DE0-268D-4631-BA65-03BB7064461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5C5A56A-1C67-44E3-9E23-90DAAC41789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1F39B9F-546F-4A43-93CC-B33BC90616F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07B42A0-6422-4DC7-AFB1-CCFA33AAE01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275C4E-788C-4D4B-B3A6-5D8722FF5E4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203434A-9C1F-47B2-8336-498FB2ED2CF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F4B6C2B-21D0-4173-9F01-116872AF37B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68A39A-62AC-49D3-9094-14CAD94F0D7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B1B45F9-EE30-4E8E-B5F7-8CED9BDB60B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3D784AF-4507-4F90-A893-A6668E79F51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E349DC6-3740-450A-8305-1DCE399CA23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097D8AE-144A-4824-93E2-7058F12AD466}"/>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64762E0-F3AC-4D8F-98CC-632FCE265BD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AB5328-AADA-4660-9EF4-6FA414B3FFC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D5DA87A-0FF4-4518-927D-C1E7C35774F1}"/>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F220759-8187-4E72-B383-B07171A5C07E}"/>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7123E2F-B016-40F5-B91B-809E670AF686}"/>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E3C7A91-1E4A-47B7-A1E8-F860E77C4397}"/>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2BBCAA2-17D0-4EE2-8AA8-63F45FA72CE7}"/>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0DF8541-0B11-46CF-ABA2-3AAAAB7D7B61}"/>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FB77050-1C9C-473A-B093-6DE28D7D5B9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086E385-EB96-4B36-A5B8-1414FCE50BE7}"/>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00538DE-6245-481A-86A2-8CF51A5E233D}"/>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C4F452F-335A-4C2D-9BBC-B37253BB6EE5}"/>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E30F207-D284-45AB-89A5-BC311EECF8B8}"/>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0DA634F-89C1-4579-A223-50EEE167142A}"/>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03D8A2F-F110-43D3-A9D1-7AF3A503578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41</xdr:row>
      <xdr:rowOff>116205</xdr:rowOff>
    </xdr:to>
    <xdr:cxnSp macro="">
      <xdr:nvCxnSpPr>
        <xdr:cNvPr id="57" name="直線コネクタ 56">
          <a:extLst>
            <a:ext uri="{FF2B5EF4-FFF2-40B4-BE49-F238E27FC236}">
              <a16:creationId xmlns:a16="http://schemas.microsoft.com/office/drawing/2014/main" id="{87521DF0-09C4-4247-9495-B5B0796E401F}"/>
            </a:ext>
          </a:extLst>
        </xdr:cNvPr>
        <xdr:cNvCxnSpPr/>
      </xdr:nvCxnSpPr>
      <xdr:spPr>
        <a:xfrm flipV="1">
          <a:off x="4180840" y="5408295"/>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120032</xdr:rowOff>
    </xdr:from>
    <xdr:ext cx="405111" cy="259045"/>
    <xdr:sp macro="" textlink="">
      <xdr:nvSpPr>
        <xdr:cNvPr id="58" name="【図書館】&#10;有形固定資産減価償却率最小値テキスト">
          <a:extLst>
            <a:ext uri="{FF2B5EF4-FFF2-40B4-BE49-F238E27FC236}">
              <a16:creationId xmlns:a16="http://schemas.microsoft.com/office/drawing/2014/main" id="{0D703D7A-28C5-4668-81B0-32DC204D9EF5}"/>
            </a:ext>
          </a:extLst>
        </xdr:cNvPr>
        <xdr:cNvSpPr txBox="1"/>
      </xdr:nvSpPr>
      <xdr:spPr>
        <a:xfrm>
          <a:off x="4219575" y="677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116205</xdr:rowOff>
    </xdr:from>
    <xdr:to>
      <xdr:col>24</xdr:col>
      <xdr:colOff>152400</xdr:colOff>
      <xdr:row>41</xdr:row>
      <xdr:rowOff>116205</xdr:rowOff>
    </xdr:to>
    <xdr:cxnSp macro="">
      <xdr:nvCxnSpPr>
        <xdr:cNvPr id="59" name="直線コネクタ 58">
          <a:extLst>
            <a:ext uri="{FF2B5EF4-FFF2-40B4-BE49-F238E27FC236}">
              <a16:creationId xmlns:a16="http://schemas.microsoft.com/office/drawing/2014/main" id="{A750F758-985C-4631-B892-AEAAE94D8550}"/>
            </a:ext>
          </a:extLst>
        </xdr:cNvPr>
        <xdr:cNvCxnSpPr/>
      </xdr:nvCxnSpPr>
      <xdr:spPr>
        <a:xfrm>
          <a:off x="4105275" y="6764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5DBCBE2D-672E-4991-A1F1-3ED85CB0CEE8}"/>
            </a:ext>
          </a:extLst>
        </xdr:cNvPr>
        <xdr:cNvSpPr txBox="1"/>
      </xdr:nvSpPr>
      <xdr:spPr>
        <a:xfrm>
          <a:off x="4219575" y="519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1" name="直線コネクタ 60">
          <a:extLst>
            <a:ext uri="{FF2B5EF4-FFF2-40B4-BE49-F238E27FC236}">
              <a16:creationId xmlns:a16="http://schemas.microsoft.com/office/drawing/2014/main" id="{B7A0E30D-A3AF-4C00-9190-2FC202E58386}"/>
            </a:ext>
          </a:extLst>
        </xdr:cNvPr>
        <xdr:cNvCxnSpPr/>
      </xdr:nvCxnSpPr>
      <xdr:spPr>
        <a:xfrm>
          <a:off x="4105275" y="54082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07070F58-B4E4-4974-97EE-95201C46B207}"/>
            </a:ext>
          </a:extLst>
        </xdr:cNvPr>
        <xdr:cNvSpPr txBox="1"/>
      </xdr:nvSpPr>
      <xdr:spPr>
        <a:xfrm>
          <a:off x="4219575" y="5612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74930</xdr:rowOff>
    </xdr:from>
    <xdr:to>
      <xdr:col>24</xdr:col>
      <xdr:colOff>114300</xdr:colOff>
      <xdr:row>36</xdr:row>
      <xdr:rowOff>5080</xdr:rowOff>
    </xdr:to>
    <xdr:sp macro="" textlink="">
      <xdr:nvSpPr>
        <xdr:cNvPr id="63" name="フローチャート: 判断 62">
          <a:extLst>
            <a:ext uri="{FF2B5EF4-FFF2-40B4-BE49-F238E27FC236}">
              <a16:creationId xmlns:a16="http://schemas.microsoft.com/office/drawing/2014/main" id="{055F0E6A-80FE-4380-9B09-96B3EF22EC52}"/>
            </a:ext>
          </a:extLst>
        </xdr:cNvPr>
        <xdr:cNvSpPr/>
      </xdr:nvSpPr>
      <xdr:spPr>
        <a:xfrm>
          <a:off x="4124325" y="57518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23495</xdr:rowOff>
    </xdr:from>
    <xdr:to>
      <xdr:col>20</xdr:col>
      <xdr:colOff>38100</xdr:colOff>
      <xdr:row>35</xdr:row>
      <xdr:rowOff>125095</xdr:rowOff>
    </xdr:to>
    <xdr:sp macro="" textlink="">
      <xdr:nvSpPr>
        <xdr:cNvPr id="64" name="フローチャート: 判断 63">
          <a:extLst>
            <a:ext uri="{FF2B5EF4-FFF2-40B4-BE49-F238E27FC236}">
              <a16:creationId xmlns:a16="http://schemas.microsoft.com/office/drawing/2014/main" id="{E34A5EEC-EEF3-42FE-AAE9-1A0F5AC0937C}"/>
            </a:ext>
          </a:extLst>
        </xdr:cNvPr>
        <xdr:cNvSpPr/>
      </xdr:nvSpPr>
      <xdr:spPr>
        <a:xfrm>
          <a:off x="338137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151130</xdr:rowOff>
    </xdr:from>
    <xdr:to>
      <xdr:col>15</xdr:col>
      <xdr:colOff>101600</xdr:colOff>
      <xdr:row>35</xdr:row>
      <xdr:rowOff>81280</xdr:rowOff>
    </xdr:to>
    <xdr:sp macro="" textlink="">
      <xdr:nvSpPr>
        <xdr:cNvPr id="65" name="フローチャート: 判断 64">
          <a:extLst>
            <a:ext uri="{FF2B5EF4-FFF2-40B4-BE49-F238E27FC236}">
              <a16:creationId xmlns:a16="http://schemas.microsoft.com/office/drawing/2014/main" id="{53F6887A-B9A2-4A56-8D1C-0C1BDF561B27}"/>
            </a:ext>
          </a:extLst>
        </xdr:cNvPr>
        <xdr:cNvSpPr/>
      </xdr:nvSpPr>
      <xdr:spPr>
        <a:xfrm>
          <a:off x="2571750" y="5666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105410</xdr:rowOff>
    </xdr:from>
    <xdr:to>
      <xdr:col>10</xdr:col>
      <xdr:colOff>165100</xdr:colOff>
      <xdr:row>35</xdr:row>
      <xdr:rowOff>35560</xdr:rowOff>
    </xdr:to>
    <xdr:sp macro="" textlink="">
      <xdr:nvSpPr>
        <xdr:cNvPr id="66" name="フローチャート: 判断 65">
          <a:extLst>
            <a:ext uri="{FF2B5EF4-FFF2-40B4-BE49-F238E27FC236}">
              <a16:creationId xmlns:a16="http://schemas.microsoft.com/office/drawing/2014/main" id="{F50BB4F5-F6FF-4A10-B5BA-A977C96967A7}"/>
            </a:ext>
          </a:extLst>
        </xdr:cNvPr>
        <xdr:cNvSpPr/>
      </xdr:nvSpPr>
      <xdr:spPr>
        <a:xfrm>
          <a:off x="1781175" y="5617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90170</xdr:rowOff>
    </xdr:from>
    <xdr:to>
      <xdr:col>6</xdr:col>
      <xdr:colOff>38100</xdr:colOff>
      <xdr:row>36</xdr:row>
      <xdr:rowOff>20320</xdr:rowOff>
    </xdr:to>
    <xdr:sp macro="" textlink="">
      <xdr:nvSpPr>
        <xdr:cNvPr id="67" name="フローチャート: 判断 66">
          <a:extLst>
            <a:ext uri="{FF2B5EF4-FFF2-40B4-BE49-F238E27FC236}">
              <a16:creationId xmlns:a16="http://schemas.microsoft.com/office/drawing/2014/main" id="{3CB41A0A-89E3-4919-A2A2-602DE3F7DAE5}"/>
            </a:ext>
          </a:extLst>
        </xdr:cNvPr>
        <xdr:cNvSpPr/>
      </xdr:nvSpPr>
      <xdr:spPr>
        <a:xfrm>
          <a:off x="981075" y="57638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D2CD88F-C212-4E16-9513-B260ECEDD26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3AB22AE-8A6A-44A1-9E96-BBBA416B47D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9F9E102-F378-4869-9C0B-1A4F6BDE9EB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DAF079-461B-4126-9B4F-193BCC33399E}"/>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E6E2FF6-CDE5-4E75-9083-8158A6402EF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44450</xdr:rowOff>
    </xdr:from>
    <xdr:to>
      <xdr:col>24</xdr:col>
      <xdr:colOff>114300</xdr:colOff>
      <xdr:row>39</xdr:row>
      <xdr:rowOff>146050</xdr:rowOff>
    </xdr:to>
    <xdr:sp macro="" textlink="">
      <xdr:nvSpPr>
        <xdr:cNvPr id="73" name="楕円 72">
          <a:extLst>
            <a:ext uri="{FF2B5EF4-FFF2-40B4-BE49-F238E27FC236}">
              <a16:creationId xmlns:a16="http://schemas.microsoft.com/office/drawing/2014/main" id="{47B122D0-4010-483C-A568-F9D08F124542}"/>
            </a:ext>
          </a:extLst>
        </xdr:cNvPr>
        <xdr:cNvSpPr/>
      </xdr:nvSpPr>
      <xdr:spPr>
        <a:xfrm>
          <a:off x="4124325" y="63722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22877</xdr:rowOff>
    </xdr:from>
    <xdr:ext cx="405111" cy="259045"/>
    <xdr:sp macro="" textlink="">
      <xdr:nvSpPr>
        <xdr:cNvPr id="74" name="【図書館】&#10;有形固定資産減価償却率該当値テキスト">
          <a:extLst>
            <a:ext uri="{FF2B5EF4-FFF2-40B4-BE49-F238E27FC236}">
              <a16:creationId xmlns:a16="http://schemas.microsoft.com/office/drawing/2014/main" id="{54E2D182-9E8F-4161-B843-3546D5FA4F9A}"/>
            </a:ext>
          </a:extLst>
        </xdr:cNvPr>
        <xdr:cNvSpPr txBox="1"/>
      </xdr:nvSpPr>
      <xdr:spPr>
        <a:xfrm>
          <a:off x="4219575" y="635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635</xdr:rowOff>
    </xdr:from>
    <xdr:to>
      <xdr:col>20</xdr:col>
      <xdr:colOff>38100</xdr:colOff>
      <xdr:row>39</xdr:row>
      <xdr:rowOff>102235</xdr:rowOff>
    </xdr:to>
    <xdr:sp macro="" textlink="">
      <xdr:nvSpPr>
        <xdr:cNvPr id="75" name="楕円 74">
          <a:extLst>
            <a:ext uri="{FF2B5EF4-FFF2-40B4-BE49-F238E27FC236}">
              <a16:creationId xmlns:a16="http://schemas.microsoft.com/office/drawing/2014/main" id="{7B32B23E-39F9-4631-A803-9B8E466F1DB6}"/>
            </a:ext>
          </a:extLst>
        </xdr:cNvPr>
        <xdr:cNvSpPr/>
      </xdr:nvSpPr>
      <xdr:spPr>
        <a:xfrm>
          <a:off x="3381375" y="63252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51435</xdr:rowOff>
    </xdr:from>
    <xdr:to>
      <xdr:col>24</xdr:col>
      <xdr:colOff>63500</xdr:colOff>
      <xdr:row>39</xdr:row>
      <xdr:rowOff>95250</xdr:rowOff>
    </xdr:to>
    <xdr:cxnSp macro="">
      <xdr:nvCxnSpPr>
        <xdr:cNvPr id="76" name="直線コネクタ 75">
          <a:extLst>
            <a:ext uri="{FF2B5EF4-FFF2-40B4-BE49-F238E27FC236}">
              <a16:creationId xmlns:a16="http://schemas.microsoft.com/office/drawing/2014/main" id="{A5BEE549-6E62-4062-A7B9-AE661F716B4B}"/>
            </a:ext>
          </a:extLst>
        </xdr:cNvPr>
        <xdr:cNvCxnSpPr/>
      </xdr:nvCxnSpPr>
      <xdr:spPr>
        <a:xfrm>
          <a:off x="3429000" y="6372860"/>
          <a:ext cx="75247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128270</xdr:rowOff>
    </xdr:from>
    <xdr:to>
      <xdr:col>15</xdr:col>
      <xdr:colOff>101600</xdr:colOff>
      <xdr:row>39</xdr:row>
      <xdr:rowOff>58420</xdr:rowOff>
    </xdr:to>
    <xdr:sp macro="" textlink="">
      <xdr:nvSpPr>
        <xdr:cNvPr id="77" name="楕円 76">
          <a:extLst>
            <a:ext uri="{FF2B5EF4-FFF2-40B4-BE49-F238E27FC236}">
              <a16:creationId xmlns:a16="http://schemas.microsoft.com/office/drawing/2014/main" id="{52BF546A-06E0-40AF-8785-67605A819C44}"/>
            </a:ext>
          </a:extLst>
        </xdr:cNvPr>
        <xdr:cNvSpPr/>
      </xdr:nvSpPr>
      <xdr:spPr>
        <a:xfrm>
          <a:off x="2571750" y="62877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7620</xdr:rowOff>
    </xdr:from>
    <xdr:to>
      <xdr:col>19</xdr:col>
      <xdr:colOff>177800</xdr:colOff>
      <xdr:row>39</xdr:row>
      <xdr:rowOff>51435</xdr:rowOff>
    </xdr:to>
    <xdr:cxnSp macro="">
      <xdr:nvCxnSpPr>
        <xdr:cNvPr id="78" name="直線コネクタ 77">
          <a:extLst>
            <a:ext uri="{FF2B5EF4-FFF2-40B4-BE49-F238E27FC236}">
              <a16:creationId xmlns:a16="http://schemas.microsoft.com/office/drawing/2014/main" id="{70AE4842-557F-4A79-8B17-368DEA50FCD4}"/>
            </a:ext>
          </a:extLst>
        </xdr:cNvPr>
        <xdr:cNvCxnSpPr/>
      </xdr:nvCxnSpPr>
      <xdr:spPr>
        <a:xfrm>
          <a:off x="2619375" y="6335395"/>
          <a:ext cx="809625"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84455</xdr:rowOff>
    </xdr:from>
    <xdr:to>
      <xdr:col>10</xdr:col>
      <xdr:colOff>165100</xdr:colOff>
      <xdr:row>39</xdr:row>
      <xdr:rowOff>14605</xdr:rowOff>
    </xdr:to>
    <xdr:sp macro="" textlink="">
      <xdr:nvSpPr>
        <xdr:cNvPr id="79" name="楕円 78">
          <a:extLst>
            <a:ext uri="{FF2B5EF4-FFF2-40B4-BE49-F238E27FC236}">
              <a16:creationId xmlns:a16="http://schemas.microsoft.com/office/drawing/2014/main" id="{D1930C9B-EF3C-47F8-9727-D49EA8188AF8}"/>
            </a:ext>
          </a:extLst>
        </xdr:cNvPr>
        <xdr:cNvSpPr/>
      </xdr:nvSpPr>
      <xdr:spPr>
        <a:xfrm>
          <a:off x="1781175" y="62503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135255</xdr:rowOff>
    </xdr:from>
    <xdr:to>
      <xdr:col>15</xdr:col>
      <xdr:colOff>50800</xdr:colOff>
      <xdr:row>39</xdr:row>
      <xdr:rowOff>7620</xdr:rowOff>
    </xdr:to>
    <xdr:cxnSp macro="">
      <xdr:nvCxnSpPr>
        <xdr:cNvPr id="80" name="直線コネクタ 79">
          <a:extLst>
            <a:ext uri="{FF2B5EF4-FFF2-40B4-BE49-F238E27FC236}">
              <a16:creationId xmlns:a16="http://schemas.microsoft.com/office/drawing/2014/main" id="{8CDF1068-77D8-44C0-9A2F-732324D11242}"/>
            </a:ext>
          </a:extLst>
        </xdr:cNvPr>
        <xdr:cNvCxnSpPr/>
      </xdr:nvCxnSpPr>
      <xdr:spPr>
        <a:xfrm>
          <a:off x="1828800" y="6297930"/>
          <a:ext cx="790575"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166370</xdr:rowOff>
    </xdr:from>
    <xdr:to>
      <xdr:col>6</xdr:col>
      <xdr:colOff>38100</xdr:colOff>
      <xdr:row>38</xdr:row>
      <xdr:rowOff>96520</xdr:rowOff>
    </xdr:to>
    <xdr:sp macro="" textlink="">
      <xdr:nvSpPr>
        <xdr:cNvPr id="81" name="楕円 80">
          <a:extLst>
            <a:ext uri="{FF2B5EF4-FFF2-40B4-BE49-F238E27FC236}">
              <a16:creationId xmlns:a16="http://schemas.microsoft.com/office/drawing/2014/main" id="{CF284F49-F679-4432-A8DA-3ED4AB3AB5A1}"/>
            </a:ext>
          </a:extLst>
        </xdr:cNvPr>
        <xdr:cNvSpPr/>
      </xdr:nvSpPr>
      <xdr:spPr>
        <a:xfrm>
          <a:off x="981075" y="61639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45720</xdr:rowOff>
    </xdr:from>
    <xdr:to>
      <xdr:col>10</xdr:col>
      <xdr:colOff>114300</xdr:colOff>
      <xdr:row>38</xdr:row>
      <xdr:rowOff>135255</xdr:rowOff>
    </xdr:to>
    <xdr:cxnSp macro="">
      <xdr:nvCxnSpPr>
        <xdr:cNvPr id="82" name="直線コネクタ 81">
          <a:extLst>
            <a:ext uri="{FF2B5EF4-FFF2-40B4-BE49-F238E27FC236}">
              <a16:creationId xmlns:a16="http://schemas.microsoft.com/office/drawing/2014/main" id="{57AEA65F-6F6A-4116-B826-30298BAED6A6}"/>
            </a:ext>
          </a:extLst>
        </xdr:cNvPr>
        <xdr:cNvCxnSpPr/>
      </xdr:nvCxnSpPr>
      <xdr:spPr>
        <a:xfrm>
          <a:off x="1028700" y="6211570"/>
          <a:ext cx="8001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141622</xdr:rowOff>
    </xdr:from>
    <xdr:ext cx="405111" cy="259045"/>
    <xdr:sp macro="" textlink="">
      <xdr:nvSpPr>
        <xdr:cNvPr id="83" name="n_1aveValue【図書館】&#10;有形固定資産減価償却率">
          <a:extLst>
            <a:ext uri="{FF2B5EF4-FFF2-40B4-BE49-F238E27FC236}">
              <a16:creationId xmlns:a16="http://schemas.microsoft.com/office/drawing/2014/main" id="{C6E137A5-869F-4C4C-A2A2-ED831D27673C}"/>
            </a:ext>
          </a:extLst>
        </xdr:cNvPr>
        <xdr:cNvSpPr txBox="1"/>
      </xdr:nvSpPr>
      <xdr:spPr>
        <a:xfrm>
          <a:off x="32391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5CBA403B-B509-4431-9CB8-0BA66686FF97}"/>
            </a:ext>
          </a:extLst>
        </xdr:cNvPr>
        <xdr:cNvSpPr txBox="1"/>
      </xdr:nvSpPr>
      <xdr:spPr>
        <a:xfrm>
          <a:off x="2439044" y="54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52087</xdr:rowOff>
    </xdr:from>
    <xdr:ext cx="405111" cy="259045"/>
    <xdr:sp macro="" textlink="">
      <xdr:nvSpPr>
        <xdr:cNvPr id="85" name="n_3aveValue【図書館】&#10;有形固定資産減価償却率">
          <a:extLst>
            <a:ext uri="{FF2B5EF4-FFF2-40B4-BE49-F238E27FC236}">
              <a16:creationId xmlns:a16="http://schemas.microsoft.com/office/drawing/2014/main" id="{5454E0E5-A1C2-419D-AA74-07E4E19CE2DB}"/>
            </a:ext>
          </a:extLst>
        </xdr:cNvPr>
        <xdr:cNvSpPr txBox="1"/>
      </xdr:nvSpPr>
      <xdr:spPr>
        <a:xfrm>
          <a:off x="1648469" y="540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36847</xdr:rowOff>
    </xdr:from>
    <xdr:ext cx="405111" cy="259045"/>
    <xdr:sp macro="" textlink="">
      <xdr:nvSpPr>
        <xdr:cNvPr id="86" name="n_4aveValue【図書館】&#10;有形固定資産減価償却率">
          <a:extLst>
            <a:ext uri="{FF2B5EF4-FFF2-40B4-BE49-F238E27FC236}">
              <a16:creationId xmlns:a16="http://schemas.microsoft.com/office/drawing/2014/main" id="{511794F8-C7A6-48A4-BEAF-299EBD1C7290}"/>
            </a:ext>
          </a:extLst>
        </xdr:cNvPr>
        <xdr:cNvSpPr txBox="1"/>
      </xdr:nvSpPr>
      <xdr:spPr>
        <a:xfrm>
          <a:off x="848369" y="55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93362</xdr:rowOff>
    </xdr:from>
    <xdr:ext cx="405111" cy="259045"/>
    <xdr:sp macro="" textlink="">
      <xdr:nvSpPr>
        <xdr:cNvPr id="87" name="n_1mainValue【図書館】&#10;有形固定資産減価償却率">
          <a:extLst>
            <a:ext uri="{FF2B5EF4-FFF2-40B4-BE49-F238E27FC236}">
              <a16:creationId xmlns:a16="http://schemas.microsoft.com/office/drawing/2014/main" id="{04181B6B-EE13-4DA7-9EC3-F4F0A98FAAAF}"/>
            </a:ext>
          </a:extLst>
        </xdr:cNvPr>
        <xdr:cNvSpPr txBox="1"/>
      </xdr:nvSpPr>
      <xdr:spPr>
        <a:xfrm>
          <a:off x="323914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49547</xdr:rowOff>
    </xdr:from>
    <xdr:ext cx="405111" cy="259045"/>
    <xdr:sp macro="" textlink="">
      <xdr:nvSpPr>
        <xdr:cNvPr id="88" name="n_2mainValue【図書館】&#10;有形固定資産減価償却率">
          <a:extLst>
            <a:ext uri="{FF2B5EF4-FFF2-40B4-BE49-F238E27FC236}">
              <a16:creationId xmlns:a16="http://schemas.microsoft.com/office/drawing/2014/main" id="{33E1ACB8-9C95-4D75-AE50-384B8B8FFD29}"/>
            </a:ext>
          </a:extLst>
        </xdr:cNvPr>
        <xdr:cNvSpPr txBox="1"/>
      </xdr:nvSpPr>
      <xdr:spPr>
        <a:xfrm>
          <a:off x="2439044" y="637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5732</xdr:rowOff>
    </xdr:from>
    <xdr:ext cx="405111" cy="259045"/>
    <xdr:sp macro="" textlink="">
      <xdr:nvSpPr>
        <xdr:cNvPr id="89" name="n_3mainValue【図書館】&#10;有形固定資産減価償却率">
          <a:extLst>
            <a:ext uri="{FF2B5EF4-FFF2-40B4-BE49-F238E27FC236}">
              <a16:creationId xmlns:a16="http://schemas.microsoft.com/office/drawing/2014/main" id="{5BE882E9-FE95-4726-8F1C-939B675559BC}"/>
            </a:ext>
          </a:extLst>
        </xdr:cNvPr>
        <xdr:cNvSpPr txBox="1"/>
      </xdr:nvSpPr>
      <xdr:spPr>
        <a:xfrm>
          <a:off x="1648469"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90" name="n_4mainValue【図書館】&#10;有形固定資産減価償却率">
          <a:extLst>
            <a:ext uri="{FF2B5EF4-FFF2-40B4-BE49-F238E27FC236}">
              <a16:creationId xmlns:a16="http://schemas.microsoft.com/office/drawing/2014/main" id="{BD5FE71B-654A-4B05-A8AF-4CD1968E300C}"/>
            </a:ext>
          </a:extLst>
        </xdr:cNvPr>
        <xdr:cNvSpPr txBox="1"/>
      </xdr:nvSpPr>
      <xdr:spPr>
        <a:xfrm>
          <a:off x="8483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2D9D194-CBE8-4EEE-A0F0-0BED23E84FD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E5DEDED-174A-4AFA-90B5-6193F56F700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55BAFFE-FBF4-44F2-BED5-E7458716DC4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C01FC98-7027-4224-B005-09CCC917652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CC3B341-CC8D-4794-9A20-C93BB082DFA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1407D5B-D40D-42A0-B24F-04269D1F1B96}"/>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26B429A-D4EC-4EC8-8FA5-073E648EAF3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2C892AD-47B0-4EF7-95F6-8BB692FFD36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F5ABCA8-D8CF-45B0-A1B5-039232F14C3D}"/>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A5E13CC-0045-4035-A47E-3E81E86829A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EC8841A-F8FD-4189-BF75-FA338B6498A3}"/>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5D6BAB3-4640-4169-82C1-A093496374D9}"/>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66CC81D-401B-485C-9F82-2229DA47C8C3}"/>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B42C9501-C6D5-48F7-BE4B-C623BC3601BF}"/>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DE22D8D-6DF4-46AD-83BA-6B127FC45206}"/>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6147C9AB-F958-43C6-ADCC-5C5F9B992CA0}"/>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541E450-4CCA-4675-A527-61949979F218}"/>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392160A4-F0D2-4F33-BED9-65FD4C5808CB}"/>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B673101-5405-4849-875A-FACAB4AE3BF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B8C7F1B1-F9EC-43B2-8C33-D1196C9B8D52}"/>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B1FAECF-BE59-4847-B750-642A3BD184F7}"/>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DCECB118-0029-4395-A60D-DEF72E9C880A}"/>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8E91FA3F-AF51-4615-B3E3-7C12F72DBB1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101600</xdr:rowOff>
    </xdr:to>
    <xdr:cxnSp macro="">
      <xdr:nvCxnSpPr>
        <xdr:cNvPr id="114" name="直線コネクタ 113">
          <a:extLst>
            <a:ext uri="{FF2B5EF4-FFF2-40B4-BE49-F238E27FC236}">
              <a16:creationId xmlns:a16="http://schemas.microsoft.com/office/drawing/2014/main" id="{94CC1576-725B-4CAB-9897-8141B9AA8E8E}"/>
            </a:ext>
          </a:extLst>
        </xdr:cNvPr>
        <xdr:cNvCxnSpPr/>
      </xdr:nvCxnSpPr>
      <xdr:spPr>
        <a:xfrm flipV="1">
          <a:off x="9429115" y="53721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105427</xdr:rowOff>
    </xdr:from>
    <xdr:ext cx="469744" cy="259045"/>
    <xdr:sp macro="" textlink="">
      <xdr:nvSpPr>
        <xdr:cNvPr id="115" name="【図書館】&#10;一人当たり面積最小値テキスト">
          <a:extLst>
            <a:ext uri="{FF2B5EF4-FFF2-40B4-BE49-F238E27FC236}">
              <a16:creationId xmlns:a16="http://schemas.microsoft.com/office/drawing/2014/main" id="{8D11DED7-E34B-4BF5-BDED-D47D3B3AA628}"/>
            </a:ext>
          </a:extLst>
        </xdr:cNvPr>
        <xdr:cNvSpPr txBox="1"/>
      </xdr:nvSpPr>
      <xdr:spPr>
        <a:xfrm>
          <a:off x="9467850"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101600</xdr:rowOff>
    </xdr:from>
    <xdr:to>
      <xdr:col>55</xdr:col>
      <xdr:colOff>88900</xdr:colOff>
      <xdr:row>40</xdr:row>
      <xdr:rowOff>101600</xdr:rowOff>
    </xdr:to>
    <xdr:cxnSp macro="">
      <xdr:nvCxnSpPr>
        <xdr:cNvPr id="116" name="直線コネクタ 115">
          <a:extLst>
            <a:ext uri="{FF2B5EF4-FFF2-40B4-BE49-F238E27FC236}">
              <a16:creationId xmlns:a16="http://schemas.microsoft.com/office/drawing/2014/main" id="{D345735B-530D-476A-BF09-E82C363ED30F}"/>
            </a:ext>
          </a:extLst>
        </xdr:cNvPr>
        <xdr:cNvCxnSpPr/>
      </xdr:nvCxnSpPr>
      <xdr:spPr>
        <a:xfrm>
          <a:off x="9363075" y="6591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7" name="【図書館】&#10;一人当たり面積最大値テキスト">
          <a:extLst>
            <a:ext uri="{FF2B5EF4-FFF2-40B4-BE49-F238E27FC236}">
              <a16:creationId xmlns:a16="http://schemas.microsoft.com/office/drawing/2014/main" id="{2EE7A67E-D0C4-4FDB-9FDB-27BF3BF8A03A}"/>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8" name="直線コネクタ 117">
          <a:extLst>
            <a:ext uri="{FF2B5EF4-FFF2-40B4-BE49-F238E27FC236}">
              <a16:creationId xmlns:a16="http://schemas.microsoft.com/office/drawing/2014/main" id="{78D5C3C7-086B-4B1D-93FC-835DBF21E1B1}"/>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168927</xdr:rowOff>
    </xdr:from>
    <xdr:ext cx="469744" cy="259045"/>
    <xdr:sp macro="" textlink="">
      <xdr:nvSpPr>
        <xdr:cNvPr id="119" name="【図書館】&#10;一人当たり面積平均値テキスト">
          <a:extLst>
            <a:ext uri="{FF2B5EF4-FFF2-40B4-BE49-F238E27FC236}">
              <a16:creationId xmlns:a16="http://schemas.microsoft.com/office/drawing/2014/main" id="{C3D187C4-8C5C-496B-B09D-B3C64C8818E8}"/>
            </a:ext>
          </a:extLst>
        </xdr:cNvPr>
        <xdr:cNvSpPr txBox="1"/>
      </xdr:nvSpPr>
      <xdr:spPr>
        <a:xfrm>
          <a:off x="9467850" y="5998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120" name="フローチャート: 判断 119">
          <a:extLst>
            <a:ext uri="{FF2B5EF4-FFF2-40B4-BE49-F238E27FC236}">
              <a16:creationId xmlns:a16="http://schemas.microsoft.com/office/drawing/2014/main" id="{3E2724A4-D5B9-429E-B65D-223FBB176AA4}"/>
            </a:ext>
          </a:extLst>
        </xdr:cNvPr>
        <xdr:cNvSpPr/>
      </xdr:nvSpPr>
      <xdr:spPr>
        <a:xfrm>
          <a:off x="9401175" y="61436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0</xdr:rowOff>
    </xdr:from>
    <xdr:to>
      <xdr:col>50</xdr:col>
      <xdr:colOff>165100</xdr:colOff>
      <xdr:row>38</xdr:row>
      <xdr:rowOff>101600</xdr:rowOff>
    </xdr:to>
    <xdr:sp macro="" textlink="">
      <xdr:nvSpPr>
        <xdr:cNvPr id="121" name="フローチャート: 判断 120">
          <a:extLst>
            <a:ext uri="{FF2B5EF4-FFF2-40B4-BE49-F238E27FC236}">
              <a16:creationId xmlns:a16="http://schemas.microsoft.com/office/drawing/2014/main" id="{30C6E22B-C9C6-4950-9E27-223B1F7B916A}"/>
            </a:ext>
          </a:extLst>
        </xdr:cNvPr>
        <xdr:cNvSpPr/>
      </xdr:nvSpPr>
      <xdr:spPr>
        <a:xfrm>
          <a:off x="8639175" y="61626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0</xdr:rowOff>
    </xdr:from>
    <xdr:to>
      <xdr:col>46</xdr:col>
      <xdr:colOff>38100</xdr:colOff>
      <xdr:row>38</xdr:row>
      <xdr:rowOff>101600</xdr:rowOff>
    </xdr:to>
    <xdr:sp macro="" textlink="">
      <xdr:nvSpPr>
        <xdr:cNvPr id="122" name="フローチャート: 判断 121">
          <a:extLst>
            <a:ext uri="{FF2B5EF4-FFF2-40B4-BE49-F238E27FC236}">
              <a16:creationId xmlns:a16="http://schemas.microsoft.com/office/drawing/2014/main" id="{BA83E20A-179F-4333-AD23-9B262379E929}"/>
            </a:ext>
          </a:extLst>
        </xdr:cNvPr>
        <xdr:cNvSpPr/>
      </xdr:nvSpPr>
      <xdr:spPr>
        <a:xfrm>
          <a:off x="7839075" y="61626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0</xdr:rowOff>
    </xdr:from>
    <xdr:to>
      <xdr:col>41</xdr:col>
      <xdr:colOff>101600</xdr:colOff>
      <xdr:row>38</xdr:row>
      <xdr:rowOff>101600</xdr:rowOff>
    </xdr:to>
    <xdr:sp macro="" textlink="">
      <xdr:nvSpPr>
        <xdr:cNvPr id="123" name="フローチャート: 判断 122">
          <a:extLst>
            <a:ext uri="{FF2B5EF4-FFF2-40B4-BE49-F238E27FC236}">
              <a16:creationId xmlns:a16="http://schemas.microsoft.com/office/drawing/2014/main" id="{18E66A46-3E73-420A-A904-AC617717A5D9}"/>
            </a:ext>
          </a:extLst>
        </xdr:cNvPr>
        <xdr:cNvSpPr/>
      </xdr:nvSpPr>
      <xdr:spPr>
        <a:xfrm>
          <a:off x="7029450" y="61626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24" name="フローチャート: 判断 123">
          <a:extLst>
            <a:ext uri="{FF2B5EF4-FFF2-40B4-BE49-F238E27FC236}">
              <a16:creationId xmlns:a16="http://schemas.microsoft.com/office/drawing/2014/main" id="{A5A231D4-C2FC-412F-AC3D-1ACD7F8C17DD}"/>
            </a:ext>
          </a:extLst>
        </xdr:cNvPr>
        <xdr:cNvSpPr/>
      </xdr:nvSpPr>
      <xdr:spPr>
        <a:xfrm>
          <a:off x="6238875" y="62007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3FBC1B2-F22A-46FD-ADF2-DAEDE029D74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220FD3A-A635-4AC2-92D3-10B45FECA04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D2CAC03-F5AB-4794-9766-3CB77575F064}"/>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4E78BC7-8CB2-4D64-8646-D089DEAD9B6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E9BB7CD-708A-40FA-9819-7B13A35BD53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30" name="楕円 129">
          <a:extLst>
            <a:ext uri="{FF2B5EF4-FFF2-40B4-BE49-F238E27FC236}">
              <a16:creationId xmlns:a16="http://schemas.microsoft.com/office/drawing/2014/main" id="{DAD488B0-EFD3-4A97-A63C-E96162FE7030}"/>
            </a:ext>
          </a:extLst>
        </xdr:cNvPr>
        <xdr:cNvSpPr/>
      </xdr:nvSpPr>
      <xdr:spPr>
        <a:xfrm>
          <a:off x="9401175" y="648652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73677</xdr:rowOff>
    </xdr:from>
    <xdr:ext cx="469744" cy="259045"/>
    <xdr:sp macro="" textlink="">
      <xdr:nvSpPr>
        <xdr:cNvPr id="131" name="【図書館】&#10;一人当たり面積該当値テキスト">
          <a:extLst>
            <a:ext uri="{FF2B5EF4-FFF2-40B4-BE49-F238E27FC236}">
              <a16:creationId xmlns:a16="http://schemas.microsoft.com/office/drawing/2014/main" id="{A55C6C1F-5CA7-49F8-8ED1-6A0665F1F941}"/>
            </a:ext>
          </a:extLst>
        </xdr:cNvPr>
        <xdr:cNvSpPr txBox="1"/>
      </xdr:nvSpPr>
      <xdr:spPr>
        <a:xfrm>
          <a:off x="9467850" y="639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158750</xdr:rowOff>
    </xdr:from>
    <xdr:to>
      <xdr:col>50</xdr:col>
      <xdr:colOff>165100</xdr:colOff>
      <xdr:row>40</xdr:row>
      <xdr:rowOff>88900</xdr:rowOff>
    </xdr:to>
    <xdr:sp macro="" textlink="">
      <xdr:nvSpPr>
        <xdr:cNvPr id="132" name="楕円 131">
          <a:extLst>
            <a:ext uri="{FF2B5EF4-FFF2-40B4-BE49-F238E27FC236}">
              <a16:creationId xmlns:a16="http://schemas.microsoft.com/office/drawing/2014/main" id="{B56A85AD-E89D-4F58-A1E0-C57CD4304C61}"/>
            </a:ext>
          </a:extLst>
        </xdr:cNvPr>
        <xdr:cNvSpPr/>
      </xdr:nvSpPr>
      <xdr:spPr>
        <a:xfrm>
          <a:off x="8639175" y="64865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38100</xdr:rowOff>
    </xdr:from>
    <xdr:to>
      <xdr:col>55</xdr:col>
      <xdr:colOff>0</xdr:colOff>
      <xdr:row>40</xdr:row>
      <xdr:rowOff>38100</xdr:rowOff>
    </xdr:to>
    <xdr:cxnSp macro="">
      <xdr:nvCxnSpPr>
        <xdr:cNvPr id="133" name="直線コネクタ 132">
          <a:extLst>
            <a:ext uri="{FF2B5EF4-FFF2-40B4-BE49-F238E27FC236}">
              <a16:creationId xmlns:a16="http://schemas.microsoft.com/office/drawing/2014/main" id="{EC61D247-F37A-4194-B3CA-89E957B1DE58}"/>
            </a:ext>
          </a:extLst>
        </xdr:cNvPr>
        <xdr:cNvCxnSpPr/>
      </xdr:nvCxnSpPr>
      <xdr:spPr>
        <a:xfrm>
          <a:off x="8686800" y="65246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0</xdr:rowOff>
    </xdr:from>
    <xdr:to>
      <xdr:col>46</xdr:col>
      <xdr:colOff>38100</xdr:colOff>
      <xdr:row>40</xdr:row>
      <xdr:rowOff>101600</xdr:rowOff>
    </xdr:to>
    <xdr:sp macro="" textlink="">
      <xdr:nvSpPr>
        <xdr:cNvPr id="134" name="楕円 133">
          <a:extLst>
            <a:ext uri="{FF2B5EF4-FFF2-40B4-BE49-F238E27FC236}">
              <a16:creationId xmlns:a16="http://schemas.microsoft.com/office/drawing/2014/main" id="{42A9AC5A-2D47-4D6C-AC8C-12F048A33A9E}"/>
            </a:ext>
          </a:extLst>
        </xdr:cNvPr>
        <xdr:cNvSpPr/>
      </xdr:nvSpPr>
      <xdr:spPr>
        <a:xfrm>
          <a:off x="7839075" y="64865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38100</xdr:rowOff>
    </xdr:from>
    <xdr:to>
      <xdr:col>50</xdr:col>
      <xdr:colOff>114300</xdr:colOff>
      <xdr:row>40</xdr:row>
      <xdr:rowOff>50800</xdr:rowOff>
    </xdr:to>
    <xdr:cxnSp macro="">
      <xdr:nvCxnSpPr>
        <xdr:cNvPr id="135" name="直線コネクタ 134">
          <a:extLst>
            <a:ext uri="{FF2B5EF4-FFF2-40B4-BE49-F238E27FC236}">
              <a16:creationId xmlns:a16="http://schemas.microsoft.com/office/drawing/2014/main" id="{34B1FAAD-401F-4A6E-AFF9-E13C2BB4F0D3}"/>
            </a:ext>
          </a:extLst>
        </xdr:cNvPr>
        <xdr:cNvCxnSpPr/>
      </xdr:nvCxnSpPr>
      <xdr:spPr>
        <a:xfrm flipV="1">
          <a:off x="7886700" y="6524625"/>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0</xdr:rowOff>
    </xdr:from>
    <xdr:to>
      <xdr:col>41</xdr:col>
      <xdr:colOff>101600</xdr:colOff>
      <xdr:row>40</xdr:row>
      <xdr:rowOff>101600</xdr:rowOff>
    </xdr:to>
    <xdr:sp macro="" textlink="">
      <xdr:nvSpPr>
        <xdr:cNvPr id="136" name="楕円 135">
          <a:extLst>
            <a:ext uri="{FF2B5EF4-FFF2-40B4-BE49-F238E27FC236}">
              <a16:creationId xmlns:a16="http://schemas.microsoft.com/office/drawing/2014/main" id="{A1121CA0-1F10-4438-8F84-F33F209BF567}"/>
            </a:ext>
          </a:extLst>
        </xdr:cNvPr>
        <xdr:cNvSpPr/>
      </xdr:nvSpPr>
      <xdr:spPr>
        <a:xfrm>
          <a:off x="7029450" y="64865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50800</xdr:rowOff>
    </xdr:from>
    <xdr:to>
      <xdr:col>45</xdr:col>
      <xdr:colOff>177800</xdr:colOff>
      <xdr:row>40</xdr:row>
      <xdr:rowOff>50800</xdr:rowOff>
    </xdr:to>
    <xdr:cxnSp macro="">
      <xdr:nvCxnSpPr>
        <xdr:cNvPr id="137" name="直線コネクタ 136">
          <a:extLst>
            <a:ext uri="{FF2B5EF4-FFF2-40B4-BE49-F238E27FC236}">
              <a16:creationId xmlns:a16="http://schemas.microsoft.com/office/drawing/2014/main" id="{F27A7BE0-F79A-47B4-9A25-F2B89169239C}"/>
            </a:ext>
          </a:extLst>
        </xdr:cNvPr>
        <xdr:cNvCxnSpPr/>
      </xdr:nvCxnSpPr>
      <xdr:spPr>
        <a:xfrm>
          <a:off x="7077075" y="65341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0</xdr:rowOff>
    </xdr:from>
    <xdr:to>
      <xdr:col>36</xdr:col>
      <xdr:colOff>165100</xdr:colOff>
      <xdr:row>40</xdr:row>
      <xdr:rowOff>101600</xdr:rowOff>
    </xdr:to>
    <xdr:sp macro="" textlink="">
      <xdr:nvSpPr>
        <xdr:cNvPr id="138" name="楕円 137">
          <a:extLst>
            <a:ext uri="{FF2B5EF4-FFF2-40B4-BE49-F238E27FC236}">
              <a16:creationId xmlns:a16="http://schemas.microsoft.com/office/drawing/2014/main" id="{2EDB3B74-4573-4E7A-9CCA-A8051EB9254C}"/>
            </a:ext>
          </a:extLst>
        </xdr:cNvPr>
        <xdr:cNvSpPr/>
      </xdr:nvSpPr>
      <xdr:spPr>
        <a:xfrm>
          <a:off x="6238875" y="64865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50800</xdr:rowOff>
    </xdr:from>
    <xdr:to>
      <xdr:col>41</xdr:col>
      <xdr:colOff>50800</xdr:colOff>
      <xdr:row>40</xdr:row>
      <xdr:rowOff>50800</xdr:rowOff>
    </xdr:to>
    <xdr:cxnSp macro="">
      <xdr:nvCxnSpPr>
        <xdr:cNvPr id="139" name="直線コネクタ 138">
          <a:extLst>
            <a:ext uri="{FF2B5EF4-FFF2-40B4-BE49-F238E27FC236}">
              <a16:creationId xmlns:a16="http://schemas.microsoft.com/office/drawing/2014/main" id="{640922FE-7CB1-4529-809B-A77DCEC37EA7}"/>
            </a:ext>
          </a:extLst>
        </xdr:cNvPr>
        <xdr:cNvCxnSpPr/>
      </xdr:nvCxnSpPr>
      <xdr:spPr>
        <a:xfrm>
          <a:off x="6286500" y="65341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118127</xdr:rowOff>
    </xdr:from>
    <xdr:ext cx="469744" cy="259045"/>
    <xdr:sp macro="" textlink="">
      <xdr:nvSpPr>
        <xdr:cNvPr id="140" name="n_1aveValue【図書館】&#10;一人当たり面積">
          <a:extLst>
            <a:ext uri="{FF2B5EF4-FFF2-40B4-BE49-F238E27FC236}">
              <a16:creationId xmlns:a16="http://schemas.microsoft.com/office/drawing/2014/main" id="{9BF77F46-F212-4DC6-A1F6-686A0A5AC989}"/>
            </a:ext>
          </a:extLst>
        </xdr:cNvPr>
        <xdr:cNvSpPr txBox="1"/>
      </xdr:nvSpPr>
      <xdr:spPr>
        <a:xfrm>
          <a:off x="8458277" y="59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118127</xdr:rowOff>
    </xdr:from>
    <xdr:ext cx="469744" cy="259045"/>
    <xdr:sp macro="" textlink="">
      <xdr:nvSpPr>
        <xdr:cNvPr id="141" name="n_2aveValue【図書館】&#10;一人当たり面積">
          <a:extLst>
            <a:ext uri="{FF2B5EF4-FFF2-40B4-BE49-F238E27FC236}">
              <a16:creationId xmlns:a16="http://schemas.microsoft.com/office/drawing/2014/main" id="{CE312A79-DC1B-4175-AEBA-CDB7466EC8F7}"/>
            </a:ext>
          </a:extLst>
        </xdr:cNvPr>
        <xdr:cNvSpPr txBox="1"/>
      </xdr:nvSpPr>
      <xdr:spPr>
        <a:xfrm>
          <a:off x="7677227" y="59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118127</xdr:rowOff>
    </xdr:from>
    <xdr:ext cx="469744" cy="259045"/>
    <xdr:sp macro="" textlink="">
      <xdr:nvSpPr>
        <xdr:cNvPr id="142" name="n_3aveValue【図書館】&#10;一人当たり面積">
          <a:extLst>
            <a:ext uri="{FF2B5EF4-FFF2-40B4-BE49-F238E27FC236}">
              <a16:creationId xmlns:a16="http://schemas.microsoft.com/office/drawing/2014/main" id="{AC87F765-0661-4AEC-B03F-3FA62D1720D1}"/>
            </a:ext>
          </a:extLst>
        </xdr:cNvPr>
        <xdr:cNvSpPr txBox="1"/>
      </xdr:nvSpPr>
      <xdr:spPr>
        <a:xfrm>
          <a:off x="6867602" y="59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156227</xdr:rowOff>
    </xdr:from>
    <xdr:ext cx="469744" cy="259045"/>
    <xdr:sp macro="" textlink="">
      <xdr:nvSpPr>
        <xdr:cNvPr id="143" name="n_4aveValue【図書館】&#10;一人当たり面積">
          <a:extLst>
            <a:ext uri="{FF2B5EF4-FFF2-40B4-BE49-F238E27FC236}">
              <a16:creationId xmlns:a16="http://schemas.microsoft.com/office/drawing/2014/main" id="{2C803D91-A51E-4AA9-983A-CC6D34217958}"/>
            </a:ext>
          </a:extLst>
        </xdr:cNvPr>
        <xdr:cNvSpPr txBox="1"/>
      </xdr:nvSpPr>
      <xdr:spPr>
        <a:xfrm>
          <a:off x="6067502" y="599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80027</xdr:rowOff>
    </xdr:from>
    <xdr:ext cx="469744" cy="259045"/>
    <xdr:sp macro="" textlink="">
      <xdr:nvSpPr>
        <xdr:cNvPr id="144" name="n_1mainValue【図書館】&#10;一人当たり面積">
          <a:extLst>
            <a:ext uri="{FF2B5EF4-FFF2-40B4-BE49-F238E27FC236}">
              <a16:creationId xmlns:a16="http://schemas.microsoft.com/office/drawing/2014/main" id="{8D133FB2-752A-47C0-8542-2385C90C5FB9}"/>
            </a:ext>
          </a:extLst>
        </xdr:cNvPr>
        <xdr:cNvSpPr txBox="1"/>
      </xdr:nvSpPr>
      <xdr:spPr>
        <a:xfrm>
          <a:off x="845827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92727</xdr:rowOff>
    </xdr:from>
    <xdr:ext cx="469744" cy="259045"/>
    <xdr:sp macro="" textlink="">
      <xdr:nvSpPr>
        <xdr:cNvPr id="145" name="n_2mainValue【図書館】&#10;一人当たり面積">
          <a:extLst>
            <a:ext uri="{FF2B5EF4-FFF2-40B4-BE49-F238E27FC236}">
              <a16:creationId xmlns:a16="http://schemas.microsoft.com/office/drawing/2014/main" id="{AAE0C6EA-104F-403B-A7FE-0FB374D8C412}"/>
            </a:ext>
          </a:extLst>
        </xdr:cNvPr>
        <xdr:cNvSpPr txBox="1"/>
      </xdr:nvSpPr>
      <xdr:spPr>
        <a:xfrm>
          <a:off x="7677227" y="657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92727</xdr:rowOff>
    </xdr:from>
    <xdr:ext cx="469744" cy="259045"/>
    <xdr:sp macro="" textlink="">
      <xdr:nvSpPr>
        <xdr:cNvPr id="146" name="n_3mainValue【図書館】&#10;一人当たり面積">
          <a:extLst>
            <a:ext uri="{FF2B5EF4-FFF2-40B4-BE49-F238E27FC236}">
              <a16:creationId xmlns:a16="http://schemas.microsoft.com/office/drawing/2014/main" id="{93166391-C138-4950-8F80-2A2C2AC4A587}"/>
            </a:ext>
          </a:extLst>
        </xdr:cNvPr>
        <xdr:cNvSpPr txBox="1"/>
      </xdr:nvSpPr>
      <xdr:spPr>
        <a:xfrm>
          <a:off x="6867602" y="657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92727</xdr:rowOff>
    </xdr:from>
    <xdr:ext cx="469744" cy="259045"/>
    <xdr:sp macro="" textlink="">
      <xdr:nvSpPr>
        <xdr:cNvPr id="147" name="n_4mainValue【図書館】&#10;一人当たり面積">
          <a:extLst>
            <a:ext uri="{FF2B5EF4-FFF2-40B4-BE49-F238E27FC236}">
              <a16:creationId xmlns:a16="http://schemas.microsoft.com/office/drawing/2014/main" id="{743977EC-A8E8-4C56-87D3-187A647316B0}"/>
            </a:ext>
          </a:extLst>
        </xdr:cNvPr>
        <xdr:cNvSpPr txBox="1"/>
      </xdr:nvSpPr>
      <xdr:spPr>
        <a:xfrm>
          <a:off x="6067502" y="657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D79D4B5-6BF7-42E4-834A-75C21C2BFE1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F2AA2BB-C3CF-4C75-8079-DB9E72F8538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7802F73-CB04-46C6-BB11-B1D56CBBF1F8}"/>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BD7829C-ACDD-479D-ABEE-7FA67083E826}"/>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CD2F821-7EAF-44EE-B53A-37E97D9D4D0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13B1D8A-AF89-4C61-8B89-250D27D8612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A6B99B5-CE04-43C5-BD42-3AB312FD283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A023200-1ED7-489D-89EE-65F5562B7E5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9DD2DC1-3A6E-48B3-AC1F-23BDEB3368A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234332D-37E4-4F98-89A5-143DFA1FB40C}"/>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8" name="テキスト ボックス 157">
          <a:extLst>
            <a:ext uri="{FF2B5EF4-FFF2-40B4-BE49-F238E27FC236}">
              <a16:creationId xmlns:a16="http://schemas.microsoft.com/office/drawing/2014/main" id="{5A701162-6C9A-46DB-958B-208117DCFAC9}"/>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7D90A833-AB75-40A6-98E0-6738B172C7E6}"/>
            </a:ext>
          </a:extLst>
        </xdr:cNvPr>
        <xdr:cNvCxnSpPr/>
      </xdr:nvCxnSpPr>
      <xdr:spPr>
        <a:xfrm>
          <a:off x="6858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F769EF6F-BE16-44D1-B295-D8C051C1A202}"/>
            </a:ext>
          </a:extLst>
        </xdr:cNvPr>
        <xdr:cNvSpPr txBox="1"/>
      </xdr:nvSpPr>
      <xdr:spPr>
        <a:xfrm>
          <a:off x="339891" y="1013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BBBF84DF-954A-4EF6-B831-52DFA51A3149}"/>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98ED5F25-D99B-4657-90C3-BA689AAC13B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3" name="直線コネクタ 162">
          <a:extLst>
            <a:ext uri="{FF2B5EF4-FFF2-40B4-BE49-F238E27FC236}">
              <a16:creationId xmlns:a16="http://schemas.microsoft.com/office/drawing/2014/main" id="{49698186-77C9-4FA2-BC41-C4004AC706C8}"/>
            </a:ext>
          </a:extLst>
        </xdr:cNvPr>
        <xdr:cNvCxnSpPr/>
      </xdr:nvCxnSpPr>
      <xdr:spPr>
        <a:xfrm>
          <a:off x="6858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4" name="テキスト ボックス 163">
          <a:extLst>
            <a:ext uri="{FF2B5EF4-FFF2-40B4-BE49-F238E27FC236}">
              <a16:creationId xmlns:a16="http://schemas.microsoft.com/office/drawing/2014/main" id="{3DE73165-D889-437B-835E-974837C6F4F5}"/>
            </a:ext>
          </a:extLst>
        </xdr:cNvPr>
        <xdr:cNvSpPr txBox="1"/>
      </xdr:nvSpPr>
      <xdr:spPr>
        <a:xfrm>
          <a:off x="339891" y="905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1689ED4C-499F-4794-B0EE-56864A29B76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6" name="テキスト ボックス 165">
          <a:extLst>
            <a:ext uri="{FF2B5EF4-FFF2-40B4-BE49-F238E27FC236}">
              <a16:creationId xmlns:a16="http://schemas.microsoft.com/office/drawing/2014/main" id="{995F35AA-97D1-4073-AA7B-EAE3ED60E9E9}"/>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7BE65576-2F52-4CCF-BF30-2569B607051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154305</xdr:rowOff>
    </xdr:from>
    <xdr:to>
      <xdr:col>24</xdr:col>
      <xdr:colOff>62865</xdr:colOff>
      <xdr:row>63</xdr:row>
      <xdr:rowOff>108585</xdr:rowOff>
    </xdr:to>
    <xdr:cxnSp macro="">
      <xdr:nvCxnSpPr>
        <xdr:cNvPr id="168" name="直線コネクタ 167">
          <a:extLst>
            <a:ext uri="{FF2B5EF4-FFF2-40B4-BE49-F238E27FC236}">
              <a16:creationId xmlns:a16="http://schemas.microsoft.com/office/drawing/2014/main" id="{EEB9907A-2341-4EAD-84A6-2661293FD829}"/>
            </a:ext>
          </a:extLst>
        </xdr:cNvPr>
        <xdr:cNvCxnSpPr/>
      </xdr:nvCxnSpPr>
      <xdr:spPr>
        <a:xfrm flipV="1">
          <a:off x="4180840" y="9393555"/>
          <a:ext cx="0" cy="922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112412</xdr:rowOff>
    </xdr:from>
    <xdr:ext cx="405111" cy="259045"/>
    <xdr:sp macro="" textlink="">
      <xdr:nvSpPr>
        <xdr:cNvPr id="169" name="【体育館・プール】&#10;有形固定資産減価償却率最小値テキスト">
          <a:extLst>
            <a:ext uri="{FF2B5EF4-FFF2-40B4-BE49-F238E27FC236}">
              <a16:creationId xmlns:a16="http://schemas.microsoft.com/office/drawing/2014/main" id="{6704A306-396B-4F88-AC79-9BC6025FA8F2}"/>
            </a:ext>
          </a:extLst>
        </xdr:cNvPr>
        <xdr:cNvSpPr txBox="1"/>
      </xdr:nvSpPr>
      <xdr:spPr>
        <a:xfrm>
          <a:off x="4219575"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108585</xdr:rowOff>
    </xdr:from>
    <xdr:to>
      <xdr:col>24</xdr:col>
      <xdr:colOff>152400</xdr:colOff>
      <xdr:row>63</xdr:row>
      <xdr:rowOff>108585</xdr:rowOff>
    </xdr:to>
    <xdr:cxnSp macro="">
      <xdr:nvCxnSpPr>
        <xdr:cNvPr id="170" name="直線コネクタ 169">
          <a:extLst>
            <a:ext uri="{FF2B5EF4-FFF2-40B4-BE49-F238E27FC236}">
              <a16:creationId xmlns:a16="http://schemas.microsoft.com/office/drawing/2014/main" id="{9892E1A1-ED20-4BDE-84DA-9911D90C5F55}"/>
            </a:ext>
          </a:extLst>
        </xdr:cNvPr>
        <xdr:cNvCxnSpPr/>
      </xdr:nvCxnSpPr>
      <xdr:spPr>
        <a:xfrm>
          <a:off x="4105275" y="10316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100982</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E958D15B-28DB-45E7-BFB1-611C424F4007}"/>
            </a:ext>
          </a:extLst>
        </xdr:cNvPr>
        <xdr:cNvSpPr txBox="1"/>
      </xdr:nvSpPr>
      <xdr:spPr>
        <a:xfrm>
          <a:off x="4219575" y="918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154305</xdr:rowOff>
    </xdr:from>
    <xdr:to>
      <xdr:col>24</xdr:col>
      <xdr:colOff>152400</xdr:colOff>
      <xdr:row>57</xdr:row>
      <xdr:rowOff>154305</xdr:rowOff>
    </xdr:to>
    <xdr:cxnSp macro="">
      <xdr:nvCxnSpPr>
        <xdr:cNvPr id="172" name="直線コネクタ 171">
          <a:extLst>
            <a:ext uri="{FF2B5EF4-FFF2-40B4-BE49-F238E27FC236}">
              <a16:creationId xmlns:a16="http://schemas.microsoft.com/office/drawing/2014/main" id="{BA041BD7-7CFD-4A91-91D1-D5E200A63C59}"/>
            </a:ext>
          </a:extLst>
        </xdr:cNvPr>
        <xdr:cNvCxnSpPr/>
      </xdr:nvCxnSpPr>
      <xdr:spPr>
        <a:xfrm>
          <a:off x="4105275" y="9393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4E94C255-304C-412E-8356-A70AD8A3FA43}"/>
            </a:ext>
          </a:extLst>
        </xdr:cNvPr>
        <xdr:cNvSpPr txBox="1"/>
      </xdr:nvSpPr>
      <xdr:spPr>
        <a:xfrm>
          <a:off x="4219575" y="9792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74" name="フローチャート: 判断 173">
          <a:extLst>
            <a:ext uri="{FF2B5EF4-FFF2-40B4-BE49-F238E27FC236}">
              <a16:creationId xmlns:a16="http://schemas.microsoft.com/office/drawing/2014/main" id="{61D35CF5-FFE2-4181-99CC-03E9B2B7ED1E}"/>
            </a:ext>
          </a:extLst>
        </xdr:cNvPr>
        <xdr:cNvSpPr/>
      </xdr:nvSpPr>
      <xdr:spPr>
        <a:xfrm>
          <a:off x="4124325" y="98082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5" name="フローチャート: 判断 174">
          <a:extLst>
            <a:ext uri="{FF2B5EF4-FFF2-40B4-BE49-F238E27FC236}">
              <a16:creationId xmlns:a16="http://schemas.microsoft.com/office/drawing/2014/main" id="{2BBCDA0F-076B-4A51-A17C-2CCA4F7D52B7}"/>
            </a:ext>
          </a:extLst>
        </xdr:cNvPr>
        <xdr:cNvSpPr/>
      </xdr:nvSpPr>
      <xdr:spPr>
        <a:xfrm>
          <a:off x="3381375" y="96208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6" name="フローチャート: 判断 175">
          <a:extLst>
            <a:ext uri="{FF2B5EF4-FFF2-40B4-BE49-F238E27FC236}">
              <a16:creationId xmlns:a16="http://schemas.microsoft.com/office/drawing/2014/main" id="{4959C5D1-61D4-4D98-B0B0-3F8EE121A0AC}"/>
            </a:ext>
          </a:extLst>
        </xdr:cNvPr>
        <xdr:cNvSpPr/>
      </xdr:nvSpPr>
      <xdr:spPr>
        <a:xfrm>
          <a:off x="2571750" y="9541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23495</xdr:rowOff>
    </xdr:from>
    <xdr:to>
      <xdr:col>10</xdr:col>
      <xdr:colOff>165100</xdr:colOff>
      <xdr:row>58</xdr:row>
      <xdr:rowOff>125095</xdr:rowOff>
    </xdr:to>
    <xdr:sp macro="" textlink="">
      <xdr:nvSpPr>
        <xdr:cNvPr id="177" name="フローチャート: 判断 176">
          <a:extLst>
            <a:ext uri="{FF2B5EF4-FFF2-40B4-BE49-F238E27FC236}">
              <a16:creationId xmlns:a16="http://schemas.microsoft.com/office/drawing/2014/main" id="{C0B66543-93C2-4240-8CF0-CB2BEDAC2CD2}"/>
            </a:ext>
          </a:extLst>
        </xdr:cNvPr>
        <xdr:cNvSpPr/>
      </xdr:nvSpPr>
      <xdr:spPr>
        <a:xfrm>
          <a:off x="1781175" y="94278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92075</xdr:rowOff>
    </xdr:from>
    <xdr:to>
      <xdr:col>6</xdr:col>
      <xdr:colOff>38100</xdr:colOff>
      <xdr:row>58</xdr:row>
      <xdr:rowOff>22225</xdr:rowOff>
    </xdr:to>
    <xdr:sp macro="" textlink="">
      <xdr:nvSpPr>
        <xdr:cNvPr id="178" name="フローチャート: 判断 177">
          <a:extLst>
            <a:ext uri="{FF2B5EF4-FFF2-40B4-BE49-F238E27FC236}">
              <a16:creationId xmlns:a16="http://schemas.microsoft.com/office/drawing/2014/main" id="{92675585-432C-4C89-A0CC-E5AD052E187D}"/>
            </a:ext>
          </a:extLst>
        </xdr:cNvPr>
        <xdr:cNvSpPr/>
      </xdr:nvSpPr>
      <xdr:spPr>
        <a:xfrm>
          <a:off x="981075" y="9331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AA3B19C8-FF38-4122-8362-7F8F7EE975B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6453CE7-F4F7-4AAE-A828-77AD71934EB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7D68DA2-0488-4048-BA86-ED1C5AE2FE2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1FE89D5-9164-4FB1-BE59-F78A95A05C3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9A55414-93AA-49AB-8215-D8049E8B138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52070</xdr:rowOff>
    </xdr:from>
    <xdr:to>
      <xdr:col>24</xdr:col>
      <xdr:colOff>114300</xdr:colOff>
      <xdr:row>60</xdr:row>
      <xdr:rowOff>153670</xdr:rowOff>
    </xdr:to>
    <xdr:sp macro="" textlink="">
      <xdr:nvSpPr>
        <xdr:cNvPr id="184" name="楕円 183">
          <a:extLst>
            <a:ext uri="{FF2B5EF4-FFF2-40B4-BE49-F238E27FC236}">
              <a16:creationId xmlns:a16="http://schemas.microsoft.com/office/drawing/2014/main" id="{AAA76A4E-51A0-48C6-8585-00D758137ECC}"/>
            </a:ext>
          </a:extLst>
        </xdr:cNvPr>
        <xdr:cNvSpPr/>
      </xdr:nvSpPr>
      <xdr:spPr>
        <a:xfrm>
          <a:off x="4124325" y="97739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74947</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F76AFB13-AEB3-4347-A36A-9B643E949937}"/>
            </a:ext>
          </a:extLst>
        </xdr:cNvPr>
        <xdr:cNvSpPr txBox="1"/>
      </xdr:nvSpPr>
      <xdr:spPr>
        <a:xfrm>
          <a:off x="4219575"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97790</xdr:rowOff>
    </xdr:from>
    <xdr:to>
      <xdr:col>20</xdr:col>
      <xdr:colOff>38100</xdr:colOff>
      <xdr:row>60</xdr:row>
      <xdr:rowOff>27940</xdr:rowOff>
    </xdr:to>
    <xdr:sp macro="" textlink="">
      <xdr:nvSpPr>
        <xdr:cNvPr id="186" name="楕円 185">
          <a:extLst>
            <a:ext uri="{FF2B5EF4-FFF2-40B4-BE49-F238E27FC236}">
              <a16:creationId xmlns:a16="http://schemas.microsoft.com/office/drawing/2014/main" id="{78C5E0EF-9848-48F6-803A-348DE1EB6582}"/>
            </a:ext>
          </a:extLst>
        </xdr:cNvPr>
        <xdr:cNvSpPr/>
      </xdr:nvSpPr>
      <xdr:spPr>
        <a:xfrm>
          <a:off x="3381375" y="96608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148590</xdr:rowOff>
    </xdr:from>
    <xdr:to>
      <xdr:col>24</xdr:col>
      <xdr:colOff>63500</xdr:colOff>
      <xdr:row>60</xdr:row>
      <xdr:rowOff>102870</xdr:rowOff>
    </xdr:to>
    <xdr:cxnSp macro="">
      <xdr:nvCxnSpPr>
        <xdr:cNvPr id="187" name="直線コネクタ 186">
          <a:extLst>
            <a:ext uri="{FF2B5EF4-FFF2-40B4-BE49-F238E27FC236}">
              <a16:creationId xmlns:a16="http://schemas.microsoft.com/office/drawing/2014/main" id="{3DBD51A5-92FE-4297-BEE1-59004B9E5CA6}"/>
            </a:ext>
          </a:extLst>
        </xdr:cNvPr>
        <xdr:cNvCxnSpPr/>
      </xdr:nvCxnSpPr>
      <xdr:spPr>
        <a:xfrm>
          <a:off x="3429000" y="9708515"/>
          <a:ext cx="752475" cy="1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149225</xdr:rowOff>
    </xdr:from>
    <xdr:to>
      <xdr:col>15</xdr:col>
      <xdr:colOff>101600</xdr:colOff>
      <xdr:row>59</xdr:row>
      <xdr:rowOff>79375</xdr:rowOff>
    </xdr:to>
    <xdr:sp macro="" textlink="">
      <xdr:nvSpPr>
        <xdr:cNvPr id="188" name="楕円 187">
          <a:extLst>
            <a:ext uri="{FF2B5EF4-FFF2-40B4-BE49-F238E27FC236}">
              <a16:creationId xmlns:a16="http://schemas.microsoft.com/office/drawing/2014/main" id="{2F39FA40-9839-4C62-B804-9083C677CEFC}"/>
            </a:ext>
          </a:extLst>
        </xdr:cNvPr>
        <xdr:cNvSpPr/>
      </xdr:nvSpPr>
      <xdr:spPr>
        <a:xfrm>
          <a:off x="2571750" y="9550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28575</xdr:rowOff>
    </xdr:from>
    <xdr:to>
      <xdr:col>19</xdr:col>
      <xdr:colOff>177800</xdr:colOff>
      <xdr:row>59</xdr:row>
      <xdr:rowOff>148590</xdr:rowOff>
    </xdr:to>
    <xdr:cxnSp macro="">
      <xdr:nvCxnSpPr>
        <xdr:cNvPr id="189" name="直線コネクタ 188">
          <a:extLst>
            <a:ext uri="{FF2B5EF4-FFF2-40B4-BE49-F238E27FC236}">
              <a16:creationId xmlns:a16="http://schemas.microsoft.com/office/drawing/2014/main" id="{7AA0C98C-2483-4517-A44B-D36B9B824685}"/>
            </a:ext>
          </a:extLst>
        </xdr:cNvPr>
        <xdr:cNvCxnSpPr/>
      </xdr:nvCxnSpPr>
      <xdr:spPr>
        <a:xfrm>
          <a:off x="2619375" y="9588500"/>
          <a:ext cx="809625"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143510</xdr:rowOff>
    </xdr:from>
    <xdr:to>
      <xdr:col>10</xdr:col>
      <xdr:colOff>165100</xdr:colOff>
      <xdr:row>59</xdr:row>
      <xdr:rowOff>73660</xdr:rowOff>
    </xdr:to>
    <xdr:sp macro="" textlink="">
      <xdr:nvSpPr>
        <xdr:cNvPr id="190" name="楕円 189">
          <a:extLst>
            <a:ext uri="{FF2B5EF4-FFF2-40B4-BE49-F238E27FC236}">
              <a16:creationId xmlns:a16="http://schemas.microsoft.com/office/drawing/2014/main" id="{1DAAC655-7A15-434F-8A39-1F2BF9D35A1E}"/>
            </a:ext>
          </a:extLst>
        </xdr:cNvPr>
        <xdr:cNvSpPr/>
      </xdr:nvSpPr>
      <xdr:spPr>
        <a:xfrm>
          <a:off x="1781175" y="9541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22860</xdr:rowOff>
    </xdr:from>
    <xdr:to>
      <xdr:col>15</xdr:col>
      <xdr:colOff>50800</xdr:colOff>
      <xdr:row>59</xdr:row>
      <xdr:rowOff>28575</xdr:rowOff>
    </xdr:to>
    <xdr:cxnSp macro="">
      <xdr:nvCxnSpPr>
        <xdr:cNvPr id="191" name="直線コネクタ 190">
          <a:extLst>
            <a:ext uri="{FF2B5EF4-FFF2-40B4-BE49-F238E27FC236}">
              <a16:creationId xmlns:a16="http://schemas.microsoft.com/office/drawing/2014/main" id="{CE5B0EDD-D2C1-4EDB-8DEF-3CAF98A3E8CA}"/>
            </a:ext>
          </a:extLst>
        </xdr:cNvPr>
        <xdr:cNvCxnSpPr/>
      </xdr:nvCxnSpPr>
      <xdr:spPr>
        <a:xfrm>
          <a:off x="1828800" y="958913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109220</xdr:rowOff>
    </xdr:from>
    <xdr:to>
      <xdr:col>6</xdr:col>
      <xdr:colOff>38100</xdr:colOff>
      <xdr:row>57</xdr:row>
      <xdr:rowOff>39370</xdr:rowOff>
    </xdr:to>
    <xdr:sp macro="" textlink="">
      <xdr:nvSpPr>
        <xdr:cNvPr id="192" name="楕円 191">
          <a:extLst>
            <a:ext uri="{FF2B5EF4-FFF2-40B4-BE49-F238E27FC236}">
              <a16:creationId xmlns:a16="http://schemas.microsoft.com/office/drawing/2014/main" id="{E93D44D0-E1F1-4619-8167-00C4387CCA06}"/>
            </a:ext>
          </a:extLst>
        </xdr:cNvPr>
        <xdr:cNvSpPr/>
      </xdr:nvSpPr>
      <xdr:spPr>
        <a:xfrm>
          <a:off x="981075" y="9183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160020</xdr:rowOff>
    </xdr:from>
    <xdr:to>
      <xdr:col>10</xdr:col>
      <xdr:colOff>114300</xdr:colOff>
      <xdr:row>59</xdr:row>
      <xdr:rowOff>22860</xdr:rowOff>
    </xdr:to>
    <xdr:cxnSp macro="">
      <xdr:nvCxnSpPr>
        <xdr:cNvPr id="193" name="直線コネクタ 192">
          <a:extLst>
            <a:ext uri="{FF2B5EF4-FFF2-40B4-BE49-F238E27FC236}">
              <a16:creationId xmlns:a16="http://schemas.microsoft.com/office/drawing/2014/main" id="{A7327C73-353D-442E-B474-893066BD4CFB}"/>
            </a:ext>
          </a:extLst>
        </xdr:cNvPr>
        <xdr:cNvCxnSpPr/>
      </xdr:nvCxnSpPr>
      <xdr:spPr>
        <a:xfrm>
          <a:off x="1028700" y="9240520"/>
          <a:ext cx="800100" cy="34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4" name="n_1aveValue【体育館・プール】&#10;有形固定資産減価償却率">
          <a:extLst>
            <a:ext uri="{FF2B5EF4-FFF2-40B4-BE49-F238E27FC236}">
              <a16:creationId xmlns:a16="http://schemas.microsoft.com/office/drawing/2014/main" id="{9560D76A-F54B-4722-AE43-2BC191D5678E}"/>
            </a:ext>
          </a:extLst>
        </xdr:cNvPr>
        <xdr:cNvSpPr txBox="1"/>
      </xdr:nvSpPr>
      <xdr:spPr>
        <a:xfrm>
          <a:off x="3239144"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5" name="n_2aveValue【体育館・プール】&#10;有形固定資産減価償却率">
          <a:extLst>
            <a:ext uri="{FF2B5EF4-FFF2-40B4-BE49-F238E27FC236}">
              <a16:creationId xmlns:a16="http://schemas.microsoft.com/office/drawing/2014/main" id="{32F0DB0C-D001-465F-963D-C81E72739F76}"/>
            </a:ext>
          </a:extLst>
        </xdr:cNvPr>
        <xdr:cNvSpPr txBox="1"/>
      </xdr:nvSpPr>
      <xdr:spPr>
        <a:xfrm>
          <a:off x="2439044" y="932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141622</xdr:rowOff>
    </xdr:from>
    <xdr:ext cx="405111" cy="259045"/>
    <xdr:sp macro="" textlink="">
      <xdr:nvSpPr>
        <xdr:cNvPr id="196" name="n_3aveValue【体育館・プール】&#10;有形固定資産減価償却率">
          <a:extLst>
            <a:ext uri="{FF2B5EF4-FFF2-40B4-BE49-F238E27FC236}">
              <a16:creationId xmlns:a16="http://schemas.microsoft.com/office/drawing/2014/main" id="{79E75CDA-BF0D-43CF-B522-7D724BF2098B}"/>
            </a:ext>
          </a:extLst>
        </xdr:cNvPr>
        <xdr:cNvSpPr txBox="1"/>
      </xdr:nvSpPr>
      <xdr:spPr>
        <a:xfrm>
          <a:off x="1648469"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13352</xdr:rowOff>
    </xdr:from>
    <xdr:ext cx="405111" cy="259045"/>
    <xdr:sp macro="" textlink="">
      <xdr:nvSpPr>
        <xdr:cNvPr id="197" name="n_4aveValue【体育館・プール】&#10;有形固定資産減価償却率">
          <a:extLst>
            <a:ext uri="{FF2B5EF4-FFF2-40B4-BE49-F238E27FC236}">
              <a16:creationId xmlns:a16="http://schemas.microsoft.com/office/drawing/2014/main" id="{C9CC257B-4AB1-4C1B-BCE6-87E297BDC2BE}"/>
            </a:ext>
          </a:extLst>
        </xdr:cNvPr>
        <xdr:cNvSpPr txBox="1"/>
      </xdr:nvSpPr>
      <xdr:spPr>
        <a:xfrm>
          <a:off x="848369" y="941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19067</xdr:rowOff>
    </xdr:from>
    <xdr:ext cx="405111" cy="259045"/>
    <xdr:sp macro="" textlink="">
      <xdr:nvSpPr>
        <xdr:cNvPr id="198" name="n_1mainValue【体育館・プール】&#10;有形固定資産減価償却率">
          <a:extLst>
            <a:ext uri="{FF2B5EF4-FFF2-40B4-BE49-F238E27FC236}">
              <a16:creationId xmlns:a16="http://schemas.microsoft.com/office/drawing/2014/main" id="{7B65A05D-1F07-40D6-BB7C-1BD6FCD7F1FD}"/>
            </a:ext>
          </a:extLst>
        </xdr:cNvPr>
        <xdr:cNvSpPr txBox="1"/>
      </xdr:nvSpPr>
      <xdr:spPr>
        <a:xfrm>
          <a:off x="3239144" y="974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70502</xdr:rowOff>
    </xdr:from>
    <xdr:ext cx="405111" cy="259045"/>
    <xdr:sp macro="" textlink="">
      <xdr:nvSpPr>
        <xdr:cNvPr id="199" name="n_2mainValue【体育館・プール】&#10;有形固定資産減価償却率">
          <a:extLst>
            <a:ext uri="{FF2B5EF4-FFF2-40B4-BE49-F238E27FC236}">
              <a16:creationId xmlns:a16="http://schemas.microsoft.com/office/drawing/2014/main" id="{1773D0B5-A867-4920-BF01-18E08AAFFA26}"/>
            </a:ext>
          </a:extLst>
        </xdr:cNvPr>
        <xdr:cNvSpPr txBox="1"/>
      </xdr:nvSpPr>
      <xdr:spPr>
        <a:xfrm>
          <a:off x="2439044"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64787</xdr:rowOff>
    </xdr:from>
    <xdr:ext cx="405111" cy="259045"/>
    <xdr:sp macro="" textlink="">
      <xdr:nvSpPr>
        <xdr:cNvPr id="200" name="n_3mainValue【体育館・プール】&#10;有形固定資産減価償却率">
          <a:extLst>
            <a:ext uri="{FF2B5EF4-FFF2-40B4-BE49-F238E27FC236}">
              <a16:creationId xmlns:a16="http://schemas.microsoft.com/office/drawing/2014/main" id="{B2CEC794-4F56-4D8C-A3ED-2F1754D20120}"/>
            </a:ext>
          </a:extLst>
        </xdr:cNvPr>
        <xdr:cNvSpPr txBox="1"/>
      </xdr:nvSpPr>
      <xdr:spPr>
        <a:xfrm>
          <a:off x="1648469" y="963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55897</xdr:rowOff>
    </xdr:from>
    <xdr:ext cx="405111" cy="259045"/>
    <xdr:sp macro="" textlink="">
      <xdr:nvSpPr>
        <xdr:cNvPr id="201" name="n_4mainValue【体育館・プール】&#10;有形固定資産減価償却率">
          <a:extLst>
            <a:ext uri="{FF2B5EF4-FFF2-40B4-BE49-F238E27FC236}">
              <a16:creationId xmlns:a16="http://schemas.microsoft.com/office/drawing/2014/main" id="{9FF3AF51-013D-492D-8AA4-F9CFBCB014FB}"/>
            </a:ext>
          </a:extLst>
        </xdr:cNvPr>
        <xdr:cNvSpPr txBox="1"/>
      </xdr:nvSpPr>
      <xdr:spPr>
        <a:xfrm>
          <a:off x="848369" y="897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F742037A-864D-4071-8096-DF8676293E9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3127766-EBA7-4743-84AA-B3253FA510A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FD3E0CBD-5B5E-461F-8878-00FD75208FD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B0997D0-1350-49B5-9354-A06E56B163E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659CDA31-C381-4DD9-9435-A65949FA690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FD3A8973-479B-4B5A-8DF0-CA316F1BB70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57CD6E31-806E-44AB-AEFE-3C0527B9BDC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53B438D8-C23B-4E3E-85E4-CB0337F56D4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DB1521A4-D091-4997-921C-F0CF52111B0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421E78A0-098F-41E1-BA5F-6018CCE615E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2" name="直線コネクタ 211">
          <a:extLst>
            <a:ext uri="{FF2B5EF4-FFF2-40B4-BE49-F238E27FC236}">
              <a16:creationId xmlns:a16="http://schemas.microsoft.com/office/drawing/2014/main" id="{2C6680D4-8522-4A6F-8B94-7174D4BE8E13}"/>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3" name="テキスト ボックス 212">
          <a:extLst>
            <a:ext uri="{FF2B5EF4-FFF2-40B4-BE49-F238E27FC236}">
              <a16:creationId xmlns:a16="http://schemas.microsoft.com/office/drawing/2014/main" id="{FBD853A8-015B-4297-A772-72444D89B1A7}"/>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4" name="直線コネクタ 213">
          <a:extLst>
            <a:ext uri="{FF2B5EF4-FFF2-40B4-BE49-F238E27FC236}">
              <a16:creationId xmlns:a16="http://schemas.microsoft.com/office/drawing/2014/main" id="{2D035AA3-DD81-4590-870C-1FD4FBBFFAA2}"/>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5" name="テキスト ボックス 214">
          <a:extLst>
            <a:ext uri="{FF2B5EF4-FFF2-40B4-BE49-F238E27FC236}">
              <a16:creationId xmlns:a16="http://schemas.microsoft.com/office/drawing/2014/main" id="{E04185DD-2DA4-4493-8F3F-22ED291C0501}"/>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6" name="直線コネクタ 215">
          <a:extLst>
            <a:ext uri="{FF2B5EF4-FFF2-40B4-BE49-F238E27FC236}">
              <a16:creationId xmlns:a16="http://schemas.microsoft.com/office/drawing/2014/main" id="{E1C9D204-0F1C-4515-901F-3EBD781B79D6}"/>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7" name="テキスト ボックス 216">
          <a:extLst>
            <a:ext uri="{FF2B5EF4-FFF2-40B4-BE49-F238E27FC236}">
              <a16:creationId xmlns:a16="http://schemas.microsoft.com/office/drawing/2014/main" id="{2691E6A3-0AA9-46D2-859C-A826E9B26A7B}"/>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8" name="直線コネクタ 217">
          <a:extLst>
            <a:ext uri="{FF2B5EF4-FFF2-40B4-BE49-F238E27FC236}">
              <a16:creationId xmlns:a16="http://schemas.microsoft.com/office/drawing/2014/main" id="{A3C0042A-F729-4235-BE79-05598B1B7322}"/>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19" name="テキスト ボックス 218">
          <a:extLst>
            <a:ext uri="{FF2B5EF4-FFF2-40B4-BE49-F238E27FC236}">
              <a16:creationId xmlns:a16="http://schemas.microsoft.com/office/drawing/2014/main" id="{BF0A6B2C-7848-4216-83DD-9EDB0AEE92B7}"/>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7C2594E6-B271-4C05-BD02-8D92EB231F1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1" name="テキスト ボックス 220">
          <a:extLst>
            <a:ext uri="{FF2B5EF4-FFF2-40B4-BE49-F238E27FC236}">
              <a16:creationId xmlns:a16="http://schemas.microsoft.com/office/drawing/2014/main" id="{845802B6-0A2F-4013-A99E-C02646F955F0}"/>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体育館・プール】&#10;一人当たり面積グラフ枠">
          <a:extLst>
            <a:ext uri="{FF2B5EF4-FFF2-40B4-BE49-F238E27FC236}">
              <a16:creationId xmlns:a16="http://schemas.microsoft.com/office/drawing/2014/main" id="{B5BE89D6-F919-4CE7-BAE0-6664FAC8C9B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139446</xdr:rowOff>
    </xdr:from>
    <xdr:to>
      <xdr:col>54</xdr:col>
      <xdr:colOff>189865</xdr:colOff>
      <xdr:row>62</xdr:row>
      <xdr:rowOff>70866</xdr:rowOff>
    </xdr:to>
    <xdr:cxnSp macro="">
      <xdr:nvCxnSpPr>
        <xdr:cNvPr id="223" name="直線コネクタ 222">
          <a:extLst>
            <a:ext uri="{FF2B5EF4-FFF2-40B4-BE49-F238E27FC236}">
              <a16:creationId xmlns:a16="http://schemas.microsoft.com/office/drawing/2014/main" id="{54473FD5-522E-4BAA-B7F4-CDD788AFE06A}"/>
            </a:ext>
          </a:extLst>
        </xdr:cNvPr>
        <xdr:cNvCxnSpPr/>
      </xdr:nvCxnSpPr>
      <xdr:spPr>
        <a:xfrm flipV="1">
          <a:off x="9429115" y="9058021"/>
          <a:ext cx="0" cy="1058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74693</xdr:rowOff>
    </xdr:from>
    <xdr:ext cx="469744" cy="259045"/>
    <xdr:sp macro="" textlink="">
      <xdr:nvSpPr>
        <xdr:cNvPr id="224" name="【体育館・プール】&#10;一人当たり面積最小値テキスト">
          <a:extLst>
            <a:ext uri="{FF2B5EF4-FFF2-40B4-BE49-F238E27FC236}">
              <a16:creationId xmlns:a16="http://schemas.microsoft.com/office/drawing/2014/main" id="{979D5E3B-A3A6-4B29-973D-E8AAD0E7662A}"/>
            </a:ext>
          </a:extLst>
        </xdr:cNvPr>
        <xdr:cNvSpPr txBox="1"/>
      </xdr:nvSpPr>
      <xdr:spPr>
        <a:xfrm>
          <a:off x="9467850" y="10123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70866</xdr:rowOff>
    </xdr:from>
    <xdr:to>
      <xdr:col>55</xdr:col>
      <xdr:colOff>88900</xdr:colOff>
      <xdr:row>62</xdr:row>
      <xdr:rowOff>70866</xdr:rowOff>
    </xdr:to>
    <xdr:cxnSp macro="">
      <xdr:nvCxnSpPr>
        <xdr:cNvPr id="225" name="直線コネクタ 224">
          <a:extLst>
            <a:ext uri="{FF2B5EF4-FFF2-40B4-BE49-F238E27FC236}">
              <a16:creationId xmlns:a16="http://schemas.microsoft.com/office/drawing/2014/main" id="{11F4FDD1-EA1C-4B4D-BABE-F06E6C53FA83}"/>
            </a:ext>
          </a:extLst>
        </xdr:cNvPr>
        <xdr:cNvCxnSpPr/>
      </xdr:nvCxnSpPr>
      <xdr:spPr>
        <a:xfrm>
          <a:off x="9363075" y="101165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86123</xdr:rowOff>
    </xdr:from>
    <xdr:ext cx="469744" cy="259045"/>
    <xdr:sp macro="" textlink="">
      <xdr:nvSpPr>
        <xdr:cNvPr id="226" name="【体育館・プール】&#10;一人当たり面積最大値テキスト">
          <a:extLst>
            <a:ext uri="{FF2B5EF4-FFF2-40B4-BE49-F238E27FC236}">
              <a16:creationId xmlns:a16="http://schemas.microsoft.com/office/drawing/2014/main" id="{47A98F97-096C-4F3E-9DEF-DBA552027FFB}"/>
            </a:ext>
          </a:extLst>
        </xdr:cNvPr>
        <xdr:cNvSpPr txBox="1"/>
      </xdr:nvSpPr>
      <xdr:spPr>
        <a:xfrm>
          <a:off x="9467850" y="8836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139446</xdr:rowOff>
    </xdr:from>
    <xdr:to>
      <xdr:col>55</xdr:col>
      <xdr:colOff>88900</xdr:colOff>
      <xdr:row>55</xdr:row>
      <xdr:rowOff>139446</xdr:rowOff>
    </xdr:to>
    <xdr:cxnSp macro="">
      <xdr:nvCxnSpPr>
        <xdr:cNvPr id="227" name="直線コネクタ 226">
          <a:extLst>
            <a:ext uri="{FF2B5EF4-FFF2-40B4-BE49-F238E27FC236}">
              <a16:creationId xmlns:a16="http://schemas.microsoft.com/office/drawing/2014/main" id="{75F22048-FDAF-42F8-BD79-F4C34033078F}"/>
            </a:ext>
          </a:extLst>
        </xdr:cNvPr>
        <xdr:cNvCxnSpPr/>
      </xdr:nvCxnSpPr>
      <xdr:spPr>
        <a:xfrm>
          <a:off x="9363075" y="905802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38371</xdr:rowOff>
    </xdr:from>
    <xdr:ext cx="469744" cy="259045"/>
    <xdr:sp macro="" textlink="">
      <xdr:nvSpPr>
        <xdr:cNvPr id="228" name="【体育館・プール】&#10;一人当たり面積平均値テキスト">
          <a:extLst>
            <a:ext uri="{FF2B5EF4-FFF2-40B4-BE49-F238E27FC236}">
              <a16:creationId xmlns:a16="http://schemas.microsoft.com/office/drawing/2014/main" id="{68121AAC-E1E5-4A5A-A317-2CCF91372DC6}"/>
            </a:ext>
          </a:extLst>
        </xdr:cNvPr>
        <xdr:cNvSpPr txBox="1"/>
      </xdr:nvSpPr>
      <xdr:spPr>
        <a:xfrm>
          <a:off x="9467850" y="9601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15494</xdr:rowOff>
    </xdr:from>
    <xdr:to>
      <xdr:col>55</xdr:col>
      <xdr:colOff>50800</xdr:colOff>
      <xdr:row>60</xdr:row>
      <xdr:rowOff>117094</xdr:rowOff>
    </xdr:to>
    <xdr:sp macro="" textlink="">
      <xdr:nvSpPr>
        <xdr:cNvPr id="229" name="フローチャート: 判断 228">
          <a:extLst>
            <a:ext uri="{FF2B5EF4-FFF2-40B4-BE49-F238E27FC236}">
              <a16:creationId xmlns:a16="http://schemas.microsoft.com/office/drawing/2014/main" id="{D4FC4537-A283-4018-BF25-FAD50B7AD0BA}"/>
            </a:ext>
          </a:extLst>
        </xdr:cNvPr>
        <xdr:cNvSpPr/>
      </xdr:nvSpPr>
      <xdr:spPr>
        <a:xfrm>
          <a:off x="9401175" y="973734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15494</xdr:rowOff>
    </xdr:from>
    <xdr:to>
      <xdr:col>50</xdr:col>
      <xdr:colOff>165100</xdr:colOff>
      <xdr:row>60</xdr:row>
      <xdr:rowOff>117094</xdr:rowOff>
    </xdr:to>
    <xdr:sp macro="" textlink="">
      <xdr:nvSpPr>
        <xdr:cNvPr id="230" name="フローチャート: 判断 229">
          <a:extLst>
            <a:ext uri="{FF2B5EF4-FFF2-40B4-BE49-F238E27FC236}">
              <a16:creationId xmlns:a16="http://schemas.microsoft.com/office/drawing/2014/main" id="{BF0B33A5-B9CA-42B5-A8A5-55D5869666D1}"/>
            </a:ext>
          </a:extLst>
        </xdr:cNvPr>
        <xdr:cNvSpPr/>
      </xdr:nvSpPr>
      <xdr:spPr>
        <a:xfrm>
          <a:off x="8639175" y="973734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31496</xdr:rowOff>
    </xdr:from>
    <xdr:to>
      <xdr:col>46</xdr:col>
      <xdr:colOff>38100</xdr:colOff>
      <xdr:row>60</xdr:row>
      <xdr:rowOff>133096</xdr:rowOff>
    </xdr:to>
    <xdr:sp macro="" textlink="">
      <xdr:nvSpPr>
        <xdr:cNvPr id="231" name="フローチャート: 判断 230">
          <a:extLst>
            <a:ext uri="{FF2B5EF4-FFF2-40B4-BE49-F238E27FC236}">
              <a16:creationId xmlns:a16="http://schemas.microsoft.com/office/drawing/2014/main" id="{4D6DD2AA-BB53-48E3-BD95-BF3377C54F17}"/>
            </a:ext>
          </a:extLst>
        </xdr:cNvPr>
        <xdr:cNvSpPr/>
      </xdr:nvSpPr>
      <xdr:spPr>
        <a:xfrm>
          <a:off x="7839075" y="975334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38354</xdr:rowOff>
    </xdr:from>
    <xdr:to>
      <xdr:col>41</xdr:col>
      <xdr:colOff>101600</xdr:colOff>
      <xdr:row>60</xdr:row>
      <xdr:rowOff>139954</xdr:rowOff>
    </xdr:to>
    <xdr:sp macro="" textlink="">
      <xdr:nvSpPr>
        <xdr:cNvPr id="232" name="フローチャート: 判断 231">
          <a:extLst>
            <a:ext uri="{FF2B5EF4-FFF2-40B4-BE49-F238E27FC236}">
              <a16:creationId xmlns:a16="http://schemas.microsoft.com/office/drawing/2014/main" id="{48349A5D-3B71-4547-813E-B5EF9CA64D55}"/>
            </a:ext>
          </a:extLst>
        </xdr:cNvPr>
        <xdr:cNvSpPr/>
      </xdr:nvSpPr>
      <xdr:spPr>
        <a:xfrm>
          <a:off x="7029450" y="976337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26924</xdr:rowOff>
    </xdr:from>
    <xdr:to>
      <xdr:col>36</xdr:col>
      <xdr:colOff>165100</xdr:colOff>
      <xdr:row>61</xdr:row>
      <xdr:rowOff>128524</xdr:rowOff>
    </xdr:to>
    <xdr:sp macro="" textlink="">
      <xdr:nvSpPr>
        <xdr:cNvPr id="233" name="フローチャート: 判断 232">
          <a:extLst>
            <a:ext uri="{FF2B5EF4-FFF2-40B4-BE49-F238E27FC236}">
              <a16:creationId xmlns:a16="http://schemas.microsoft.com/office/drawing/2014/main" id="{F6DF10E2-C39B-4A5A-B550-1FA23E7E923F}"/>
            </a:ext>
          </a:extLst>
        </xdr:cNvPr>
        <xdr:cNvSpPr/>
      </xdr:nvSpPr>
      <xdr:spPr>
        <a:xfrm>
          <a:off x="6238875" y="99170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FD5C93A1-C1E9-471E-A6C6-E392373AEE7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CAD0EFBD-7587-4413-9783-DD7807AE98E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6F66BB5B-8D76-45A6-9139-618178F29A6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72EBA87-52DF-4338-AA3E-3A7C7AA82E9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C47AE1F-BED6-45A2-B85A-494F15FDB69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9" name="楕円 238">
          <a:extLst>
            <a:ext uri="{FF2B5EF4-FFF2-40B4-BE49-F238E27FC236}">
              <a16:creationId xmlns:a16="http://schemas.microsoft.com/office/drawing/2014/main" id="{DA82AA54-1A79-440C-ABB7-30E0BA0F3CAE}"/>
            </a:ext>
          </a:extLst>
        </xdr:cNvPr>
        <xdr:cNvSpPr/>
      </xdr:nvSpPr>
      <xdr:spPr>
        <a:xfrm>
          <a:off x="9401175" y="1006894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106443</xdr:rowOff>
    </xdr:from>
    <xdr:ext cx="469744" cy="259045"/>
    <xdr:sp macro="" textlink="">
      <xdr:nvSpPr>
        <xdr:cNvPr id="240" name="【体育館・プール】&#10;一人当たり面積該当値テキスト">
          <a:extLst>
            <a:ext uri="{FF2B5EF4-FFF2-40B4-BE49-F238E27FC236}">
              <a16:creationId xmlns:a16="http://schemas.microsoft.com/office/drawing/2014/main" id="{703A8DFE-ACA6-4F93-AE74-262AFFAF5F72}"/>
            </a:ext>
          </a:extLst>
        </xdr:cNvPr>
        <xdr:cNvSpPr txBox="1"/>
      </xdr:nvSpPr>
      <xdr:spPr>
        <a:xfrm>
          <a:off x="9467850" y="999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22352</xdr:rowOff>
    </xdr:from>
    <xdr:to>
      <xdr:col>50</xdr:col>
      <xdr:colOff>165100</xdr:colOff>
      <xdr:row>62</xdr:row>
      <xdr:rowOff>123952</xdr:rowOff>
    </xdr:to>
    <xdr:sp macro="" textlink="">
      <xdr:nvSpPr>
        <xdr:cNvPr id="241" name="楕円 240">
          <a:extLst>
            <a:ext uri="{FF2B5EF4-FFF2-40B4-BE49-F238E27FC236}">
              <a16:creationId xmlns:a16="http://schemas.microsoft.com/office/drawing/2014/main" id="{A57DDC82-4E24-47CE-8D59-42C3A814038D}"/>
            </a:ext>
          </a:extLst>
        </xdr:cNvPr>
        <xdr:cNvSpPr/>
      </xdr:nvSpPr>
      <xdr:spPr>
        <a:xfrm>
          <a:off x="8639175" y="100744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70866</xdr:rowOff>
    </xdr:from>
    <xdr:to>
      <xdr:col>55</xdr:col>
      <xdr:colOff>0</xdr:colOff>
      <xdr:row>62</xdr:row>
      <xdr:rowOff>73152</xdr:rowOff>
    </xdr:to>
    <xdr:cxnSp macro="">
      <xdr:nvCxnSpPr>
        <xdr:cNvPr id="242" name="直線コネクタ 241">
          <a:extLst>
            <a:ext uri="{FF2B5EF4-FFF2-40B4-BE49-F238E27FC236}">
              <a16:creationId xmlns:a16="http://schemas.microsoft.com/office/drawing/2014/main" id="{E7609219-916F-4E1A-9B02-7A97CBEF338A}"/>
            </a:ext>
          </a:extLst>
        </xdr:cNvPr>
        <xdr:cNvCxnSpPr/>
      </xdr:nvCxnSpPr>
      <xdr:spPr>
        <a:xfrm flipV="1">
          <a:off x="8686800" y="10116566"/>
          <a:ext cx="74295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29210</xdr:rowOff>
    </xdr:from>
    <xdr:to>
      <xdr:col>46</xdr:col>
      <xdr:colOff>38100</xdr:colOff>
      <xdr:row>62</xdr:row>
      <xdr:rowOff>130810</xdr:rowOff>
    </xdr:to>
    <xdr:sp macro="" textlink="">
      <xdr:nvSpPr>
        <xdr:cNvPr id="243" name="楕円 242">
          <a:extLst>
            <a:ext uri="{FF2B5EF4-FFF2-40B4-BE49-F238E27FC236}">
              <a16:creationId xmlns:a16="http://schemas.microsoft.com/office/drawing/2014/main" id="{BF05DAC9-2FE7-41E2-9FAA-797C4E460A98}"/>
            </a:ext>
          </a:extLst>
        </xdr:cNvPr>
        <xdr:cNvSpPr/>
      </xdr:nvSpPr>
      <xdr:spPr>
        <a:xfrm>
          <a:off x="7839075" y="100749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73152</xdr:rowOff>
    </xdr:from>
    <xdr:to>
      <xdr:col>50</xdr:col>
      <xdr:colOff>114300</xdr:colOff>
      <xdr:row>62</xdr:row>
      <xdr:rowOff>80010</xdr:rowOff>
    </xdr:to>
    <xdr:cxnSp macro="">
      <xdr:nvCxnSpPr>
        <xdr:cNvPr id="244" name="直線コネクタ 243">
          <a:extLst>
            <a:ext uri="{FF2B5EF4-FFF2-40B4-BE49-F238E27FC236}">
              <a16:creationId xmlns:a16="http://schemas.microsoft.com/office/drawing/2014/main" id="{72BAEC1E-E93D-4209-ABAE-AA7DA683AE43}"/>
            </a:ext>
          </a:extLst>
        </xdr:cNvPr>
        <xdr:cNvCxnSpPr/>
      </xdr:nvCxnSpPr>
      <xdr:spPr>
        <a:xfrm flipV="1">
          <a:off x="7886700" y="10122027"/>
          <a:ext cx="800100"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31496</xdr:rowOff>
    </xdr:from>
    <xdr:to>
      <xdr:col>41</xdr:col>
      <xdr:colOff>101600</xdr:colOff>
      <xdr:row>62</xdr:row>
      <xdr:rowOff>133096</xdr:rowOff>
    </xdr:to>
    <xdr:sp macro="" textlink="">
      <xdr:nvSpPr>
        <xdr:cNvPr id="245" name="楕円 244">
          <a:extLst>
            <a:ext uri="{FF2B5EF4-FFF2-40B4-BE49-F238E27FC236}">
              <a16:creationId xmlns:a16="http://schemas.microsoft.com/office/drawing/2014/main" id="{1FF9CFAF-E268-4634-A915-34FD26E472A9}"/>
            </a:ext>
          </a:extLst>
        </xdr:cNvPr>
        <xdr:cNvSpPr/>
      </xdr:nvSpPr>
      <xdr:spPr>
        <a:xfrm>
          <a:off x="7029450" y="100771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80010</xdr:rowOff>
    </xdr:from>
    <xdr:to>
      <xdr:col>45</xdr:col>
      <xdr:colOff>177800</xdr:colOff>
      <xdr:row>62</xdr:row>
      <xdr:rowOff>82296</xdr:rowOff>
    </xdr:to>
    <xdr:cxnSp macro="">
      <xdr:nvCxnSpPr>
        <xdr:cNvPr id="246" name="直線コネクタ 245">
          <a:extLst>
            <a:ext uri="{FF2B5EF4-FFF2-40B4-BE49-F238E27FC236}">
              <a16:creationId xmlns:a16="http://schemas.microsoft.com/office/drawing/2014/main" id="{DC5ED58A-563E-445F-9C0F-EA1520074475}"/>
            </a:ext>
          </a:extLst>
        </xdr:cNvPr>
        <xdr:cNvCxnSpPr/>
      </xdr:nvCxnSpPr>
      <xdr:spPr>
        <a:xfrm flipV="1">
          <a:off x="7077075" y="10132060"/>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47" name="楕円 246">
          <a:extLst>
            <a:ext uri="{FF2B5EF4-FFF2-40B4-BE49-F238E27FC236}">
              <a16:creationId xmlns:a16="http://schemas.microsoft.com/office/drawing/2014/main" id="{9F582567-37A2-48B5-9F6B-EE2B1A3E2455}"/>
            </a:ext>
          </a:extLst>
        </xdr:cNvPr>
        <xdr:cNvSpPr/>
      </xdr:nvSpPr>
      <xdr:spPr>
        <a:xfrm>
          <a:off x="6238875" y="100794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82296</xdr:rowOff>
    </xdr:from>
    <xdr:to>
      <xdr:col>41</xdr:col>
      <xdr:colOff>50800</xdr:colOff>
      <xdr:row>62</xdr:row>
      <xdr:rowOff>84582</xdr:rowOff>
    </xdr:to>
    <xdr:cxnSp macro="">
      <xdr:nvCxnSpPr>
        <xdr:cNvPr id="248" name="直線コネクタ 247">
          <a:extLst>
            <a:ext uri="{FF2B5EF4-FFF2-40B4-BE49-F238E27FC236}">
              <a16:creationId xmlns:a16="http://schemas.microsoft.com/office/drawing/2014/main" id="{5E53A50F-D60A-4E2C-AB6C-A5BF05FAD712}"/>
            </a:ext>
          </a:extLst>
        </xdr:cNvPr>
        <xdr:cNvCxnSpPr/>
      </xdr:nvCxnSpPr>
      <xdr:spPr>
        <a:xfrm flipV="1">
          <a:off x="6286500" y="10134346"/>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58</xdr:row>
      <xdr:rowOff>133621</xdr:rowOff>
    </xdr:from>
    <xdr:ext cx="469744" cy="259045"/>
    <xdr:sp macro="" textlink="">
      <xdr:nvSpPr>
        <xdr:cNvPr id="249" name="n_1aveValue【体育館・プール】&#10;一人当たり面積">
          <a:extLst>
            <a:ext uri="{FF2B5EF4-FFF2-40B4-BE49-F238E27FC236}">
              <a16:creationId xmlns:a16="http://schemas.microsoft.com/office/drawing/2014/main" id="{C4E1A860-764D-4824-A857-212BB8ED8A7B}"/>
            </a:ext>
          </a:extLst>
        </xdr:cNvPr>
        <xdr:cNvSpPr txBox="1"/>
      </xdr:nvSpPr>
      <xdr:spPr>
        <a:xfrm>
          <a:off x="8458277" y="953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149623</xdr:rowOff>
    </xdr:from>
    <xdr:ext cx="469744" cy="259045"/>
    <xdr:sp macro="" textlink="">
      <xdr:nvSpPr>
        <xdr:cNvPr id="250" name="n_2aveValue【体育館・プール】&#10;一人当たり面積">
          <a:extLst>
            <a:ext uri="{FF2B5EF4-FFF2-40B4-BE49-F238E27FC236}">
              <a16:creationId xmlns:a16="http://schemas.microsoft.com/office/drawing/2014/main" id="{E0961386-F973-44F3-B767-68E31BD47071}"/>
            </a:ext>
          </a:extLst>
        </xdr:cNvPr>
        <xdr:cNvSpPr txBox="1"/>
      </xdr:nvSpPr>
      <xdr:spPr>
        <a:xfrm>
          <a:off x="7677227" y="955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156481</xdr:rowOff>
    </xdr:from>
    <xdr:ext cx="469744" cy="259045"/>
    <xdr:sp macro="" textlink="">
      <xdr:nvSpPr>
        <xdr:cNvPr id="251" name="n_3aveValue【体育館・プール】&#10;一人当たり面積">
          <a:extLst>
            <a:ext uri="{FF2B5EF4-FFF2-40B4-BE49-F238E27FC236}">
              <a16:creationId xmlns:a16="http://schemas.microsoft.com/office/drawing/2014/main" id="{5C5ED7EF-9340-4025-A888-E2FBFBDD63EE}"/>
            </a:ext>
          </a:extLst>
        </xdr:cNvPr>
        <xdr:cNvSpPr txBox="1"/>
      </xdr:nvSpPr>
      <xdr:spPr>
        <a:xfrm>
          <a:off x="6867602" y="956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145051</xdr:rowOff>
    </xdr:from>
    <xdr:ext cx="469744" cy="259045"/>
    <xdr:sp macro="" textlink="">
      <xdr:nvSpPr>
        <xdr:cNvPr id="252" name="n_4aveValue【体育館・プール】&#10;一人当たり面積">
          <a:extLst>
            <a:ext uri="{FF2B5EF4-FFF2-40B4-BE49-F238E27FC236}">
              <a16:creationId xmlns:a16="http://schemas.microsoft.com/office/drawing/2014/main" id="{47DDC042-9A4E-44AF-98D1-B98C35438E60}"/>
            </a:ext>
          </a:extLst>
        </xdr:cNvPr>
        <xdr:cNvSpPr txBox="1"/>
      </xdr:nvSpPr>
      <xdr:spPr>
        <a:xfrm>
          <a:off x="6067502" y="970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115079</xdr:rowOff>
    </xdr:from>
    <xdr:ext cx="469744" cy="259045"/>
    <xdr:sp macro="" textlink="">
      <xdr:nvSpPr>
        <xdr:cNvPr id="253" name="n_1mainValue【体育館・プール】&#10;一人当たり面積">
          <a:extLst>
            <a:ext uri="{FF2B5EF4-FFF2-40B4-BE49-F238E27FC236}">
              <a16:creationId xmlns:a16="http://schemas.microsoft.com/office/drawing/2014/main" id="{9B19DA96-7D2B-4FE0-9069-F9BCE2493C54}"/>
            </a:ext>
          </a:extLst>
        </xdr:cNvPr>
        <xdr:cNvSpPr txBox="1"/>
      </xdr:nvSpPr>
      <xdr:spPr>
        <a:xfrm>
          <a:off x="8458277" y="1016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121937</xdr:rowOff>
    </xdr:from>
    <xdr:ext cx="469744" cy="259045"/>
    <xdr:sp macro="" textlink="">
      <xdr:nvSpPr>
        <xdr:cNvPr id="254" name="n_2mainValue【体育館・プール】&#10;一人当たり面積">
          <a:extLst>
            <a:ext uri="{FF2B5EF4-FFF2-40B4-BE49-F238E27FC236}">
              <a16:creationId xmlns:a16="http://schemas.microsoft.com/office/drawing/2014/main" id="{5712D0DC-A618-4F85-A788-D6C71CDB3D1C}"/>
            </a:ext>
          </a:extLst>
        </xdr:cNvPr>
        <xdr:cNvSpPr txBox="1"/>
      </xdr:nvSpPr>
      <xdr:spPr>
        <a:xfrm>
          <a:off x="7677227" y="1017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124223</xdr:rowOff>
    </xdr:from>
    <xdr:ext cx="469744" cy="259045"/>
    <xdr:sp macro="" textlink="">
      <xdr:nvSpPr>
        <xdr:cNvPr id="255" name="n_3mainValue【体育館・プール】&#10;一人当たり面積">
          <a:extLst>
            <a:ext uri="{FF2B5EF4-FFF2-40B4-BE49-F238E27FC236}">
              <a16:creationId xmlns:a16="http://schemas.microsoft.com/office/drawing/2014/main" id="{61D77CE4-DDE3-4F11-A817-51921E967451}"/>
            </a:ext>
          </a:extLst>
        </xdr:cNvPr>
        <xdr:cNvSpPr txBox="1"/>
      </xdr:nvSpPr>
      <xdr:spPr>
        <a:xfrm>
          <a:off x="6867602" y="1016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6" name="n_4mainValue【体育館・プール】&#10;一人当たり面積">
          <a:extLst>
            <a:ext uri="{FF2B5EF4-FFF2-40B4-BE49-F238E27FC236}">
              <a16:creationId xmlns:a16="http://schemas.microsoft.com/office/drawing/2014/main" id="{1FA1C272-AA88-40D3-B06E-5DE6770F38CC}"/>
            </a:ext>
          </a:extLst>
        </xdr:cNvPr>
        <xdr:cNvSpPr txBox="1"/>
      </xdr:nvSpPr>
      <xdr:spPr>
        <a:xfrm>
          <a:off x="6067502" y="1017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7" name="正方形/長方形 256">
          <a:extLst>
            <a:ext uri="{FF2B5EF4-FFF2-40B4-BE49-F238E27FC236}">
              <a16:creationId xmlns:a16="http://schemas.microsoft.com/office/drawing/2014/main" id="{B4FB3FB2-3E2D-40D8-94E5-FFF7F215438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8" name="正方形/長方形 257">
          <a:extLst>
            <a:ext uri="{FF2B5EF4-FFF2-40B4-BE49-F238E27FC236}">
              <a16:creationId xmlns:a16="http://schemas.microsoft.com/office/drawing/2014/main" id="{83624CB7-D1D2-4668-AA66-30EB632DA45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9" name="正方形/長方形 258">
          <a:extLst>
            <a:ext uri="{FF2B5EF4-FFF2-40B4-BE49-F238E27FC236}">
              <a16:creationId xmlns:a16="http://schemas.microsoft.com/office/drawing/2014/main" id="{759B4CDB-0476-420D-81EE-140628719A6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0" name="正方形/長方形 259">
          <a:extLst>
            <a:ext uri="{FF2B5EF4-FFF2-40B4-BE49-F238E27FC236}">
              <a16:creationId xmlns:a16="http://schemas.microsoft.com/office/drawing/2014/main" id="{26B74476-7134-40B4-B52A-A8F53378907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1" name="正方形/長方形 260">
          <a:extLst>
            <a:ext uri="{FF2B5EF4-FFF2-40B4-BE49-F238E27FC236}">
              <a16:creationId xmlns:a16="http://schemas.microsoft.com/office/drawing/2014/main" id="{483A73F3-A51F-4208-AC78-19055313496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2" name="正方形/長方形 261">
          <a:extLst>
            <a:ext uri="{FF2B5EF4-FFF2-40B4-BE49-F238E27FC236}">
              <a16:creationId xmlns:a16="http://schemas.microsoft.com/office/drawing/2014/main" id="{EC35A3F1-9D97-40B8-B207-B53B093EF04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3" name="正方形/長方形 262">
          <a:extLst>
            <a:ext uri="{FF2B5EF4-FFF2-40B4-BE49-F238E27FC236}">
              <a16:creationId xmlns:a16="http://schemas.microsoft.com/office/drawing/2014/main" id="{59EFB9C7-32D1-4157-A286-BA0D1FC4E4E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4" name="正方形/長方形 263">
          <a:extLst>
            <a:ext uri="{FF2B5EF4-FFF2-40B4-BE49-F238E27FC236}">
              <a16:creationId xmlns:a16="http://schemas.microsoft.com/office/drawing/2014/main" id="{6007F72D-2A8B-4E13-A53C-C72E47E86E7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5" name="テキスト ボックス 264">
          <a:extLst>
            <a:ext uri="{FF2B5EF4-FFF2-40B4-BE49-F238E27FC236}">
              <a16:creationId xmlns:a16="http://schemas.microsoft.com/office/drawing/2014/main" id="{85C0FB91-0772-4E64-BB5C-D0E65486D47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6" name="直線コネクタ 265">
          <a:extLst>
            <a:ext uri="{FF2B5EF4-FFF2-40B4-BE49-F238E27FC236}">
              <a16:creationId xmlns:a16="http://schemas.microsoft.com/office/drawing/2014/main" id="{326DDEC4-5781-4AC9-BDE4-E7B89FFF55C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67" name="テキスト ボックス 266">
          <a:extLst>
            <a:ext uri="{FF2B5EF4-FFF2-40B4-BE49-F238E27FC236}">
              <a16:creationId xmlns:a16="http://schemas.microsoft.com/office/drawing/2014/main" id="{01A4A956-F6E7-4A1E-9F16-687E8224F715}"/>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95250</xdr:rowOff>
    </xdr:from>
    <xdr:to>
      <xdr:col>28</xdr:col>
      <xdr:colOff>114300</xdr:colOff>
      <xdr:row>85</xdr:row>
      <xdr:rowOff>95250</xdr:rowOff>
    </xdr:to>
    <xdr:cxnSp macro="">
      <xdr:nvCxnSpPr>
        <xdr:cNvPr id="268" name="直線コネクタ 267">
          <a:extLst>
            <a:ext uri="{FF2B5EF4-FFF2-40B4-BE49-F238E27FC236}">
              <a16:creationId xmlns:a16="http://schemas.microsoft.com/office/drawing/2014/main" id="{6C267353-B9DA-41C5-85BC-EBEA0787E560}"/>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124477</xdr:rowOff>
    </xdr:from>
    <xdr:ext cx="403059" cy="259045"/>
    <xdr:sp macro="" textlink="">
      <xdr:nvSpPr>
        <xdr:cNvPr id="269" name="テキスト ボックス 268">
          <a:extLst>
            <a:ext uri="{FF2B5EF4-FFF2-40B4-BE49-F238E27FC236}">
              <a16:creationId xmlns:a16="http://schemas.microsoft.com/office/drawing/2014/main" id="{9E763CA1-9489-4A77-ACCE-6364C449AF09}"/>
            </a:ext>
          </a:extLst>
        </xdr:cNvPr>
        <xdr:cNvSpPr txBox="1"/>
      </xdr:nvSpPr>
      <xdr:spPr>
        <a:xfrm>
          <a:off x="339891" y="1373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0" name="直線コネクタ 269">
          <a:extLst>
            <a:ext uri="{FF2B5EF4-FFF2-40B4-BE49-F238E27FC236}">
              <a16:creationId xmlns:a16="http://schemas.microsoft.com/office/drawing/2014/main" id="{09AF725D-D804-4FE4-97C9-4CF170153BA9}"/>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1" name="テキスト ボックス 270">
          <a:extLst>
            <a:ext uri="{FF2B5EF4-FFF2-40B4-BE49-F238E27FC236}">
              <a16:creationId xmlns:a16="http://schemas.microsoft.com/office/drawing/2014/main" id="{C3D6189F-32E2-413B-9035-5F5CECD54E88}"/>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152400</xdr:rowOff>
    </xdr:from>
    <xdr:to>
      <xdr:col>28</xdr:col>
      <xdr:colOff>114300</xdr:colOff>
      <xdr:row>78</xdr:row>
      <xdr:rowOff>152400</xdr:rowOff>
    </xdr:to>
    <xdr:cxnSp macro="">
      <xdr:nvCxnSpPr>
        <xdr:cNvPr id="272" name="直線コネクタ 271">
          <a:extLst>
            <a:ext uri="{FF2B5EF4-FFF2-40B4-BE49-F238E27FC236}">
              <a16:creationId xmlns:a16="http://schemas.microsoft.com/office/drawing/2014/main" id="{15646182-6043-4FEB-96A9-436E93B9B9ED}"/>
            </a:ext>
          </a:extLst>
        </xdr:cNvPr>
        <xdr:cNvCxnSpPr/>
      </xdr:nvCxnSpPr>
      <xdr:spPr>
        <a:xfrm>
          <a:off x="685800" y="12792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10177</xdr:rowOff>
    </xdr:from>
    <xdr:ext cx="403059" cy="259045"/>
    <xdr:sp macro="" textlink="">
      <xdr:nvSpPr>
        <xdr:cNvPr id="273" name="テキスト ボックス 272">
          <a:extLst>
            <a:ext uri="{FF2B5EF4-FFF2-40B4-BE49-F238E27FC236}">
              <a16:creationId xmlns:a16="http://schemas.microsoft.com/office/drawing/2014/main" id="{51C7BA50-6746-4B53-9919-688B6156E901}"/>
            </a:ext>
          </a:extLst>
        </xdr:cNvPr>
        <xdr:cNvSpPr txBox="1"/>
      </xdr:nvSpPr>
      <xdr:spPr>
        <a:xfrm>
          <a:off x="339891" y="12646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4" name="直線コネクタ 273">
          <a:extLst>
            <a:ext uri="{FF2B5EF4-FFF2-40B4-BE49-F238E27FC236}">
              <a16:creationId xmlns:a16="http://schemas.microsoft.com/office/drawing/2014/main" id="{6F24D413-0FFA-4B62-ABDE-8ED5AA57E38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5" name="テキスト ボックス 274">
          <a:extLst>
            <a:ext uri="{FF2B5EF4-FFF2-40B4-BE49-F238E27FC236}">
              <a16:creationId xmlns:a16="http://schemas.microsoft.com/office/drawing/2014/main" id="{08D39778-9BEC-4F26-B936-168D12E04C3F}"/>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6" name="【福祉施設】&#10;有形固定資産減価償却率グラフ枠">
          <a:extLst>
            <a:ext uri="{FF2B5EF4-FFF2-40B4-BE49-F238E27FC236}">
              <a16:creationId xmlns:a16="http://schemas.microsoft.com/office/drawing/2014/main" id="{7B77937A-3200-49E8-A178-769AE8EA01D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80</xdr:row>
      <xdr:rowOff>152400</xdr:rowOff>
    </xdr:from>
    <xdr:to>
      <xdr:col>24</xdr:col>
      <xdr:colOff>62865</xdr:colOff>
      <xdr:row>85</xdr:row>
      <xdr:rowOff>112395</xdr:rowOff>
    </xdr:to>
    <xdr:cxnSp macro="">
      <xdr:nvCxnSpPr>
        <xdr:cNvPr id="277" name="直線コネクタ 276">
          <a:extLst>
            <a:ext uri="{FF2B5EF4-FFF2-40B4-BE49-F238E27FC236}">
              <a16:creationId xmlns:a16="http://schemas.microsoft.com/office/drawing/2014/main" id="{6415D57B-1C12-48A6-BA2E-3A8E5CDFB235}"/>
            </a:ext>
          </a:extLst>
        </xdr:cNvPr>
        <xdr:cNvCxnSpPr/>
      </xdr:nvCxnSpPr>
      <xdr:spPr>
        <a:xfrm flipV="1">
          <a:off x="4180840" y="13115925"/>
          <a:ext cx="0" cy="769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78" name="【福祉施設】&#10;有形固定資産減価償却率最小値テキスト">
          <a:extLst>
            <a:ext uri="{FF2B5EF4-FFF2-40B4-BE49-F238E27FC236}">
              <a16:creationId xmlns:a16="http://schemas.microsoft.com/office/drawing/2014/main" id="{44351241-1F73-4B8F-BBD2-AA880189B491}"/>
            </a:ext>
          </a:extLst>
        </xdr:cNvPr>
        <xdr:cNvSpPr txBox="1"/>
      </xdr:nvSpPr>
      <xdr:spPr>
        <a:xfrm>
          <a:off x="4219575" y="1388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79" name="直線コネクタ 278">
          <a:extLst>
            <a:ext uri="{FF2B5EF4-FFF2-40B4-BE49-F238E27FC236}">
              <a16:creationId xmlns:a16="http://schemas.microsoft.com/office/drawing/2014/main" id="{F9A5FE11-E6BE-4440-AFDE-F01422C3978C}"/>
            </a:ext>
          </a:extLst>
        </xdr:cNvPr>
        <xdr:cNvCxnSpPr/>
      </xdr:nvCxnSpPr>
      <xdr:spPr>
        <a:xfrm>
          <a:off x="4105275" y="13885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99077</xdr:rowOff>
    </xdr:from>
    <xdr:ext cx="405111" cy="259045"/>
    <xdr:sp macro="" textlink="">
      <xdr:nvSpPr>
        <xdr:cNvPr id="280" name="【福祉施設】&#10;有形固定資産減価償却率最大値テキスト">
          <a:extLst>
            <a:ext uri="{FF2B5EF4-FFF2-40B4-BE49-F238E27FC236}">
              <a16:creationId xmlns:a16="http://schemas.microsoft.com/office/drawing/2014/main" id="{F4356BA9-19F0-4322-9DB5-D857E4C8BB7D}"/>
            </a:ext>
          </a:extLst>
        </xdr:cNvPr>
        <xdr:cNvSpPr txBox="1"/>
      </xdr:nvSpPr>
      <xdr:spPr>
        <a:xfrm>
          <a:off x="4219575" y="12903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152400</xdr:rowOff>
    </xdr:from>
    <xdr:to>
      <xdr:col>24</xdr:col>
      <xdr:colOff>152400</xdr:colOff>
      <xdr:row>80</xdr:row>
      <xdr:rowOff>152400</xdr:rowOff>
    </xdr:to>
    <xdr:cxnSp macro="">
      <xdr:nvCxnSpPr>
        <xdr:cNvPr id="281" name="直線コネクタ 280">
          <a:extLst>
            <a:ext uri="{FF2B5EF4-FFF2-40B4-BE49-F238E27FC236}">
              <a16:creationId xmlns:a16="http://schemas.microsoft.com/office/drawing/2014/main" id="{44E640CB-FF89-4110-9F3D-E6F3AD59B29A}"/>
            </a:ext>
          </a:extLst>
        </xdr:cNvPr>
        <xdr:cNvCxnSpPr/>
      </xdr:nvCxnSpPr>
      <xdr:spPr>
        <a:xfrm>
          <a:off x="4105275" y="13115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67327</xdr:rowOff>
    </xdr:from>
    <xdr:ext cx="405111" cy="259045"/>
    <xdr:sp macro="" textlink="">
      <xdr:nvSpPr>
        <xdr:cNvPr id="282" name="【福祉施設】&#10;有形固定資産減価償却率平均値テキスト">
          <a:extLst>
            <a:ext uri="{FF2B5EF4-FFF2-40B4-BE49-F238E27FC236}">
              <a16:creationId xmlns:a16="http://schemas.microsoft.com/office/drawing/2014/main" id="{6C52CAD0-D3CD-47CA-9D12-021FF6EB9109}"/>
            </a:ext>
          </a:extLst>
        </xdr:cNvPr>
        <xdr:cNvSpPr txBox="1"/>
      </xdr:nvSpPr>
      <xdr:spPr>
        <a:xfrm>
          <a:off x="4219575" y="13189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44450</xdr:rowOff>
    </xdr:from>
    <xdr:to>
      <xdr:col>24</xdr:col>
      <xdr:colOff>114300</xdr:colOff>
      <xdr:row>82</xdr:row>
      <xdr:rowOff>146050</xdr:rowOff>
    </xdr:to>
    <xdr:sp macro="" textlink="">
      <xdr:nvSpPr>
        <xdr:cNvPr id="283" name="フローチャート: 判断 282">
          <a:extLst>
            <a:ext uri="{FF2B5EF4-FFF2-40B4-BE49-F238E27FC236}">
              <a16:creationId xmlns:a16="http://schemas.microsoft.com/office/drawing/2014/main" id="{B54A0C75-B0B7-48CE-B3D5-FED80B34E95C}"/>
            </a:ext>
          </a:extLst>
        </xdr:cNvPr>
        <xdr:cNvSpPr/>
      </xdr:nvSpPr>
      <xdr:spPr>
        <a:xfrm>
          <a:off x="4124325" y="133350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55880</xdr:rowOff>
    </xdr:from>
    <xdr:to>
      <xdr:col>20</xdr:col>
      <xdr:colOff>38100</xdr:colOff>
      <xdr:row>81</xdr:row>
      <xdr:rowOff>157480</xdr:rowOff>
    </xdr:to>
    <xdr:sp macro="" textlink="">
      <xdr:nvSpPr>
        <xdr:cNvPr id="284" name="フローチャート: 判断 283">
          <a:extLst>
            <a:ext uri="{FF2B5EF4-FFF2-40B4-BE49-F238E27FC236}">
              <a16:creationId xmlns:a16="http://schemas.microsoft.com/office/drawing/2014/main" id="{925FE7A8-8A85-446E-8D0A-F271D0BA71FF}"/>
            </a:ext>
          </a:extLst>
        </xdr:cNvPr>
        <xdr:cNvSpPr/>
      </xdr:nvSpPr>
      <xdr:spPr>
        <a:xfrm>
          <a:off x="3381375" y="131813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153036</xdr:rowOff>
    </xdr:from>
    <xdr:to>
      <xdr:col>15</xdr:col>
      <xdr:colOff>101600</xdr:colOff>
      <xdr:row>81</xdr:row>
      <xdr:rowOff>83186</xdr:rowOff>
    </xdr:to>
    <xdr:sp macro="" textlink="">
      <xdr:nvSpPr>
        <xdr:cNvPr id="285" name="フローチャート: 判断 284">
          <a:extLst>
            <a:ext uri="{FF2B5EF4-FFF2-40B4-BE49-F238E27FC236}">
              <a16:creationId xmlns:a16="http://schemas.microsoft.com/office/drawing/2014/main" id="{8DA42A72-F371-43CF-AE4B-7605D14F34ED}"/>
            </a:ext>
          </a:extLst>
        </xdr:cNvPr>
        <xdr:cNvSpPr/>
      </xdr:nvSpPr>
      <xdr:spPr>
        <a:xfrm>
          <a:off x="2571750" y="131165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78739</xdr:rowOff>
    </xdr:from>
    <xdr:to>
      <xdr:col>10</xdr:col>
      <xdr:colOff>165100</xdr:colOff>
      <xdr:row>81</xdr:row>
      <xdr:rowOff>8889</xdr:rowOff>
    </xdr:to>
    <xdr:sp macro="" textlink="">
      <xdr:nvSpPr>
        <xdr:cNvPr id="286" name="フローチャート: 判断 285">
          <a:extLst>
            <a:ext uri="{FF2B5EF4-FFF2-40B4-BE49-F238E27FC236}">
              <a16:creationId xmlns:a16="http://schemas.microsoft.com/office/drawing/2014/main" id="{A0979D7E-A054-4027-A0E5-58AA0B617F80}"/>
            </a:ext>
          </a:extLst>
        </xdr:cNvPr>
        <xdr:cNvSpPr/>
      </xdr:nvSpPr>
      <xdr:spPr>
        <a:xfrm>
          <a:off x="1781175" y="13042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44450</xdr:rowOff>
    </xdr:from>
    <xdr:to>
      <xdr:col>6</xdr:col>
      <xdr:colOff>38100</xdr:colOff>
      <xdr:row>80</xdr:row>
      <xdr:rowOff>146050</xdr:rowOff>
    </xdr:to>
    <xdr:sp macro="" textlink="">
      <xdr:nvSpPr>
        <xdr:cNvPr id="287" name="フローチャート: 判断 286">
          <a:extLst>
            <a:ext uri="{FF2B5EF4-FFF2-40B4-BE49-F238E27FC236}">
              <a16:creationId xmlns:a16="http://schemas.microsoft.com/office/drawing/2014/main" id="{A3C7F534-2421-4833-A826-ABABD2C8A6DB}"/>
            </a:ext>
          </a:extLst>
        </xdr:cNvPr>
        <xdr:cNvSpPr/>
      </xdr:nvSpPr>
      <xdr:spPr>
        <a:xfrm>
          <a:off x="981075" y="130111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90E95217-20EF-4E9C-AD62-85AE9A7F0D1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85AF7B55-FDF3-46E0-A6FD-DE7EA3977BDB}"/>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A687DB6E-7D7A-4295-A3B9-8E531B2B3D8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FE67205B-10C6-4CC9-9DE5-E37EBF453C3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CDC143D0-A07D-4FE3-9476-E09B97035B1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21589</xdr:rowOff>
    </xdr:from>
    <xdr:to>
      <xdr:col>24</xdr:col>
      <xdr:colOff>114300</xdr:colOff>
      <xdr:row>83</xdr:row>
      <xdr:rowOff>123189</xdr:rowOff>
    </xdr:to>
    <xdr:sp macro="" textlink="">
      <xdr:nvSpPr>
        <xdr:cNvPr id="293" name="楕円 292">
          <a:extLst>
            <a:ext uri="{FF2B5EF4-FFF2-40B4-BE49-F238E27FC236}">
              <a16:creationId xmlns:a16="http://schemas.microsoft.com/office/drawing/2014/main" id="{761EE528-94CE-4F3C-AD4A-F16B704599BC}"/>
            </a:ext>
          </a:extLst>
        </xdr:cNvPr>
        <xdr:cNvSpPr/>
      </xdr:nvSpPr>
      <xdr:spPr>
        <a:xfrm>
          <a:off x="4124325" y="134708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xdr:rowOff>
    </xdr:from>
    <xdr:ext cx="405111" cy="259045"/>
    <xdr:sp macro="" textlink="">
      <xdr:nvSpPr>
        <xdr:cNvPr id="294" name="【福祉施設】&#10;有形固定資産減価償却率該当値テキスト">
          <a:extLst>
            <a:ext uri="{FF2B5EF4-FFF2-40B4-BE49-F238E27FC236}">
              <a16:creationId xmlns:a16="http://schemas.microsoft.com/office/drawing/2014/main" id="{F1666CAA-B404-4CC8-8E5E-0BFDB9D226E3}"/>
            </a:ext>
          </a:extLst>
        </xdr:cNvPr>
        <xdr:cNvSpPr txBox="1"/>
      </xdr:nvSpPr>
      <xdr:spPr>
        <a:xfrm>
          <a:off x="4219575"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38736</xdr:rowOff>
    </xdr:from>
    <xdr:to>
      <xdr:col>20</xdr:col>
      <xdr:colOff>38100</xdr:colOff>
      <xdr:row>82</xdr:row>
      <xdr:rowOff>140336</xdr:rowOff>
    </xdr:to>
    <xdr:sp macro="" textlink="">
      <xdr:nvSpPr>
        <xdr:cNvPr id="295" name="楕円 294">
          <a:extLst>
            <a:ext uri="{FF2B5EF4-FFF2-40B4-BE49-F238E27FC236}">
              <a16:creationId xmlns:a16="http://schemas.microsoft.com/office/drawing/2014/main" id="{601EA29B-D301-4F21-8989-984643E0E664}"/>
            </a:ext>
          </a:extLst>
        </xdr:cNvPr>
        <xdr:cNvSpPr/>
      </xdr:nvSpPr>
      <xdr:spPr>
        <a:xfrm>
          <a:off x="3381375" y="133261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89536</xdr:rowOff>
    </xdr:from>
    <xdr:to>
      <xdr:col>24</xdr:col>
      <xdr:colOff>63500</xdr:colOff>
      <xdr:row>83</xdr:row>
      <xdr:rowOff>72389</xdr:rowOff>
    </xdr:to>
    <xdr:cxnSp macro="">
      <xdr:nvCxnSpPr>
        <xdr:cNvPr id="296" name="直線コネクタ 295">
          <a:extLst>
            <a:ext uri="{FF2B5EF4-FFF2-40B4-BE49-F238E27FC236}">
              <a16:creationId xmlns:a16="http://schemas.microsoft.com/office/drawing/2014/main" id="{2DF42730-FD35-4AAB-903E-23E9BA144360}"/>
            </a:ext>
          </a:extLst>
        </xdr:cNvPr>
        <xdr:cNvCxnSpPr/>
      </xdr:nvCxnSpPr>
      <xdr:spPr>
        <a:xfrm>
          <a:off x="3429000" y="13373736"/>
          <a:ext cx="752475"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61595</xdr:rowOff>
    </xdr:from>
    <xdr:to>
      <xdr:col>15</xdr:col>
      <xdr:colOff>101600</xdr:colOff>
      <xdr:row>81</xdr:row>
      <xdr:rowOff>163195</xdr:rowOff>
    </xdr:to>
    <xdr:sp macro="" textlink="">
      <xdr:nvSpPr>
        <xdr:cNvPr id="297" name="楕円 296">
          <a:extLst>
            <a:ext uri="{FF2B5EF4-FFF2-40B4-BE49-F238E27FC236}">
              <a16:creationId xmlns:a16="http://schemas.microsoft.com/office/drawing/2014/main" id="{AA1F6159-3C04-4147-A4E1-63663688A454}"/>
            </a:ext>
          </a:extLst>
        </xdr:cNvPr>
        <xdr:cNvSpPr/>
      </xdr:nvSpPr>
      <xdr:spPr>
        <a:xfrm>
          <a:off x="2571750" y="131902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112395</xdr:rowOff>
    </xdr:from>
    <xdr:to>
      <xdr:col>19</xdr:col>
      <xdr:colOff>177800</xdr:colOff>
      <xdr:row>82</xdr:row>
      <xdr:rowOff>89536</xdr:rowOff>
    </xdr:to>
    <xdr:cxnSp macro="">
      <xdr:nvCxnSpPr>
        <xdr:cNvPr id="298" name="直線コネクタ 297">
          <a:extLst>
            <a:ext uri="{FF2B5EF4-FFF2-40B4-BE49-F238E27FC236}">
              <a16:creationId xmlns:a16="http://schemas.microsoft.com/office/drawing/2014/main" id="{20897B84-D202-4F5B-B0C2-6935CDC9E5DC}"/>
            </a:ext>
          </a:extLst>
        </xdr:cNvPr>
        <xdr:cNvCxnSpPr/>
      </xdr:nvCxnSpPr>
      <xdr:spPr>
        <a:xfrm>
          <a:off x="2619375" y="13237845"/>
          <a:ext cx="809625" cy="135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78739</xdr:rowOff>
    </xdr:from>
    <xdr:to>
      <xdr:col>10</xdr:col>
      <xdr:colOff>165100</xdr:colOff>
      <xdr:row>81</xdr:row>
      <xdr:rowOff>8889</xdr:rowOff>
    </xdr:to>
    <xdr:sp macro="" textlink="">
      <xdr:nvSpPr>
        <xdr:cNvPr id="299" name="楕円 298">
          <a:extLst>
            <a:ext uri="{FF2B5EF4-FFF2-40B4-BE49-F238E27FC236}">
              <a16:creationId xmlns:a16="http://schemas.microsoft.com/office/drawing/2014/main" id="{482EA744-AEA8-4A76-A026-B85095C76EC7}"/>
            </a:ext>
          </a:extLst>
        </xdr:cNvPr>
        <xdr:cNvSpPr/>
      </xdr:nvSpPr>
      <xdr:spPr>
        <a:xfrm>
          <a:off x="1781175" y="130422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129539</xdr:rowOff>
    </xdr:from>
    <xdr:to>
      <xdr:col>15</xdr:col>
      <xdr:colOff>50800</xdr:colOff>
      <xdr:row>81</xdr:row>
      <xdr:rowOff>112395</xdr:rowOff>
    </xdr:to>
    <xdr:cxnSp macro="">
      <xdr:nvCxnSpPr>
        <xdr:cNvPr id="300" name="直線コネクタ 299">
          <a:extLst>
            <a:ext uri="{FF2B5EF4-FFF2-40B4-BE49-F238E27FC236}">
              <a16:creationId xmlns:a16="http://schemas.microsoft.com/office/drawing/2014/main" id="{BB6F2FF4-0C6B-4E40-8E7F-5520CB394A6F}"/>
            </a:ext>
          </a:extLst>
        </xdr:cNvPr>
        <xdr:cNvCxnSpPr/>
      </xdr:nvCxnSpPr>
      <xdr:spPr>
        <a:xfrm>
          <a:off x="1828800" y="13089889"/>
          <a:ext cx="790575" cy="147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95886</xdr:rowOff>
    </xdr:from>
    <xdr:to>
      <xdr:col>6</xdr:col>
      <xdr:colOff>38100</xdr:colOff>
      <xdr:row>79</xdr:row>
      <xdr:rowOff>26036</xdr:rowOff>
    </xdr:to>
    <xdr:sp macro="" textlink="">
      <xdr:nvSpPr>
        <xdr:cNvPr id="301" name="楕円 300">
          <a:extLst>
            <a:ext uri="{FF2B5EF4-FFF2-40B4-BE49-F238E27FC236}">
              <a16:creationId xmlns:a16="http://schemas.microsoft.com/office/drawing/2014/main" id="{0A620331-A00A-42F2-9268-7EDC63FD9715}"/>
            </a:ext>
          </a:extLst>
        </xdr:cNvPr>
        <xdr:cNvSpPr/>
      </xdr:nvSpPr>
      <xdr:spPr>
        <a:xfrm>
          <a:off x="981075" y="127355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146686</xdr:rowOff>
    </xdr:from>
    <xdr:to>
      <xdr:col>10</xdr:col>
      <xdr:colOff>114300</xdr:colOff>
      <xdr:row>80</xdr:row>
      <xdr:rowOff>129539</xdr:rowOff>
    </xdr:to>
    <xdr:cxnSp macro="">
      <xdr:nvCxnSpPr>
        <xdr:cNvPr id="302" name="直線コネクタ 301">
          <a:extLst>
            <a:ext uri="{FF2B5EF4-FFF2-40B4-BE49-F238E27FC236}">
              <a16:creationId xmlns:a16="http://schemas.microsoft.com/office/drawing/2014/main" id="{4CC70C00-797B-40C0-A332-D992A297F1AE}"/>
            </a:ext>
          </a:extLst>
        </xdr:cNvPr>
        <xdr:cNvCxnSpPr/>
      </xdr:nvCxnSpPr>
      <xdr:spPr>
        <a:xfrm>
          <a:off x="1028700" y="12783186"/>
          <a:ext cx="800100" cy="30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2557</xdr:rowOff>
    </xdr:from>
    <xdr:ext cx="405111" cy="259045"/>
    <xdr:sp macro="" textlink="">
      <xdr:nvSpPr>
        <xdr:cNvPr id="303" name="n_1aveValue【福祉施設】&#10;有形固定資産減価償却率">
          <a:extLst>
            <a:ext uri="{FF2B5EF4-FFF2-40B4-BE49-F238E27FC236}">
              <a16:creationId xmlns:a16="http://schemas.microsoft.com/office/drawing/2014/main" id="{FE44B3D5-67D2-4EBD-9F0C-37171900F8B1}"/>
            </a:ext>
          </a:extLst>
        </xdr:cNvPr>
        <xdr:cNvSpPr txBox="1"/>
      </xdr:nvSpPr>
      <xdr:spPr>
        <a:xfrm>
          <a:off x="3239144" y="1296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99713</xdr:rowOff>
    </xdr:from>
    <xdr:ext cx="405111" cy="259045"/>
    <xdr:sp macro="" textlink="">
      <xdr:nvSpPr>
        <xdr:cNvPr id="304" name="n_2aveValue【福祉施設】&#10;有形固定資産減価償却率">
          <a:extLst>
            <a:ext uri="{FF2B5EF4-FFF2-40B4-BE49-F238E27FC236}">
              <a16:creationId xmlns:a16="http://schemas.microsoft.com/office/drawing/2014/main" id="{3C962C3B-2DE3-4A5E-AC93-58158A18070A}"/>
            </a:ext>
          </a:extLst>
        </xdr:cNvPr>
        <xdr:cNvSpPr txBox="1"/>
      </xdr:nvSpPr>
      <xdr:spPr>
        <a:xfrm>
          <a:off x="2439044" y="12904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xdr:rowOff>
    </xdr:from>
    <xdr:ext cx="405111" cy="259045"/>
    <xdr:sp macro="" textlink="">
      <xdr:nvSpPr>
        <xdr:cNvPr id="305" name="n_3aveValue【福祉施設】&#10;有形固定資産減価償却率">
          <a:extLst>
            <a:ext uri="{FF2B5EF4-FFF2-40B4-BE49-F238E27FC236}">
              <a16:creationId xmlns:a16="http://schemas.microsoft.com/office/drawing/2014/main" id="{6C139E04-B0C5-422A-ACD3-56EEC80B3AB5}"/>
            </a:ext>
          </a:extLst>
        </xdr:cNvPr>
        <xdr:cNvSpPr txBox="1"/>
      </xdr:nvSpPr>
      <xdr:spPr>
        <a:xfrm>
          <a:off x="1648469"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137177</xdr:rowOff>
    </xdr:from>
    <xdr:ext cx="405111" cy="259045"/>
    <xdr:sp macro="" textlink="">
      <xdr:nvSpPr>
        <xdr:cNvPr id="306" name="n_4aveValue【福祉施設】&#10;有形固定資産減価償却率">
          <a:extLst>
            <a:ext uri="{FF2B5EF4-FFF2-40B4-BE49-F238E27FC236}">
              <a16:creationId xmlns:a16="http://schemas.microsoft.com/office/drawing/2014/main" id="{939BC9B4-2EAF-41BE-8D4A-739060DCFE08}"/>
            </a:ext>
          </a:extLst>
        </xdr:cNvPr>
        <xdr:cNvSpPr txBox="1"/>
      </xdr:nvSpPr>
      <xdr:spPr>
        <a:xfrm>
          <a:off x="848369"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131463</xdr:rowOff>
    </xdr:from>
    <xdr:ext cx="405111" cy="259045"/>
    <xdr:sp macro="" textlink="">
      <xdr:nvSpPr>
        <xdr:cNvPr id="307" name="n_1mainValue【福祉施設】&#10;有形固定資産減価償却率">
          <a:extLst>
            <a:ext uri="{FF2B5EF4-FFF2-40B4-BE49-F238E27FC236}">
              <a16:creationId xmlns:a16="http://schemas.microsoft.com/office/drawing/2014/main" id="{E82ED4B3-4588-41D9-A644-A4D53209676A}"/>
            </a:ext>
          </a:extLst>
        </xdr:cNvPr>
        <xdr:cNvSpPr txBox="1"/>
      </xdr:nvSpPr>
      <xdr:spPr>
        <a:xfrm>
          <a:off x="3239144" y="1341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154322</xdr:rowOff>
    </xdr:from>
    <xdr:ext cx="405111" cy="259045"/>
    <xdr:sp macro="" textlink="">
      <xdr:nvSpPr>
        <xdr:cNvPr id="308" name="n_2mainValue【福祉施設】&#10;有形固定資産減価償却率">
          <a:extLst>
            <a:ext uri="{FF2B5EF4-FFF2-40B4-BE49-F238E27FC236}">
              <a16:creationId xmlns:a16="http://schemas.microsoft.com/office/drawing/2014/main" id="{5FD017A9-EE2A-4ED0-AC8F-8E72FBE2DFC7}"/>
            </a:ext>
          </a:extLst>
        </xdr:cNvPr>
        <xdr:cNvSpPr txBox="1"/>
      </xdr:nvSpPr>
      <xdr:spPr>
        <a:xfrm>
          <a:off x="2439044" y="1327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25416</xdr:rowOff>
    </xdr:from>
    <xdr:ext cx="405111" cy="259045"/>
    <xdr:sp macro="" textlink="">
      <xdr:nvSpPr>
        <xdr:cNvPr id="309" name="n_3mainValue【福祉施設】&#10;有形固定資産減価償却率">
          <a:extLst>
            <a:ext uri="{FF2B5EF4-FFF2-40B4-BE49-F238E27FC236}">
              <a16:creationId xmlns:a16="http://schemas.microsoft.com/office/drawing/2014/main" id="{89A0F4C1-234C-486F-8813-B3F153BDEAD6}"/>
            </a:ext>
          </a:extLst>
        </xdr:cNvPr>
        <xdr:cNvSpPr txBox="1"/>
      </xdr:nvSpPr>
      <xdr:spPr>
        <a:xfrm>
          <a:off x="1648469" y="1283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42563</xdr:rowOff>
    </xdr:from>
    <xdr:ext cx="405111" cy="259045"/>
    <xdr:sp macro="" textlink="">
      <xdr:nvSpPr>
        <xdr:cNvPr id="310" name="n_4mainValue【福祉施設】&#10;有形固定資産減価償却率">
          <a:extLst>
            <a:ext uri="{FF2B5EF4-FFF2-40B4-BE49-F238E27FC236}">
              <a16:creationId xmlns:a16="http://schemas.microsoft.com/office/drawing/2014/main" id="{DE8C3F86-8E7E-4D97-B4D8-AE32EF07A3AB}"/>
            </a:ext>
          </a:extLst>
        </xdr:cNvPr>
        <xdr:cNvSpPr txBox="1"/>
      </xdr:nvSpPr>
      <xdr:spPr>
        <a:xfrm>
          <a:off x="848369" y="12523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1" name="正方形/長方形 310">
          <a:extLst>
            <a:ext uri="{FF2B5EF4-FFF2-40B4-BE49-F238E27FC236}">
              <a16:creationId xmlns:a16="http://schemas.microsoft.com/office/drawing/2014/main" id="{8C24EECF-8476-4854-B0F9-9124420AAE7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2" name="正方形/長方形 311">
          <a:extLst>
            <a:ext uri="{FF2B5EF4-FFF2-40B4-BE49-F238E27FC236}">
              <a16:creationId xmlns:a16="http://schemas.microsoft.com/office/drawing/2014/main" id="{64A8D4E5-CA67-4AF1-A9AC-ECBDEA76711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3" name="正方形/長方形 312">
          <a:extLst>
            <a:ext uri="{FF2B5EF4-FFF2-40B4-BE49-F238E27FC236}">
              <a16:creationId xmlns:a16="http://schemas.microsoft.com/office/drawing/2014/main" id="{BFFB7585-D087-4354-8BA1-7AFCC0F9027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4" name="正方形/長方形 313">
          <a:extLst>
            <a:ext uri="{FF2B5EF4-FFF2-40B4-BE49-F238E27FC236}">
              <a16:creationId xmlns:a16="http://schemas.microsoft.com/office/drawing/2014/main" id="{387DF47F-7DF4-4DF7-AAD0-545B9130890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5" name="正方形/長方形 314">
          <a:extLst>
            <a:ext uri="{FF2B5EF4-FFF2-40B4-BE49-F238E27FC236}">
              <a16:creationId xmlns:a16="http://schemas.microsoft.com/office/drawing/2014/main" id="{F5CE076F-ECCC-429C-93DA-9C1FFD23E6E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6" name="正方形/長方形 315">
          <a:extLst>
            <a:ext uri="{FF2B5EF4-FFF2-40B4-BE49-F238E27FC236}">
              <a16:creationId xmlns:a16="http://schemas.microsoft.com/office/drawing/2014/main" id="{BD31E0A4-6E5B-4C03-AB15-01B3CBA6B53B}"/>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7" name="正方形/長方形 316">
          <a:extLst>
            <a:ext uri="{FF2B5EF4-FFF2-40B4-BE49-F238E27FC236}">
              <a16:creationId xmlns:a16="http://schemas.microsoft.com/office/drawing/2014/main" id="{6F8660D1-E271-467E-AE1D-5DFD3ED4D4D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8" name="正方形/長方形 317">
          <a:extLst>
            <a:ext uri="{FF2B5EF4-FFF2-40B4-BE49-F238E27FC236}">
              <a16:creationId xmlns:a16="http://schemas.microsoft.com/office/drawing/2014/main" id="{2DB6CA02-3540-4F36-B656-6EB705BBC1F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9" name="テキスト ボックス 318">
          <a:extLst>
            <a:ext uri="{FF2B5EF4-FFF2-40B4-BE49-F238E27FC236}">
              <a16:creationId xmlns:a16="http://schemas.microsoft.com/office/drawing/2014/main" id="{7807AB1D-2D83-47E5-BDEA-FDD9EDF11B4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0" name="直線コネクタ 319">
          <a:extLst>
            <a:ext uri="{FF2B5EF4-FFF2-40B4-BE49-F238E27FC236}">
              <a16:creationId xmlns:a16="http://schemas.microsoft.com/office/drawing/2014/main" id="{35C880B4-7515-4DC0-8912-A87E30FB80F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1" name="直線コネクタ 320">
          <a:extLst>
            <a:ext uri="{FF2B5EF4-FFF2-40B4-BE49-F238E27FC236}">
              <a16:creationId xmlns:a16="http://schemas.microsoft.com/office/drawing/2014/main" id="{F88D23D5-F82D-4EFE-9A8E-917BB51B3702}"/>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2" name="テキスト ボックス 321">
          <a:extLst>
            <a:ext uri="{FF2B5EF4-FFF2-40B4-BE49-F238E27FC236}">
              <a16:creationId xmlns:a16="http://schemas.microsoft.com/office/drawing/2014/main" id="{2556D0A1-4DFC-4507-9E69-73CF67A65DF2}"/>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3" name="直線コネクタ 322">
          <a:extLst>
            <a:ext uri="{FF2B5EF4-FFF2-40B4-BE49-F238E27FC236}">
              <a16:creationId xmlns:a16="http://schemas.microsoft.com/office/drawing/2014/main" id="{788CB9BC-7A9F-452F-9C47-D2DCE49C7693}"/>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4" name="テキスト ボックス 323">
          <a:extLst>
            <a:ext uri="{FF2B5EF4-FFF2-40B4-BE49-F238E27FC236}">
              <a16:creationId xmlns:a16="http://schemas.microsoft.com/office/drawing/2014/main" id="{FBAD177F-4B6C-4BBD-A2E6-27076C44FB9F}"/>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5" name="直線コネクタ 324">
          <a:extLst>
            <a:ext uri="{FF2B5EF4-FFF2-40B4-BE49-F238E27FC236}">
              <a16:creationId xmlns:a16="http://schemas.microsoft.com/office/drawing/2014/main" id="{F4DBABBD-7E3E-4C1E-8C6C-48C49FEC1B28}"/>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6" name="テキスト ボックス 325">
          <a:extLst>
            <a:ext uri="{FF2B5EF4-FFF2-40B4-BE49-F238E27FC236}">
              <a16:creationId xmlns:a16="http://schemas.microsoft.com/office/drawing/2014/main" id="{F743E1B8-C9D7-40DC-A522-F1C746789A06}"/>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7" name="直線コネクタ 326">
          <a:extLst>
            <a:ext uri="{FF2B5EF4-FFF2-40B4-BE49-F238E27FC236}">
              <a16:creationId xmlns:a16="http://schemas.microsoft.com/office/drawing/2014/main" id="{D6E1A93C-8633-4EAD-859B-F2453E7672CD}"/>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8" name="テキスト ボックス 327">
          <a:extLst>
            <a:ext uri="{FF2B5EF4-FFF2-40B4-BE49-F238E27FC236}">
              <a16:creationId xmlns:a16="http://schemas.microsoft.com/office/drawing/2014/main" id="{D23C2A8B-6CDE-47D3-9D97-91512CBF31BF}"/>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B0F3234B-A79E-4C79-80B1-CDB99C5A2764}"/>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0" name="テキスト ボックス 329">
          <a:extLst>
            <a:ext uri="{FF2B5EF4-FFF2-40B4-BE49-F238E27FC236}">
              <a16:creationId xmlns:a16="http://schemas.microsoft.com/office/drawing/2014/main" id="{777966FD-7F8F-40BB-B309-B72E57996A3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1" name="【福祉施設】&#10;一人当たり面積グラフ枠">
          <a:extLst>
            <a:ext uri="{FF2B5EF4-FFF2-40B4-BE49-F238E27FC236}">
              <a16:creationId xmlns:a16="http://schemas.microsoft.com/office/drawing/2014/main" id="{5FEE4FA1-CD64-49B0-9000-CE8EEB0A732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145542</xdr:rowOff>
    </xdr:from>
    <xdr:to>
      <xdr:col>54</xdr:col>
      <xdr:colOff>189865</xdr:colOff>
      <xdr:row>86</xdr:row>
      <xdr:rowOff>10668</xdr:rowOff>
    </xdr:to>
    <xdr:cxnSp macro="">
      <xdr:nvCxnSpPr>
        <xdr:cNvPr id="332" name="直線コネクタ 331">
          <a:extLst>
            <a:ext uri="{FF2B5EF4-FFF2-40B4-BE49-F238E27FC236}">
              <a16:creationId xmlns:a16="http://schemas.microsoft.com/office/drawing/2014/main" id="{CB3CD398-831D-4703-BEA7-496D2FBA01C7}"/>
            </a:ext>
          </a:extLst>
        </xdr:cNvPr>
        <xdr:cNvCxnSpPr/>
      </xdr:nvCxnSpPr>
      <xdr:spPr>
        <a:xfrm flipV="1">
          <a:off x="9429115" y="12620117"/>
          <a:ext cx="0" cy="1322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33" name="【福祉施設】&#10;一人当たり面積最小値テキスト">
          <a:extLst>
            <a:ext uri="{FF2B5EF4-FFF2-40B4-BE49-F238E27FC236}">
              <a16:creationId xmlns:a16="http://schemas.microsoft.com/office/drawing/2014/main" id="{8CB5691F-27E5-48AD-8637-31A698275E4E}"/>
            </a:ext>
          </a:extLst>
        </xdr:cNvPr>
        <xdr:cNvSpPr txBox="1"/>
      </xdr:nvSpPr>
      <xdr:spPr>
        <a:xfrm>
          <a:off x="9467850" y="1394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34" name="直線コネクタ 333">
          <a:extLst>
            <a:ext uri="{FF2B5EF4-FFF2-40B4-BE49-F238E27FC236}">
              <a16:creationId xmlns:a16="http://schemas.microsoft.com/office/drawing/2014/main" id="{2CA725B3-0299-4290-894C-E13023BD8AD7}"/>
            </a:ext>
          </a:extLst>
        </xdr:cNvPr>
        <xdr:cNvCxnSpPr/>
      </xdr:nvCxnSpPr>
      <xdr:spPr>
        <a:xfrm>
          <a:off x="9363075" y="139425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92219</xdr:rowOff>
    </xdr:from>
    <xdr:ext cx="469744" cy="259045"/>
    <xdr:sp macro="" textlink="">
      <xdr:nvSpPr>
        <xdr:cNvPr id="335" name="【福祉施設】&#10;一人当たり面積最大値テキスト">
          <a:extLst>
            <a:ext uri="{FF2B5EF4-FFF2-40B4-BE49-F238E27FC236}">
              <a16:creationId xmlns:a16="http://schemas.microsoft.com/office/drawing/2014/main" id="{78304874-B5B9-4F79-865F-3613FCD5AA25}"/>
            </a:ext>
          </a:extLst>
        </xdr:cNvPr>
        <xdr:cNvSpPr txBox="1"/>
      </xdr:nvSpPr>
      <xdr:spPr>
        <a:xfrm>
          <a:off x="9467850" y="1240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145542</xdr:rowOff>
    </xdr:from>
    <xdr:to>
      <xdr:col>55</xdr:col>
      <xdr:colOff>88900</xdr:colOff>
      <xdr:row>77</xdr:row>
      <xdr:rowOff>145542</xdr:rowOff>
    </xdr:to>
    <xdr:cxnSp macro="">
      <xdr:nvCxnSpPr>
        <xdr:cNvPr id="336" name="直線コネクタ 335">
          <a:extLst>
            <a:ext uri="{FF2B5EF4-FFF2-40B4-BE49-F238E27FC236}">
              <a16:creationId xmlns:a16="http://schemas.microsoft.com/office/drawing/2014/main" id="{5F0403E3-B492-4D50-9603-3DF0820FFE6B}"/>
            </a:ext>
          </a:extLst>
        </xdr:cNvPr>
        <xdr:cNvCxnSpPr/>
      </xdr:nvCxnSpPr>
      <xdr:spPr>
        <a:xfrm>
          <a:off x="9363075" y="126201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154195</xdr:rowOff>
    </xdr:from>
    <xdr:ext cx="469744" cy="259045"/>
    <xdr:sp macro="" textlink="">
      <xdr:nvSpPr>
        <xdr:cNvPr id="337" name="【福祉施設】&#10;一人当たり面積平均値テキスト">
          <a:extLst>
            <a:ext uri="{FF2B5EF4-FFF2-40B4-BE49-F238E27FC236}">
              <a16:creationId xmlns:a16="http://schemas.microsoft.com/office/drawing/2014/main" id="{3954FCE9-3767-4E45-9A8B-C49BB7A07E6E}"/>
            </a:ext>
          </a:extLst>
        </xdr:cNvPr>
        <xdr:cNvSpPr txBox="1"/>
      </xdr:nvSpPr>
      <xdr:spPr>
        <a:xfrm>
          <a:off x="9467850" y="13117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131318</xdr:rowOff>
    </xdr:from>
    <xdr:to>
      <xdr:col>55</xdr:col>
      <xdr:colOff>50800</xdr:colOff>
      <xdr:row>82</xdr:row>
      <xdr:rowOff>61468</xdr:rowOff>
    </xdr:to>
    <xdr:sp macro="" textlink="">
      <xdr:nvSpPr>
        <xdr:cNvPr id="338" name="フローチャート: 判断 337">
          <a:extLst>
            <a:ext uri="{FF2B5EF4-FFF2-40B4-BE49-F238E27FC236}">
              <a16:creationId xmlns:a16="http://schemas.microsoft.com/office/drawing/2014/main" id="{8FCB1049-29EB-41A4-B422-1365F1D9FB95}"/>
            </a:ext>
          </a:extLst>
        </xdr:cNvPr>
        <xdr:cNvSpPr/>
      </xdr:nvSpPr>
      <xdr:spPr>
        <a:xfrm>
          <a:off x="9401175" y="1325676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140463</xdr:rowOff>
    </xdr:from>
    <xdr:to>
      <xdr:col>50</xdr:col>
      <xdr:colOff>165100</xdr:colOff>
      <xdr:row>82</xdr:row>
      <xdr:rowOff>70613</xdr:rowOff>
    </xdr:to>
    <xdr:sp macro="" textlink="">
      <xdr:nvSpPr>
        <xdr:cNvPr id="339" name="フローチャート: 判断 338">
          <a:extLst>
            <a:ext uri="{FF2B5EF4-FFF2-40B4-BE49-F238E27FC236}">
              <a16:creationId xmlns:a16="http://schemas.microsoft.com/office/drawing/2014/main" id="{5DE6D26D-7542-4BD8-BEAE-B82CC775426F}"/>
            </a:ext>
          </a:extLst>
        </xdr:cNvPr>
        <xdr:cNvSpPr/>
      </xdr:nvSpPr>
      <xdr:spPr>
        <a:xfrm>
          <a:off x="8639175" y="132690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113030</xdr:rowOff>
    </xdr:from>
    <xdr:to>
      <xdr:col>46</xdr:col>
      <xdr:colOff>38100</xdr:colOff>
      <xdr:row>82</xdr:row>
      <xdr:rowOff>43180</xdr:rowOff>
    </xdr:to>
    <xdr:sp macro="" textlink="">
      <xdr:nvSpPr>
        <xdr:cNvPr id="340" name="フローチャート: 判断 339">
          <a:extLst>
            <a:ext uri="{FF2B5EF4-FFF2-40B4-BE49-F238E27FC236}">
              <a16:creationId xmlns:a16="http://schemas.microsoft.com/office/drawing/2014/main" id="{248C58C1-1091-4133-8E76-B0E3AC33DDC0}"/>
            </a:ext>
          </a:extLst>
        </xdr:cNvPr>
        <xdr:cNvSpPr/>
      </xdr:nvSpPr>
      <xdr:spPr>
        <a:xfrm>
          <a:off x="7839075" y="13238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85598</xdr:rowOff>
    </xdr:from>
    <xdr:to>
      <xdr:col>41</xdr:col>
      <xdr:colOff>101600</xdr:colOff>
      <xdr:row>82</xdr:row>
      <xdr:rowOff>15748</xdr:rowOff>
    </xdr:to>
    <xdr:sp macro="" textlink="">
      <xdr:nvSpPr>
        <xdr:cNvPr id="341" name="フローチャート: 判断 340">
          <a:extLst>
            <a:ext uri="{FF2B5EF4-FFF2-40B4-BE49-F238E27FC236}">
              <a16:creationId xmlns:a16="http://schemas.microsoft.com/office/drawing/2014/main" id="{53B6F9DF-9A9B-4DBE-929E-C475FD97E0E9}"/>
            </a:ext>
          </a:extLst>
        </xdr:cNvPr>
        <xdr:cNvSpPr/>
      </xdr:nvSpPr>
      <xdr:spPr>
        <a:xfrm>
          <a:off x="7029450" y="1321422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53594</xdr:rowOff>
    </xdr:from>
    <xdr:to>
      <xdr:col>36</xdr:col>
      <xdr:colOff>165100</xdr:colOff>
      <xdr:row>83</xdr:row>
      <xdr:rowOff>155194</xdr:rowOff>
    </xdr:to>
    <xdr:sp macro="" textlink="">
      <xdr:nvSpPr>
        <xdr:cNvPr id="342" name="フローチャート: 判断 341">
          <a:extLst>
            <a:ext uri="{FF2B5EF4-FFF2-40B4-BE49-F238E27FC236}">
              <a16:creationId xmlns:a16="http://schemas.microsoft.com/office/drawing/2014/main" id="{8A9D4159-D353-4D0B-B918-190F8C5CC542}"/>
            </a:ext>
          </a:extLst>
        </xdr:cNvPr>
        <xdr:cNvSpPr/>
      </xdr:nvSpPr>
      <xdr:spPr>
        <a:xfrm>
          <a:off x="6238875" y="134997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D208D6CF-A120-4921-8D25-588E0A12907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97C11D60-292A-4A04-8D28-C476A59D180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C5C7D8C0-4EA8-4B0F-9687-F23B58EF8AB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82080F1C-A4B4-4B2B-BA4D-C0B29789A53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9C7E82AF-590F-4540-A865-DE13A5DA53C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53594</xdr:rowOff>
    </xdr:from>
    <xdr:to>
      <xdr:col>55</xdr:col>
      <xdr:colOff>50800</xdr:colOff>
      <xdr:row>83</xdr:row>
      <xdr:rowOff>155194</xdr:rowOff>
    </xdr:to>
    <xdr:sp macro="" textlink="">
      <xdr:nvSpPr>
        <xdr:cNvPr id="348" name="楕円 347">
          <a:extLst>
            <a:ext uri="{FF2B5EF4-FFF2-40B4-BE49-F238E27FC236}">
              <a16:creationId xmlns:a16="http://schemas.microsoft.com/office/drawing/2014/main" id="{47FF1D53-BAFB-4C49-A44C-C891D49BC34A}"/>
            </a:ext>
          </a:extLst>
        </xdr:cNvPr>
        <xdr:cNvSpPr/>
      </xdr:nvSpPr>
      <xdr:spPr>
        <a:xfrm>
          <a:off x="9401175" y="1349971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32021</xdr:rowOff>
    </xdr:from>
    <xdr:ext cx="469744" cy="259045"/>
    <xdr:sp macro="" textlink="">
      <xdr:nvSpPr>
        <xdr:cNvPr id="349" name="【福祉施設】&#10;一人当たり面積該当値テキスト">
          <a:extLst>
            <a:ext uri="{FF2B5EF4-FFF2-40B4-BE49-F238E27FC236}">
              <a16:creationId xmlns:a16="http://schemas.microsoft.com/office/drawing/2014/main" id="{9F4F7F00-6FA5-400D-9F35-A03019313C21}"/>
            </a:ext>
          </a:extLst>
        </xdr:cNvPr>
        <xdr:cNvSpPr txBox="1"/>
      </xdr:nvSpPr>
      <xdr:spPr>
        <a:xfrm>
          <a:off x="9467850" y="1347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62737</xdr:rowOff>
    </xdr:from>
    <xdr:to>
      <xdr:col>50</xdr:col>
      <xdr:colOff>165100</xdr:colOff>
      <xdr:row>83</xdr:row>
      <xdr:rowOff>164337</xdr:rowOff>
    </xdr:to>
    <xdr:sp macro="" textlink="">
      <xdr:nvSpPr>
        <xdr:cNvPr id="350" name="楕円 349">
          <a:extLst>
            <a:ext uri="{FF2B5EF4-FFF2-40B4-BE49-F238E27FC236}">
              <a16:creationId xmlns:a16="http://schemas.microsoft.com/office/drawing/2014/main" id="{44DC53C5-CCFB-4156-A03B-185BE8856BFB}"/>
            </a:ext>
          </a:extLst>
        </xdr:cNvPr>
        <xdr:cNvSpPr/>
      </xdr:nvSpPr>
      <xdr:spPr>
        <a:xfrm>
          <a:off x="8639175" y="135152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104394</xdr:rowOff>
    </xdr:from>
    <xdr:to>
      <xdr:col>55</xdr:col>
      <xdr:colOff>0</xdr:colOff>
      <xdr:row>83</xdr:row>
      <xdr:rowOff>113537</xdr:rowOff>
    </xdr:to>
    <xdr:cxnSp macro="">
      <xdr:nvCxnSpPr>
        <xdr:cNvPr id="351" name="直線コネクタ 350">
          <a:extLst>
            <a:ext uri="{FF2B5EF4-FFF2-40B4-BE49-F238E27FC236}">
              <a16:creationId xmlns:a16="http://schemas.microsoft.com/office/drawing/2014/main" id="{5B39C08E-A38B-4CC8-8DE8-3F2144C20756}"/>
            </a:ext>
          </a:extLst>
        </xdr:cNvPr>
        <xdr:cNvCxnSpPr/>
      </xdr:nvCxnSpPr>
      <xdr:spPr>
        <a:xfrm flipV="1">
          <a:off x="8686800" y="13556869"/>
          <a:ext cx="742950"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62737</xdr:rowOff>
    </xdr:from>
    <xdr:to>
      <xdr:col>46</xdr:col>
      <xdr:colOff>38100</xdr:colOff>
      <xdr:row>83</xdr:row>
      <xdr:rowOff>164337</xdr:rowOff>
    </xdr:to>
    <xdr:sp macro="" textlink="">
      <xdr:nvSpPr>
        <xdr:cNvPr id="352" name="楕円 351">
          <a:extLst>
            <a:ext uri="{FF2B5EF4-FFF2-40B4-BE49-F238E27FC236}">
              <a16:creationId xmlns:a16="http://schemas.microsoft.com/office/drawing/2014/main" id="{8FF8C0E8-A1A5-44BF-ADA1-A3F3E9A120DC}"/>
            </a:ext>
          </a:extLst>
        </xdr:cNvPr>
        <xdr:cNvSpPr/>
      </xdr:nvSpPr>
      <xdr:spPr>
        <a:xfrm>
          <a:off x="7839075" y="135152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113537</xdr:rowOff>
    </xdr:from>
    <xdr:to>
      <xdr:col>50</xdr:col>
      <xdr:colOff>114300</xdr:colOff>
      <xdr:row>83</xdr:row>
      <xdr:rowOff>113537</xdr:rowOff>
    </xdr:to>
    <xdr:cxnSp macro="">
      <xdr:nvCxnSpPr>
        <xdr:cNvPr id="353" name="直線コネクタ 352">
          <a:extLst>
            <a:ext uri="{FF2B5EF4-FFF2-40B4-BE49-F238E27FC236}">
              <a16:creationId xmlns:a16="http://schemas.microsoft.com/office/drawing/2014/main" id="{04CC70A8-54ED-4372-864F-D28AEE95DE6D}"/>
            </a:ext>
          </a:extLst>
        </xdr:cNvPr>
        <xdr:cNvCxnSpPr/>
      </xdr:nvCxnSpPr>
      <xdr:spPr>
        <a:xfrm>
          <a:off x="7886700" y="1356283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62737</xdr:rowOff>
    </xdr:from>
    <xdr:to>
      <xdr:col>41</xdr:col>
      <xdr:colOff>101600</xdr:colOff>
      <xdr:row>83</xdr:row>
      <xdr:rowOff>164337</xdr:rowOff>
    </xdr:to>
    <xdr:sp macro="" textlink="">
      <xdr:nvSpPr>
        <xdr:cNvPr id="354" name="楕円 353">
          <a:extLst>
            <a:ext uri="{FF2B5EF4-FFF2-40B4-BE49-F238E27FC236}">
              <a16:creationId xmlns:a16="http://schemas.microsoft.com/office/drawing/2014/main" id="{82FD1AE7-283E-47C4-AE50-6EE993597865}"/>
            </a:ext>
          </a:extLst>
        </xdr:cNvPr>
        <xdr:cNvSpPr/>
      </xdr:nvSpPr>
      <xdr:spPr>
        <a:xfrm>
          <a:off x="7029450" y="135152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113537</xdr:rowOff>
    </xdr:from>
    <xdr:to>
      <xdr:col>45</xdr:col>
      <xdr:colOff>177800</xdr:colOff>
      <xdr:row>83</xdr:row>
      <xdr:rowOff>113537</xdr:rowOff>
    </xdr:to>
    <xdr:cxnSp macro="">
      <xdr:nvCxnSpPr>
        <xdr:cNvPr id="355" name="直線コネクタ 354">
          <a:extLst>
            <a:ext uri="{FF2B5EF4-FFF2-40B4-BE49-F238E27FC236}">
              <a16:creationId xmlns:a16="http://schemas.microsoft.com/office/drawing/2014/main" id="{432CEAD8-EB13-4877-B832-F254A5484BAE}"/>
            </a:ext>
          </a:extLst>
        </xdr:cNvPr>
        <xdr:cNvCxnSpPr/>
      </xdr:nvCxnSpPr>
      <xdr:spPr>
        <a:xfrm>
          <a:off x="7077075" y="1356283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71882</xdr:rowOff>
    </xdr:from>
    <xdr:to>
      <xdr:col>36</xdr:col>
      <xdr:colOff>165100</xdr:colOff>
      <xdr:row>84</xdr:row>
      <xdr:rowOff>2032</xdr:rowOff>
    </xdr:to>
    <xdr:sp macro="" textlink="">
      <xdr:nvSpPr>
        <xdr:cNvPr id="356" name="楕円 355">
          <a:extLst>
            <a:ext uri="{FF2B5EF4-FFF2-40B4-BE49-F238E27FC236}">
              <a16:creationId xmlns:a16="http://schemas.microsoft.com/office/drawing/2014/main" id="{D4C0FFA3-522E-4F69-A341-14AC3E278450}"/>
            </a:ext>
          </a:extLst>
        </xdr:cNvPr>
        <xdr:cNvSpPr/>
      </xdr:nvSpPr>
      <xdr:spPr>
        <a:xfrm>
          <a:off x="6238875" y="135180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113537</xdr:rowOff>
    </xdr:from>
    <xdr:to>
      <xdr:col>41</xdr:col>
      <xdr:colOff>50800</xdr:colOff>
      <xdr:row>83</xdr:row>
      <xdr:rowOff>122682</xdr:rowOff>
    </xdr:to>
    <xdr:cxnSp macro="">
      <xdr:nvCxnSpPr>
        <xdr:cNvPr id="357" name="直線コネクタ 356">
          <a:extLst>
            <a:ext uri="{FF2B5EF4-FFF2-40B4-BE49-F238E27FC236}">
              <a16:creationId xmlns:a16="http://schemas.microsoft.com/office/drawing/2014/main" id="{380BA335-213C-470C-B311-16BBBAF8FE4D}"/>
            </a:ext>
          </a:extLst>
        </xdr:cNvPr>
        <xdr:cNvCxnSpPr/>
      </xdr:nvCxnSpPr>
      <xdr:spPr>
        <a:xfrm flipV="1">
          <a:off x="6286500" y="13562837"/>
          <a:ext cx="790575" cy="1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87140</xdr:rowOff>
    </xdr:from>
    <xdr:ext cx="469744" cy="259045"/>
    <xdr:sp macro="" textlink="">
      <xdr:nvSpPr>
        <xdr:cNvPr id="358" name="n_1aveValue【福祉施設】&#10;一人当たり面積">
          <a:extLst>
            <a:ext uri="{FF2B5EF4-FFF2-40B4-BE49-F238E27FC236}">
              <a16:creationId xmlns:a16="http://schemas.microsoft.com/office/drawing/2014/main" id="{6FD7616D-15AB-44E6-90DD-4052BAC86A84}"/>
            </a:ext>
          </a:extLst>
        </xdr:cNvPr>
        <xdr:cNvSpPr txBox="1"/>
      </xdr:nvSpPr>
      <xdr:spPr>
        <a:xfrm>
          <a:off x="8458277" y="1304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59707</xdr:rowOff>
    </xdr:from>
    <xdr:ext cx="469744" cy="259045"/>
    <xdr:sp macro="" textlink="">
      <xdr:nvSpPr>
        <xdr:cNvPr id="359" name="n_2aveValue【福祉施設】&#10;一人当たり面積">
          <a:extLst>
            <a:ext uri="{FF2B5EF4-FFF2-40B4-BE49-F238E27FC236}">
              <a16:creationId xmlns:a16="http://schemas.microsoft.com/office/drawing/2014/main" id="{3D0C2976-6051-4E59-851E-C87702CDDB74}"/>
            </a:ext>
          </a:extLst>
        </xdr:cNvPr>
        <xdr:cNvSpPr txBox="1"/>
      </xdr:nvSpPr>
      <xdr:spPr>
        <a:xfrm>
          <a:off x="7677227" y="1302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32275</xdr:rowOff>
    </xdr:from>
    <xdr:ext cx="469744" cy="259045"/>
    <xdr:sp macro="" textlink="">
      <xdr:nvSpPr>
        <xdr:cNvPr id="360" name="n_3aveValue【福祉施設】&#10;一人当たり面積">
          <a:extLst>
            <a:ext uri="{FF2B5EF4-FFF2-40B4-BE49-F238E27FC236}">
              <a16:creationId xmlns:a16="http://schemas.microsoft.com/office/drawing/2014/main" id="{D2958CF1-B1F4-4E51-995F-F57F96C78641}"/>
            </a:ext>
          </a:extLst>
        </xdr:cNvPr>
        <xdr:cNvSpPr txBox="1"/>
      </xdr:nvSpPr>
      <xdr:spPr>
        <a:xfrm>
          <a:off x="6867602" y="1299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271</xdr:rowOff>
    </xdr:from>
    <xdr:ext cx="469744" cy="259045"/>
    <xdr:sp macro="" textlink="">
      <xdr:nvSpPr>
        <xdr:cNvPr id="361" name="n_4aveValue【福祉施設】&#10;一人当たり面積">
          <a:extLst>
            <a:ext uri="{FF2B5EF4-FFF2-40B4-BE49-F238E27FC236}">
              <a16:creationId xmlns:a16="http://schemas.microsoft.com/office/drawing/2014/main" id="{3C5885CE-9FFD-4096-98F5-303106D6E9AF}"/>
            </a:ext>
          </a:extLst>
        </xdr:cNvPr>
        <xdr:cNvSpPr txBox="1"/>
      </xdr:nvSpPr>
      <xdr:spPr>
        <a:xfrm>
          <a:off x="6067502" y="13287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155464</xdr:rowOff>
    </xdr:from>
    <xdr:ext cx="469744" cy="259045"/>
    <xdr:sp macro="" textlink="">
      <xdr:nvSpPr>
        <xdr:cNvPr id="362" name="n_1mainValue【福祉施設】&#10;一人当たり面積">
          <a:extLst>
            <a:ext uri="{FF2B5EF4-FFF2-40B4-BE49-F238E27FC236}">
              <a16:creationId xmlns:a16="http://schemas.microsoft.com/office/drawing/2014/main" id="{0E2D698C-EB2D-4351-B21F-360CA4ADF717}"/>
            </a:ext>
          </a:extLst>
        </xdr:cNvPr>
        <xdr:cNvSpPr txBox="1"/>
      </xdr:nvSpPr>
      <xdr:spPr>
        <a:xfrm>
          <a:off x="8458277" y="1360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155464</xdr:rowOff>
    </xdr:from>
    <xdr:ext cx="469744" cy="259045"/>
    <xdr:sp macro="" textlink="">
      <xdr:nvSpPr>
        <xdr:cNvPr id="363" name="n_2mainValue【福祉施設】&#10;一人当たり面積">
          <a:extLst>
            <a:ext uri="{FF2B5EF4-FFF2-40B4-BE49-F238E27FC236}">
              <a16:creationId xmlns:a16="http://schemas.microsoft.com/office/drawing/2014/main" id="{4614803C-BA20-4A7F-A245-168244B7F16A}"/>
            </a:ext>
          </a:extLst>
        </xdr:cNvPr>
        <xdr:cNvSpPr txBox="1"/>
      </xdr:nvSpPr>
      <xdr:spPr>
        <a:xfrm>
          <a:off x="7677227" y="1360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64" name="n_3mainValue【福祉施設】&#10;一人当たり面積">
          <a:extLst>
            <a:ext uri="{FF2B5EF4-FFF2-40B4-BE49-F238E27FC236}">
              <a16:creationId xmlns:a16="http://schemas.microsoft.com/office/drawing/2014/main" id="{826B2134-D6E9-4510-AEA3-A5A7EB3762FE}"/>
            </a:ext>
          </a:extLst>
        </xdr:cNvPr>
        <xdr:cNvSpPr txBox="1"/>
      </xdr:nvSpPr>
      <xdr:spPr>
        <a:xfrm>
          <a:off x="6867602" y="1360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164609</xdr:rowOff>
    </xdr:from>
    <xdr:ext cx="469744" cy="259045"/>
    <xdr:sp macro="" textlink="">
      <xdr:nvSpPr>
        <xdr:cNvPr id="365" name="n_4mainValue【福祉施設】&#10;一人当たり面積">
          <a:extLst>
            <a:ext uri="{FF2B5EF4-FFF2-40B4-BE49-F238E27FC236}">
              <a16:creationId xmlns:a16="http://schemas.microsoft.com/office/drawing/2014/main" id="{26A11682-3D2F-4D41-8C32-D2B5ED6D2A13}"/>
            </a:ext>
          </a:extLst>
        </xdr:cNvPr>
        <xdr:cNvSpPr txBox="1"/>
      </xdr:nvSpPr>
      <xdr:spPr>
        <a:xfrm>
          <a:off x="6067502" y="1361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6" name="正方形/長方形 365">
          <a:extLst>
            <a:ext uri="{FF2B5EF4-FFF2-40B4-BE49-F238E27FC236}">
              <a16:creationId xmlns:a16="http://schemas.microsoft.com/office/drawing/2014/main" id="{B518AE7B-E2C9-4F3E-A636-2423BBB174C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7" name="正方形/長方形 366">
          <a:extLst>
            <a:ext uri="{FF2B5EF4-FFF2-40B4-BE49-F238E27FC236}">
              <a16:creationId xmlns:a16="http://schemas.microsoft.com/office/drawing/2014/main" id="{D8B56A7A-F776-4256-88E2-06820BFD6FB5}"/>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8" name="正方形/長方形 367">
          <a:extLst>
            <a:ext uri="{FF2B5EF4-FFF2-40B4-BE49-F238E27FC236}">
              <a16:creationId xmlns:a16="http://schemas.microsoft.com/office/drawing/2014/main" id="{0428D27A-E0A9-41BE-BEDD-2B1D88232A6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9" name="正方形/長方形 368">
          <a:extLst>
            <a:ext uri="{FF2B5EF4-FFF2-40B4-BE49-F238E27FC236}">
              <a16:creationId xmlns:a16="http://schemas.microsoft.com/office/drawing/2014/main" id="{1D5AC788-9FFD-4AB1-85FF-C4756F36C5D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0" name="正方形/長方形 369">
          <a:extLst>
            <a:ext uri="{FF2B5EF4-FFF2-40B4-BE49-F238E27FC236}">
              <a16:creationId xmlns:a16="http://schemas.microsoft.com/office/drawing/2014/main" id="{0CB79A2A-99C8-435E-B7ED-8508844B045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1" name="正方形/長方形 370">
          <a:extLst>
            <a:ext uri="{FF2B5EF4-FFF2-40B4-BE49-F238E27FC236}">
              <a16:creationId xmlns:a16="http://schemas.microsoft.com/office/drawing/2014/main" id="{2BBB21DE-F2B0-4A74-8AD4-CDAB39D9ACD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2" name="正方形/長方形 371">
          <a:extLst>
            <a:ext uri="{FF2B5EF4-FFF2-40B4-BE49-F238E27FC236}">
              <a16:creationId xmlns:a16="http://schemas.microsoft.com/office/drawing/2014/main" id="{755E286F-F941-4C3D-AD78-4E10E45F4FD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3" name="正方形/長方形 372">
          <a:extLst>
            <a:ext uri="{FF2B5EF4-FFF2-40B4-BE49-F238E27FC236}">
              <a16:creationId xmlns:a16="http://schemas.microsoft.com/office/drawing/2014/main" id="{69F0B851-F8F1-4549-897F-8E5BF0099062}"/>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4" name="テキスト ボックス 373">
          <a:extLst>
            <a:ext uri="{FF2B5EF4-FFF2-40B4-BE49-F238E27FC236}">
              <a16:creationId xmlns:a16="http://schemas.microsoft.com/office/drawing/2014/main" id="{59906B49-F567-46B1-AC91-8144F3020BF5}"/>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5" name="直線コネクタ 374">
          <a:extLst>
            <a:ext uri="{FF2B5EF4-FFF2-40B4-BE49-F238E27FC236}">
              <a16:creationId xmlns:a16="http://schemas.microsoft.com/office/drawing/2014/main" id="{DF90B600-020E-4EED-B94E-BB8A8D8D497A}"/>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6" name="テキスト ボックス 375">
          <a:extLst>
            <a:ext uri="{FF2B5EF4-FFF2-40B4-BE49-F238E27FC236}">
              <a16:creationId xmlns:a16="http://schemas.microsoft.com/office/drawing/2014/main" id="{5D4406EB-2BD4-4C96-BED5-0DF79A68DBF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77" name="直線コネクタ 376">
          <a:extLst>
            <a:ext uri="{FF2B5EF4-FFF2-40B4-BE49-F238E27FC236}">
              <a16:creationId xmlns:a16="http://schemas.microsoft.com/office/drawing/2014/main" id="{6D88C4FA-FB3A-456D-B26C-0F565F21CB21}"/>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78" name="テキスト ボックス 377">
          <a:extLst>
            <a:ext uri="{FF2B5EF4-FFF2-40B4-BE49-F238E27FC236}">
              <a16:creationId xmlns:a16="http://schemas.microsoft.com/office/drawing/2014/main" id="{0F530936-A2B8-4DAC-8C69-834788E7FD7D}"/>
            </a:ext>
          </a:extLst>
        </xdr:cNvPr>
        <xdr:cNvSpPr txBox="1"/>
      </xdr:nvSpPr>
      <xdr:spPr>
        <a:xfrm>
          <a:off x="339891"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79" name="直線コネクタ 378">
          <a:extLst>
            <a:ext uri="{FF2B5EF4-FFF2-40B4-BE49-F238E27FC236}">
              <a16:creationId xmlns:a16="http://schemas.microsoft.com/office/drawing/2014/main" id="{9CC08D78-98FC-49B8-81A0-EAA8864C5850}"/>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0" name="テキスト ボックス 379">
          <a:extLst>
            <a:ext uri="{FF2B5EF4-FFF2-40B4-BE49-F238E27FC236}">
              <a16:creationId xmlns:a16="http://schemas.microsoft.com/office/drawing/2014/main" id="{AAB59591-EF82-4310-8F6E-C0046A2DE543}"/>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1" name="直線コネクタ 380">
          <a:extLst>
            <a:ext uri="{FF2B5EF4-FFF2-40B4-BE49-F238E27FC236}">
              <a16:creationId xmlns:a16="http://schemas.microsoft.com/office/drawing/2014/main" id="{5D1F9044-DF4E-4105-8789-C0903FA9DD37}"/>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2" name="テキスト ボックス 381">
          <a:extLst>
            <a:ext uri="{FF2B5EF4-FFF2-40B4-BE49-F238E27FC236}">
              <a16:creationId xmlns:a16="http://schemas.microsoft.com/office/drawing/2014/main" id="{2B104E1A-F343-43B2-ADD6-EE674C8CC1D7}"/>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3" name="直線コネクタ 382">
          <a:extLst>
            <a:ext uri="{FF2B5EF4-FFF2-40B4-BE49-F238E27FC236}">
              <a16:creationId xmlns:a16="http://schemas.microsoft.com/office/drawing/2014/main" id="{D76270A6-903B-447A-B80A-E787E9478B72}"/>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4" name="テキスト ボックス 383">
          <a:extLst>
            <a:ext uri="{FF2B5EF4-FFF2-40B4-BE49-F238E27FC236}">
              <a16:creationId xmlns:a16="http://schemas.microsoft.com/office/drawing/2014/main" id="{24F28DCA-41FA-46F7-B4F7-65982D0396EC}"/>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5" name="直線コネクタ 384">
          <a:extLst>
            <a:ext uri="{FF2B5EF4-FFF2-40B4-BE49-F238E27FC236}">
              <a16:creationId xmlns:a16="http://schemas.microsoft.com/office/drawing/2014/main" id="{E198FF5A-826A-4525-A5A2-7CEF63EBB9FF}"/>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6" name="テキスト ボックス 385">
          <a:extLst>
            <a:ext uri="{FF2B5EF4-FFF2-40B4-BE49-F238E27FC236}">
              <a16:creationId xmlns:a16="http://schemas.microsoft.com/office/drawing/2014/main" id="{17E41352-8F01-4AE5-8179-8C05B42A4183}"/>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7" name="【市民会館】&#10;有形固定資産減価償却率グラフ枠">
          <a:extLst>
            <a:ext uri="{FF2B5EF4-FFF2-40B4-BE49-F238E27FC236}">
              <a16:creationId xmlns:a16="http://schemas.microsoft.com/office/drawing/2014/main" id="{50E65984-86FD-420D-BFEC-CF0921943F24}"/>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124206</xdr:rowOff>
    </xdr:from>
    <xdr:to>
      <xdr:col>24</xdr:col>
      <xdr:colOff>62865</xdr:colOff>
      <xdr:row>108</xdr:row>
      <xdr:rowOff>80772</xdr:rowOff>
    </xdr:to>
    <xdr:cxnSp macro="">
      <xdr:nvCxnSpPr>
        <xdr:cNvPr id="388" name="直線コネクタ 387">
          <a:extLst>
            <a:ext uri="{FF2B5EF4-FFF2-40B4-BE49-F238E27FC236}">
              <a16:creationId xmlns:a16="http://schemas.microsoft.com/office/drawing/2014/main" id="{EDC6602C-4160-470F-85B8-274DEC2674A9}"/>
            </a:ext>
          </a:extLst>
        </xdr:cNvPr>
        <xdr:cNvCxnSpPr/>
      </xdr:nvCxnSpPr>
      <xdr:spPr>
        <a:xfrm flipV="1">
          <a:off x="4180840" y="16408781"/>
          <a:ext cx="0" cy="1334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84599</xdr:rowOff>
    </xdr:from>
    <xdr:ext cx="405111" cy="259045"/>
    <xdr:sp macro="" textlink="">
      <xdr:nvSpPr>
        <xdr:cNvPr id="389" name="【市民会館】&#10;有形固定資産減価償却率最小値テキスト">
          <a:extLst>
            <a:ext uri="{FF2B5EF4-FFF2-40B4-BE49-F238E27FC236}">
              <a16:creationId xmlns:a16="http://schemas.microsoft.com/office/drawing/2014/main" id="{60546FE9-3728-4F36-ABB3-40E76E0D033D}"/>
            </a:ext>
          </a:extLst>
        </xdr:cNvPr>
        <xdr:cNvSpPr txBox="1"/>
      </xdr:nvSpPr>
      <xdr:spPr>
        <a:xfrm>
          <a:off x="4219575" y="17747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80772</xdr:rowOff>
    </xdr:from>
    <xdr:to>
      <xdr:col>24</xdr:col>
      <xdr:colOff>152400</xdr:colOff>
      <xdr:row>108</xdr:row>
      <xdr:rowOff>80772</xdr:rowOff>
    </xdr:to>
    <xdr:cxnSp macro="">
      <xdr:nvCxnSpPr>
        <xdr:cNvPr id="390" name="直線コネクタ 389">
          <a:extLst>
            <a:ext uri="{FF2B5EF4-FFF2-40B4-BE49-F238E27FC236}">
              <a16:creationId xmlns:a16="http://schemas.microsoft.com/office/drawing/2014/main" id="{A09AFF6B-8EAD-40D9-9C2C-FE9686449C54}"/>
            </a:ext>
          </a:extLst>
        </xdr:cNvPr>
        <xdr:cNvCxnSpPr/>
      </xdr:nvCxnSpPr>
      <xdr:spPr>
        <a:xfrm>
          <a:off x="4105275" y="177432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70883</xdr:rowOff>
    </xdr:from>
    <xdr:ext cx="405111" cy="259045"/>
    <xdr:sp macro="" textlink="">
      <xdr:nvSpPr>
        <xdr:cNvPr id="391" name="【市民会館】&#10;有形固定資産減価償却率最大値テキスト">
          <a:extLst>
            <a:ext uri="{FF2B5EF4-FFF2-40B4-BE49-F238E27FC236}">
              <a16:creationId xmlns:a16="http://schemas.microsoft.com/office/drawing/2014/main" id="{3A5D2D11-F708-4FAD-8B9E-AA6655C7C65D}"/>
            </a:ext>
          </a:extLst>
        </xdr:cNvPr>
        <xdr:cNvSpPr txBox="1"/>
      </xdr:nvSpPr>
      <xdr:spPr>
        <a:xfrm>
          <a:off x="4219575" y="16184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124206</xdr:rowOff>
    </xdr:from>
    <xdr:to>
      <xdr:col>24</xdr:col>
      <xdr:colOff>152400</xdr:colOff>
      <xdr:row>100</xdr:row>
      <xdr:rowOff>124206</xdr:rowOff>
    </xdr:to>
    <xdr:cxnSp macro="">
      <xdr:nvCxnSpPr>
        <xdr:cNvPr id="392" name="直線コネクタ 391">
          <a:extLst>
            <a:ext uri="{FF2B5EF4-FFF2-40B4-BE49-F238E27FC236}">
              <a16:creationId xmlns:a16="http://schemas.microsoft.com/office/drawing/2014/main" id="{629B3DCA-9CD2-4A88-87D0-191807A11B84}"/>
            </a:ext>
          </a:extLst>
        </xdr:cNvPr>
        <xdr:cNvCxnSpPr/>
      </xdr:nvCxnSpPr>
      <xdr:spPr>
        <a:xfrm>
          <a:off x="4105275" y="164087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83838</xdr:rowOff>
    </xdr:from>
    <xdr:ext cx="405111" cy="259045"/>
    <xdr:sp macro="" textlink="">
      <xdr:nvSpPr>
        <xdr:cNvPr id="393" name="【市民会館】&#10;有形固定資産減価償却率平均値テキスト">
          <a:extLst>
            <a:ext uri="{FF2B5EF4-FFF2-40B4-BE49-F238E27FC236}">
              <a16:creationId xmlns:a16="http://schemas.microsoft.com/office/drawing/2014/main" id="{DD7EB539-C9DE-46AE-BDD1-0750DDED447D}"/>
            </a:ext>
          </a:extLst>
        </xdr:cNvPr>
        <xdr:cNvSpPr txBox="1"/>
      </xdr:nvSpPr>
      <xdr:spPr>
        <a:xfrm>
          <a:off x="4219575" y="17232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105411</xdr:rowOff>
    </xdr:from>
    <xdr:to>
      <xdr:col>24</xdr:col>
      <xdr:colOff>114300</xdr:colOff>
      <xdr:row>106</xdr:row>
      <xdr:rowOff>35561</xdr:rowOff>
    </xdr:to>
    <xdr:sp macro="" textlink="">
      <xdr:nvSpPr>
        <xdr:cNvPr id="394" name="フローチャート: 判断 393">
          <a:extLst>
            <a:ext uri="{FF2B5EF4-FFF2-40B4-BE49-F238E27FC236}">
              <a16:creationId xmlns:a16="http://schemas.microsoft.com/office/drawing/2014/main" id="{FA01C722-571D-4820-9AB8-EF83643CC2A1}"/>
            </a:ext>
          </a:extLst>
        </xdr:cNvPr>
        <xdr:cNvSpPr/>
      </xdr:nvSpPr>
      <xdr:spPr>
        <a:xfrm>
          <a:off x="4124325" y="17247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395" name="フローチャート: 判断 394">
          <a:extLst>
            <a:ext uri="{FF2B5EF4-FFF2-40B4-BE49-F238E27FC236}">
              <a16:creationId xmlns:a16="http://schemas.microsoft.com/office/drawing/2014/main" id="{22677EAD-3054-4889-B76F-8156F0CC22F3}"/>
            </a:ext>
          </a:extLst>
        </xdr:cNvPr>
        <xdr:cNvSpPr/>
      </xdr:nvSpPr>
      <xdr:spPr>
        <a:xfrm>
          <a:off x="3381375" y="171635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153415</xdr:rowOff>
    </xdr:from>
    <xdr:to>
      <xdr:col>15</xdr:col>
      <xdr:colOff>101600</xdr:colOff>
      <xdr:row>105</xdr:row>
      <xdr:rowOff>83565</xdr:rowOff>
    </xdr:to>
    <xdr:sp macro="" textlink="">
      <xdr:nvSpPr>
        <xdr:cNvPr id="396" name="フローチャート: 判断 395">
          <a:extLst>
            <a:ext uri="{FF2B5EF4-FFF2-40B4-BE49-F238E27FC236}">
              <a16:creationId xmlns:a16="http://schemas.microsoft.com/office/drawing/2014/main" id="{C150C6F7-0175-480C-8DC1-E448B73AF7F2}"/>
            </a:ext>
          </a:extLst>
        </xdr:cNvPr>
        <xdr:cNvSpPr/>
      </xdr:nvSpPr>
      <xdr:spPr>
        <a:xfrm>
          <a:off x="2571750" y="171269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103124</xdr:rowOff>
    </xdr:from>
    <xdr:to>
      <xdr:col>10</xdr:col>
      <xdr:colOff>165100</xdr:colOff>
      <xdr:row>105</xdr:row>
      <xdr:rowOff>33274</xdr:rowOff>
    </xdr:to>
    <xdr:sp macro="" textlink="">
      <xdr:nvSpPr>
        <xdr:cNvPr id="397" name="フローチャート: 判断 396">
          <a:extLst>
            <a:ext uri="{FF2B5EF4-FFF2-40B4-BE49-F238E27FC236}">
              <a16:creationId xmlns:a16="http://schemas.microsoft.com/office/drawing/2014/main" id="{EE6D00BD-AB00-49E9-8AD6-93790D0C4C46}"/>
            </a:ext>
          </a:extLst>
        </xdr:cNvPr>
        <xdr:cNvSpPr/>
      </xdr:nvSpPr>
      <xdr:spPr>
        <a:xfrm>
          <a:off x="1781175" y="170798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71120</xdr:rowOff>
    </xdr:from>
    <xdr:to>
      <xdr:col>6</xdr:col>
      <xdr:colOff>38100</xdr:colOff>
      <xdr:row>105</xdr:row>
      <xdr:rowOff>1270</xdr:rowOff>
    </xdr:to>
    <xdr:sp macro="" textlink="">
      <xdr:nvSpPr>
        <xdr:cNvPr id="398" name="フローチャート: 判断 397">
          <a:extLst>
            <a:ext uri="{FF2B5EF4-FFF2-40B4-BE49-F238E27FC236}">
              <a16:creationId xmlns:a16="http://schemas.microsoft.com/office/drawing/2014/main" id="{79FE397E-B699-4E38-BE3C-AFA267D7D7B7}"/>
            </a:ext>
          </a:extLst>
        </xdr:cNvPr>
        <xdr:cNvSpPr/>
      </xdr:nvSpPr>
      <xdr:spPr>
        <a:xfrm>
          <a:off x="981075" y="170414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23753189-13BA-44E3-A44C-9B9DDD13DC8D}"/>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BD358479-8BB2-4465-8F3F-A5EC6536687D}"/>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CF183F97-713B-4E60-AE42-E72EC2DDF49B}"/>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0A69A8B8-24D4-4AD1-B4BB-7DF324F6280E}"/>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384B6657-26DE-4022-BC09-518EFEC8043C}"/>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16256</xdr:rowOff>
    </xdr:from>
    <xdr:to>
      <xdr:col>24</xdr:col>
      <xdr:colOff>114300</xdr:colOff>
      <xdr:row>105</xdr:row>
      <xdr:rowOff>117856</xdr:rowOff>
    </xdr:to>
    <xdr:sp macro="" textlink="">
      <xdr:nvSpPr>
        <xdr:cNvPr id="404" name="楕円 403">
          <a:extLst>
            <a:ext uri="{FF2B5EF4-FFF2-40B4-BE49-F238E27FC236}">
              <a16:creationId xmlns:a16="http://schemas.microsoft.com/office/drawing/2014/main" id="{48C1B0E4-BD93-4E43-9B29-4B5449918BA3}"/>
            </a:ext>
          </a:extLst>
        </xdr:cNvPr>
        <xdr:cNvSpPr/>
      </xdr:nvSpPr>
      <xdr:spPr>
        <a:xfrm>
          <a:off x="4124325" y="171612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39133</xdr:rowOff>
    </xdr:from>
    <xdr:ext cx="405111" cy="259045"/>
    <xdr:sp macro="" textlink="">
      <xdr:nvSpPr>
        <xdr:cNvPr id="405" name="【市民会館】&#10;有形固定資産減価償却率該当値テキスト">
          <a:extLst>
            <a:ext uri="{FF2B5EF4-FFF2-40B4-BE49-F238E27FC236}">
              <a16:creationId xmlns:a16="http://schemas.microsoft.com/office/drawing/2014/main" id="{964C332A-3DDA-487D-A3E7-4CE126E8F010}"/>
            </a:ext>
          </a:extLst>
        </xdr:cNvPr>
        <xdr:cNvSpPr txBox="1"/>
      </xdr:nvSpPr>
      <xdr:spPr>
        <a:xfrm>
          <a:off x="4219575" y="1701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144272</xdr:rowOff>
    </xdr:from>
    <xdr:to>
      <xdr:col>20</xdr:col>
      <xdr:colOff>38100</xdr:colOff>
      <xdr:row>105</xdr:row>
      <xdr:rowOff>74422</xdr:rowOff>
    </xdr:to>
    <xdr:sp macro="" textlink="">
      <xdr:nvSpPr>
        <xdr:cNvPr id="406" name="楕円 405">
          <a:extLst>
            <a:ext uri="{FF2B5EF4-FFF2-40B4-BE49-F238E27FC236}">
              <a16:creationId xmlns:a16="http://schemas.microsoft.com/office/drawing/2014/main" id="{04B574DA-6E8F-4732-A7EE-4CAFFCFCA245}"/>
            </a:ext>
          </a:extLst>
        </xdr:cNvPr>
        <xdr:cNvSpPr/>
      </xdr:nvSpPr>
      <xdr:spPr>
        <a:xfrm>
          <a:off x="3381375" y="1711464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23622</xdr:rowOff>
    </xdr:from>
    <xdr:to>
      <xdr:col>24</xdr:col>
      <xdr:colOff>63500</xdr:colOff>
      <xdr:row>105</xdr:row>
      <xdr:rowOff>67056</xdr:rowOff>
    </xdr:to>
    <xdr:cxnSp macro="">
      <xdr:nvCxnSpPr>
        <xdr:cNvPr id="407" name="直線コネクタ 406">
          <a:extLst>
            <a:ext uri="{FF2B5EF4-FFF2-40B4-BE49-F238E27FC236}">
              <a16:creationId xmlns:a16="http://schemas.microsoft.com/office/drawing/2014/main" id="{67CFE8A8-59E9-4866-A0A7-9FFB9491063D}"/>
            </a:ext>
          </a:extLst>
        </xdr:cNvPr>
        <xdr:cNvCxnSpPr/>
      </xdr:nvCxnSpPr>
      <xdr:spPr>
        <a:xfrm>
          <a:off x="3429000" y="17171797"/>
          <a:ext cx="752475"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103124</xdr:rowOff>
    </xdr:from>
    <xdr:to>
      <xdr:col>15</xdr:col>
      <xdr:colOff>101600</xdr:colOff>
      <xdr:row>105</xdr:row>
      <xdr:rowOff>33274</xdr:rowOff>
    </xdr:to>
    <xdr:sp macro="" textlink="">
      <xdr:nvSpPr>
        <xdr:cNvPr id="408" name="楕円 407">
          <a:extLst>
            <a:ext uri="{FF2B5EF4-FFF2-40B4-BE49-F238E27FC236}">
              <a16:creationId xmlns:a16="http://schemas.microsoft.com/office/drawing/2014/main" id="{D1BE8E98-9D44-4FE4-AAF9-65FD2FBDA5BF}"/>
            </a:ext>
          </a:extLst>
        </xdr:cNvPr>
        <xdr:cNvSpPr/>
      </xdr:nvSpPr>
      <xdr:spPr>
        <a:xfrm>
          <a:off x="2571750" y="170798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153924</xdr:rowOff>
    </xdr:from>
    <xdr:to>
      <xdr:col>19</xdr:col>
      <xdr:colOff>177800</xdr:colOff>
      <xdr:row>105</xdr:row>
      <xdr:rowOff>23622</xdr:rowOff>
    </xdr:to>
    <xdr:cxnSp macro="">
      <xdr:nvCxnSpPr>
        <xdr:cNvPr id="409" name="直線コネクタ 408">
          <a:extLst>
            <a:ext uri="{FF2B5EF4-FFF2-40B4-BE49-F238E27FC236}">
              <a16:creationId xmlns:a16="http://schemas.microsoft.com/office/drawing/2014/main" id="{F8CF75BA-F34F-4198-ABD6-F36B310DF4CF}"/>
            </a:ext>
          </a:extLst>
        </xdr:cNvPr>
        <xdr:cNvCxnSpPr/>
      </xdr:nvCxnSpPr>
      <xdr:spPr>
        <a:xfrm>
          <a:off x="2619375" y="17127474"/>
          <a:ext cx="809625"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59689</xdr:rowOff>
    </xdr:from>
    <xdr:to>
      <xdr:col>10</xdr:col>
      <xdr:colOff>165100</xdr:colOff>
      <xdr:row>104</xdr:row>
      <xdr:rowOff>161289</xdr:rowOff>
    </xdr:to>
    <xdr:sp macro="" textlink="">
      <xdr:nvSpPr>
        <xdr:cNvPr id="410" name="楕円 409">
          <a:extLst>
            <a:ext uri="{FF2B5EF4-FFF2-40B4-BE49-F238E27FC236}">
              <a16:creationId xmlns:a16="http://schemas.microsoft.com/office/drawing/2014/main" id="{3A949F0E-DB40-46C8-82EC-52A6B9A022E8}"/>
            </a:ext>
          </a:extLst>
        </xdr:cNvPr>
        <xdr:cNvSpPr/>
      </xdr:nvSpPr>
      <xdr:spPr>
        <a:xfrm>
          <a:off x="1781175" y="170332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110489</xdr:rowOff>
    </xdr:from>
    <xdr:to>
      <xdr:col>15</xdr:col>
      <xdr:colOff>50800</xdr:colOff>
      <xdr:row>104</xdr:row>
      <xdr:rowOff>153924</xdr:rowOff>
    </xdr:to>
    <xdr:cxnSp macro="">
      <xdr:nvCxnSpPr>
        <xdr:cNvPr id="411" name="直線コネクタ 410">
          <a:extLst>
            <a:ext uri="{FF2B5EF4-FFF2-40B4-BE49-F238E27FC236}">
              <a16:creationId xmlns:a16="http://schemas.microsoft.com/office/drawing/2014/main" id="{C06ED01C-6134-4F11-A685-668F3B0A6363}"/>
            </a:ext>
          </a:extLst>
        </xdr:cNvPr>
        <xdr:cNvCxnSpPr/>
      </xdr:nvCxnSpPr>
      <xdr:spPr>
        <a:xfrm>
          <a:off x="1828800" y="17080864"/>
          <a:ext cx="790575" cy="4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144272</xdr:rowOff>
    </xdr:from>
    <xdr:to>
      <xdr:col>6</xdr:col>
      <xdr:colOff>38100</xdr:colOff>
      <xdr:row>104</xdr:row>
      <xdr:rowOff>74422</xdr:rowOff>
    </xdr:to>
    <xdr:sp macro="" textlink="">
      <xdr:nvSpPr>
        <xdr:cNvPr id="412" name="楕円 411">
          <a:extLst>
            <a:ext uri="{FF2B5EF4-FFF2-40B4-BE49-F238E27FC236}">
              <a16:creationId xmlns:a16="http://schemas.microsoft.com/office/drawing/2014/main" id="{DE73910D-AF9B-4673-A797-E16D9EE303B1}"/>
            </a:ext>
          </a:extLst>
        </xdr:cNvPr>
        <xdr:cNvSpPr/>
      </xdr:nvSpPr>
      <xdr:spPr>
        <a:xfrm>
          <a:off x="981075" y="169431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23622</xdr:rowOff>
    </xdr:from>
    <xdr:to>
      <xdr:col>10</xdr:col>
      <xdr:colOff>114300</xdr:colOff>
      <xdr:row>104</xdr:row>
      <xdr:rowOff>110489</xdr:rowOff>
    </xdr:to>
    <xdr:cxnSp macro="">
      <xdr:nvCxnSpPr>
        <xdr:cNvPr id="413" name="直線コネクタ 412">
          <a:extLst>
            <a:ext uri="{FF2B5EF4-FFF2-40B4-BE49-F238E27FC236}">
              <a16:creationId xmlns:a16="http://schemas.microsoft.com/office/drawing/2014/main" id="{BAB20A33-4799-4D9D-BBB1-8117FCA63588}"/>
            </a:ext>
          </a:extLst>
        </xdr:cNvPr>
        <xdr:cNvCxnSpPr/>
      </xdr:nvCxnSpPr>
      <xdr:spPr>
        <a:xfrm>
          <a:off x="1028700" y="17000347"/>
          <a:ext cx="800100" cy="8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111269</xdr:rowOff>
    </xdr:from>
    <xdr:ext cx="405111" cy="259045"/>
    <xdr:sp macro="" textlink="">
      <xdr:nvSpPr>
        <xdr:cNvPr id="414" name="n_1aveValue【市民会館】&#10;有形固定資産減価償却率">
          <a:extLst>
            <a:ext uri="{FF2B5EF4-FFF2-40B4-BE49-F238E27FC236}">
              <a16:creationId xmlns:a16="http://schemas.microsoft.com/office/drawing/2014/main" id="{AE052D5B-8B5B-420C-A6CB-7CDF4D7B1FFE}"/>
            </a:ext>
          </a:extLst>
        </xdr:cNvPr>
        <xdr:cNvSpPr txBox="1"/>
      </xdr:nvSpPr>
      <xdr:spPr>
        <a:xfrm>
          <a:off x="3239144" y="17256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74692</xdr:rowOff>
    </xdr:from>
    <xdr:ext cx="405111" cy="259045"/>
    <xdr:sp macro="" textlink="">
      <xdr:nvSpPr>
        <xdr:cNvPr id="415" name="n_2aveValue【市民会館】&#10;有形固定資産減価償却率">
          <a:extLst>
            <a:ext uri="{FF2B5EF4-FFF2-40B4-BE49-F238E27FC236}">
              <a16:creationId xmlns:a16="http://schemas.microsoft.com/office/drawing/2014/main" id="{E3DAC19B-67A6-4A9B-87A9-8D7E5CEFF53E}"/>
            </a:ext>
          </a:extLst>
        </xdr:cNvPr>
        <xdr:cNvSpPr txBox="1"/>
      </xdr:nvSpPr>
      <xdr:spPr>
        <a:xfrm>
          <a:off x="2439044" y="17219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24401</xdr:rowOff>
    </xdr:from>
    <xdr:ext cx="405111" cy="259045"/>
    <xdr:sp macro="" textlink="">
      <xdr:nvSpPr>
        <xdr:cNvPr id="416" name="n_3aveValue【市民会館】&#10;有形固定資産減価償却率">
          <a:extLst>
            <a:ext uri="{FF2B5EF4-FFF2-40B4-BE49-F238E27FC236}">
              <a16:creationId xmlns:a16="http://schemas.microsoft.com/office/drawing/2014/main" id="{D73C2ED2-A2CA-496B-ACFC-36594E22F4B2}"/>
            </a:ext>
          </a:extLst>
        </xdr:cNvPr>
        <xdr:cNvSpPr txBox="1"/>
      </xdr:nvSpPr>
      <xdr:spPr>
        <a:xfrm>
          <a:off x="1648469" y="17172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163847</xdr:rowOff>
    </xdr:from>
    <xdr:ext cx="405111" cy="259045"/>
    <xdr:sp macro="" textlink="">
      <xdr:nvSpPr>
        <xdr:cNvPr id="417" name="n_4aveValue【市民会館】&#10;有形固定資産減価償却率">
          <a:extLst>
            <a:ext uri="{FF2B5EF4-FFF2-40B4-BE49-F238E27FC236}">
              <a16:creationId xmlns:a16="http://schemas.microsoft.com/office/drawing/2014/main" id="{C4EDE353-89E3-408D-B021-D842FDE03E91}"/>
            </a:ext>
          </a:extLst>
        </xdr:cNvPr>
        <xdr:cNvSpPr txBox="1"/>
      </xdr:nvSpPr>
      <xdr:spPr>
        <a:xfrm>
          <a:off x="848369" y="1713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90949</xdr:rowOff>
    </xdr:from>
    <xdr:ext cx="405111" cy="259045"/>
    <xdr:sp macro="" textlink="">
      <xdr:nvSpPr>
        <xdr:cNvPr id="418" name="n_1mainValue【市民会館】&#10;有形固定資産減価償却率">
          <a:extLst>
            <a:ext uri="{FF2B5EF4-FFF2-40B4-BE49-F238E27FC236}">
              <a16:creationId xmlns:a16="http://schemas.microsoft.com/office/drawing/2014/main" id="{4EF27A1D-5AF5-4B8B-ADE6-39CFA649BA71}"/>
            </a:ext>
          </a:extLst>
        </xdr:cNvPr>
        <xdr:cNvSpPr txBox="1"/>
      </xdr:nvSpPr>
      <xdr:spPr>
        <a:xfrm>
          <a:off x="3239144" y="16889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49801</xdr:rowOff>
    </xdr:from>
    <xdr:ext cx="405111" cy="259045"/>
    <xdr:sp macro="" textlink="">
      <xdr:nvSpPr>
        <xdr:cNvPr id="419" name="n_2mainValue【市民会館】&#10;有形固定資産減価償却率">
          <a:extLst>
            <a:ext uri="{FF2B5EF4-FFF2-40B4-BE49-F238E27FC236}">
              <a16:creationId xmlns:a16="http://schemas.microsoft.com/office/drawing/2014/main" id="{AF40C23E-140C-44FE-9204-F7C5CAF66AD3}"/>
            </a:ext>
          </a:extLst>
        </xdr:cNvPr>
        <xdr:cNvSpPr txBox="1"/>
      </xdr:nvSpPr>
      <xdr:spPr>
        <a:xfrm>
          <a:off x="2439044" y="16848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6366</xdr:rowOff>
    </xdr:from>
    <xdr:ext cx="405111" cy="259045"/>
    <xdr:sp macro="" textlink="">
      <xdr:nvSpPr>
        <xdr:cNvPr id="420" name="n_3mainValue【市民会館】&#10;有形固定資産減価償却率">
          <a:extLst>
            <a:ext uri="{FF2B5EF4-FFF2-40B4-BE49-F238E27FC236}">
              <a16:creationId xmlns:a16="http://schemas.microsoft.com/office/drawing/2014/main" id="{FC5A44FA-D010-4DCC-9FD7-28B618FFE7D8}"/>
            </a:ext>
          </a:extLst>
        </xdr:cNvPr>
        <xdr:cNvSpPr txBox="1"/>
      </xdr:nvSpPr>
      <xdr:spPr>
        <a:xfrm>
          <a:off x="1648469"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90949</xdr:rowOff>
    </xdr:from>
    <xdr:ext cx="405111" cy="259045"/>
    <xdr:sp macro="" textlink="">
      <xdr:nvSpPr>
        <xdr:cNvPr id="421" name="n_4mainValue【市民会館】&#10;有形固定資産減価償却率">
          <a:extLst>
            <a:ext uri="{FF2B5EF4-FFF2-40B4-BE49-F238E27FC236}">
              <a16:creationId xmlns:a16="http://schemas.microsoft.com/office/drawing/2014/main" id="{63FEA00C-BBAC-44D9-B714-EC3F800A9D78}"/>
            </a:ext>
          </a:extLst>
        </xdr:cNvPr>
        <xdr:cNvSpPr txBox="1"/>
      </xdr:nvSpPr>
      <xdr:spPr>
        <a:xfrm>
          <a:off x="848369" y="16718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2" name="正方形/長方形 421">
          <a:extLst>
            <a:ext uri="{FF2B5EF4-FFF2-40B4-BE49-F238E27FC236}">
              <a16:creationId xmlns:a16="http://schemas.microsoft.com/office/drawing/2014/main" id="{34213C44-F7D0-484C-9591-195885B82B2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3" name="正方形/長方形 422">
          <a:extLst>
            <a:ext uri="{FF2B5EF4-FFF2-40B4-BE49-F238E27FC236}">
              <a16:creationId xmlns:a16="http://schemas.microsoft.com/office/drawing/2014/main" id="{E1F83949-FC3E-484B-9077-4D118B12B40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4" name="正方形/長方形 423">
          <a:extLst>
            <a:ext uri="{FF2B5EF4-FFF2-40B4-BE49-F238E27FC236}">
              <a16:creationId xmlns:a16="http://schemas.microsoft.com/office/drawing/2014/main" id="{9D644CA9-F55D-46A1-A04A-96955EEBBC7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5" name="正方形/長方形 424">
          <a:extLst>
            <a:ext uri="{FF2B5EF4-FFF2-40B4-BE49-F238E27FC236}">
              <a16:creationId xmlns:a16="http://schemas.microsoft.com/office/drawing/2014/main" id="{5EF0E912-B7A3-43FA-89A7-82E3A20253D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6" name="正方形/長方形 425">
          <a:extLst>
            <a:ext uri="{FF2B5EF4-FFF2-40B4-BE49-F238E27FC236}">
              <a16:creationId xmlns:a16="http://schemas.microsoft.com/office/drawing/2014/main" id="{A62D65A1-275D-49B7-98A5-33A88170B72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7" name="正方形/長方形 426">
          <a:extLst>
            <a:ext uri="{FF2B5EF4-FFF2-40B4-BE49-F238E27FC236}">
              <a16:creationId xmlns:a16="http://schemas.microsoft.com/office/drawing/2014/main" id="{EAB7F53E-EAE0-480F-B5FE-D07D683EB99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8" name="正方形/長方形 427">
          <a:extLst>
            <a:ext uri="{FF2B5EF4-FFF2-40B4-BE49-F238E27FC236}">
              <a16:creationId xmlns:a16="http://schemas.microsoft.com/office/drawing/2014/main" id="{068E8710-ABE7-4757-A425-E5B870DB617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9" name="正方形/長方形 428">
          <a:extLst>
            <a:ext uri="{FF2B5EF4-FFF2-40B4-BE49-F238E27FC236}">
              <a16:creationId xmlns:a16="http://schemas.microsoft.com/office/drawing/2014/main" id="{B34A812F-41E1-42BD-8816-84CDB9C093DF}"/>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0" name="テキスト ボックス 429">
          <a:extLst>
            <a:ext uri="{FF2B5EF4-FFF2-40B4-BE49-F238E27FC236}">
              <a16:creationId xmlns:a16="http://schemas.microsoft.com/office/drawing/2014/main" id="{3E191A3B-6F9B-4D8B-A62C-3E66BA6969C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1" name="直線コネクタ 430">
          <a:extLst>
            <a:ext uri="{FF2B5EF4-FFF2-40B4-BE49-F238E27FC236}">
              <a16:creationId xmlns:a16="http://schemas.microsoft.com/office/drawing/2014/main" id="{56D78AB9-84CC-46F8-BEFA-218516390D57}"/>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2" name="直線コネクタ 431">
          <a:extLst>
            <a:ext uri="{FF2B5EF4-FFF2-40B4-BE49-F238E27FC236}">
              <a16:creationId xmlns:a16="http://schemas.microsoft.com/office/drawing/2014/main" id="{1CB47AB0-2F1D-4289-9626-BA2654616CC6}"/>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3" name="テキスト ボックス 432">
          <a:extLst>
            <a:ext uri="{FF2B5EF4-FFF2-40B4-BE49-F238E27FC236}">
              <a16:creationId xmlns:a16="http://schemas.microsoft.com/office/drawing/2014/main" id="{D50D3E1D-5F00-43A4-94E4-B71D7C5B5003}"/>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4" name="直線コネクタ 433">
          <a:extLst>
            <a:ext uri="{FF2B5EF4-FFF2-40B4-BE49-F238E27FC236}">
              <a16:creationId xmlns:a16="http://schemas.microsoft.com/office/drawing/2014/main" id="{E1CEE104-DBA7-4201-8C03-E79C7AA5547A}"/>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5" name="テキスト ボックス 434">
          <a:extLst>
            <a:ext uri="{FF2B5EF4-FFF2-40B4-BE49-F238E27FC236}">
              <a16:creationId xmlns:a16="http://schemas.microsoft.com/office/drawing/2014/main" id="{27B3804C-0865-4F5A-922E-0F32548DCD8E}"/>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6" name="直線コネクタ 435">
          <a:extLst>
            <a:ext uri="{FF2B5EF4-FFF2-40B4-BE49-F238E27FC236}">
              <a16:creationId xmlns:a16="http://schemas.microsoft.com/office/drawing/2014/main" id="{C86D1A57-65DB-47A0-B83D-57D4C1D6250B}"/>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7" name="テキスト ボックス 436">
          <a:extLst>
            <a:ext uri="{FF2B5EF4-FFF2-40B4-BE49-F238E27FC236}">
              <a16:creationId xmlns:a16="http://schemas.microsoft.com/office/drawing/2014/main" id="{E17D4BBD-D0EB-4206-902B-3C50C93C22D2}"/>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8" name="直線コネクタ 437">
          <a:extLst>
            <a:ext uri="{FF2B5EF4-FFF2-40B4-BE49-F238E27FC236}">
              <a16:creationId xmlns:a16="http://schemas.microsoft.com/office/drawing/2014/main" id="{94E09A0D-99DB-4BEA-862F-CD6C976606A4}"/>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39" name="テキスト ボックス 438">
          <a:extLst>
            <a:ext uri="{FF2B5EF4-FFF2-40B4-BE49-F238E27FC236}">
              <a16:creationId xmlns:a16="http://schemas.microsoft.com/office/drawing/2014/main" id="{0E93D5DD-BB4E-453F-ABAA-D5260198BE0C}"/>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0" name="直線コネクタ 439">
          <a:extLst>
            <a:ext uri="{FF2B5EF4-FFF2-40B4-BE49-F238E27FC236}">
              <a16:creationId xmlns:a16="http://schemas.microsoft.com/office/drawing/2014/main" id="{2FF3220E-2144-43B8-BA9D-736C070A554E}"/>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1" name="テキスト ボックス 440">
          <a:extLst>
            <a:ext uri="{FF2B5EF4-FFF2-40B4-BE49-F238E27FC236}">
              <a16:creationId xmlns:a16="http://schemas.microsoft.com/office/drawing/2014/main" id="{17AB759A-DDAB-4725-866D-9FDC46572E7A}"/>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2" name="直線コネクタ 441">
          <a:extLst>
            <a:ext uri="{FF2B5EF4-FFF2-40B4-BE49-F238E27FC236}">
              <a16:creationId xmlns:a16="http://schemas.microsoft.com/office/drawing/2014/main" id="{131B17CD-E2F2-44AB-86AA-677121F88230}"/>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3" name="テキスト ボックス 442">
          <a:extLst>
            <a:ext uri="{FF2B5EF4-FFF2-40B4-BE49-F238E27FC236}">
              <a16:creationId xmlns:a16="http://schemas.microsoft.com/office/drawing/2014/main" id="{15A7AD81-6C78-4B00-A8AD-251F319F6283}"/>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4" name="【市民会館】&#10;一人当たり面積グラフ枠">
          <a:extLst>
            <a:ext uri="{FF2B5EF4-FFF2-40B4-BE49-F238E27FC236}">
              <a16:creationId xmlns:a16="http://schemas.microsoft.com/office/drawing/2014/main" id="{F957A9A9-5A0E-4E5D-B751-64CAFE793586}"/>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118111</xdr:rowOff>
    </xdr:from>
    <xdr:to>
      <xdr:col>54</xdr:col>
      <xdr:colOff>189865</xdr:colOff>
      <xdr:row>107</xdr:row>
      <xdr:rowOff>95250</xdr:rowOff>
    </xdr:to>
    <xdr:cxnSp macro="">
      <xdr:nvCxnSpPr>
        <xdr:cNvPr id="445" name="直線コネクタ 444">
          <a:extLst>
            <a:ext uri="{FF2B5EF4-FFF2-40B4-BE49-F238E27FC236}">
              <a16:creationId xmlns:a16="http://schemas.microsoft.com/office/drawing/2014/main" id="{0455671C-D0A7-4AFE-8A1C-D79E9A5BD2AA}"/>
            </a:ext>
          </a:extLst>
        </xdr:cNvPr>
        <xdr:cNvCxnSpPr/>
      </xdr:nvCxnSpPr>
      <xdr:spPr>
        <a:xfrm flipV="1">
          <a:off x="9429115" y="16237586"/>
          <a:ext cx="0" cy="1345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99077</xdr:rowOff>
    </xdr:from>
    <xdr:ext cx="469744" cy="259045"/>
    <xdr:sp macro="" textlink="">
      <xdr:nvSpPr>
        <xdr:cNvPr id="446" name="【市民会館】&#10;一人当たり面積最小値テキスト">
          <a:extLst>
            <a:ext uri="{FF2B5EF4-FFF2-40B4-BE49-F238E27FC236}">
              <a16:creationId xmlns:a16="http://schemas.microsoft.com/office/drawing/2014/main" id="{9D4B2589-7E03-43F6-8D9C-E8ADE963AA3A}"/>
            </a:ext>
          </a:extLst>
        </xdr:cNvPr>
        <xdr:cNvSpPr txBox="1"/>
      </xdr:nvSpPr>
      <xdr:spPr>
        <a:xfrm>
          <a:off x="9467850" y="1759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47" name="直線コネクタ 446">
          <a:extLst>
            <a:ext uri="{FF2B5EF4-FFF2-40B4-BE49-F238E27FC236}">
              <a16:creationId xmlns:a16="http://schemas.microsoft.com/office/drawing/2014/main" id="{E1FCC2B9-1642-479D-88F4-15D4E1EA40DE}"/>
            </a:ext>
          </a:extLst>
        </xdr:cNvPr>
        <xdr:cNvCxnSpPr/>
      </xdr:nvCxnSpPr>
      <xdr:spPr>
        <a:xfrm>
          <a:off x="9363075" y="175831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64788</xdr:rowOff>
    </xdr:from>
    <xdr:ext cx="469744" cy="259045"/>
    <xdr:sp macro="" textlink="">
      <xdr:nvSpPr>
        <xdr:cNvPr id="448" name="【市民会館】&#10;一人当たり面積最大値テキスト">
          <a:extLst>
            <a:ext uri="{FF2B5EF4-FFF2-40B4-BE49-F238E27FC236}">
              <a16:creationId xmlns:a16="http://schemas.microsoft.com/office/drawing/2014/main" id="{CD073109-F2AB-4F59-AEA9-CE1EF694810C}"/>
            </a:ext>
          </a:extLst>
        </xdr:cNvPr>
        <xdr:cNvSpPr txBox="1"/>
      </xdr:nvSpPr>
      <xdr:spPr>
        <a:xfrm>
          <a:off x="9467850" y="1601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118111</xdr:rowOff>
    </xdr:from>
    <xdr:to>
      <xdr:col>55</xdr:col>
      <xdr:colOff>88900</xdr:colOff>
      <xdr:row>99</xdr:row>
      <xdr:rowOff>118111</xdr:rowOff>
    </xdr:to>
    <xdr:cxnSp macro="">
      <xdr:nvCxnSpPr>
        <xdr:cNvPr id="449" name="直線コネクタ 448">
          <a:extLst>
            <a:ext uri="{FF2B5EF4-FFF2-40B4-BE49-F238E27FC236}">
              <a16:creationId xmlns:a16="http://schemas.microsoft.com/office/drawing/2014/main" id="{E44A56BE-04D0-4CDF-83F7-D3886D8FCDAB}"/>
            </a:ext>
          </a:extLst>
        </xdr:cNvPr>
        <xdr:cNvCxnSpPr/>
      </xdr:nvCxnSpPr>
      <xdr:spPr>
        <a:xfrm>
          <a:off x="9363075" y="162375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106697</xdr:rowOff>
    </xdr:from>
    <xdr:ext cx="469744" cy="259045"/>
    <xdr:sp macro="" textlink="">
      <xdr:nvSpPr>
        <xdr:cNvPr id="450" name="【市民会館】&#10;一人当たり面積平均値テキスト">
          <a:extLst>
            <a:ext uri="{FF2B5EF4-FFF2-40B4-BE49-F238E27FC236}">
              <a16:creationId xmlns:a16="http://schemas.microsoft.com/office/drawing/2014/main" id="{E99348FC-5540-4AB2-BBA0-77CB2B02CED2}"/>
            </a:ext>
          </a:extLst>
        </xdr:cNvPr>
        <xdr:cNvSpPr txBox="1"/>
      </xdr:nvSpPr>
      <xdr:spPr>
        <a:xfrm>
          <a:off x="9467850" y="16905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128270</xdr:rowOff>
    </xdr:from>
    <xdr:to>
      <xdr:col>55</xdr:col>
      <xdr:colOff>50800</xdr:colOff>
      <xdr:row>104</xdr:row>
      <xdr:rowOff>58420</xdr:rowOff>
    </xdr:to>
    <xdr:sp macro="" textlink="">
      <xdr:nvSpPr>
        <xdr:cNvPr id="451" name="フローチャート: 判断 450">
          <a:extLst>
            <a:ext uri="{FF2B5EF4-FFF2-40B4-BE49-F238E27FC236}">
              <a16:creationId xmlns:a16="http://schemas.microsoft.com/office/drawing/2014/main" id="{EA7135A0-8CB8-4D0B-93C5-138B847D36C5}"/>
            </a:ext>
          </a:extLst>
        </xdr:cNvPr>
        <xdr:cNvSpPr/>
      </xdr:nvSpPr>
      <xdr:spPr>
        <a:xfrm>
          <a:off x="9401175" y="169271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120650</xdr:rowOff>
    </xdr:from>
    <xdr:to>
      <xdr:col>50</xdr:col>
      <xdr:colOff>165100</xdr:colOff>
      <xdr:row>104</xdr:row>
      <xdr:rowOff>50800</xdr:rowOff>
    </xdr:to>
    <xdr:sp macro="" textlink="">
      <xdr:nvSpPr>
        <xdr:cNvPr id="452" name="フローチャート: 判断 451">
          <a:extLst>
            <a:ext uri="{FF2B5EF4-FFF2-40B4-BE49-F238E27FC236}">
              <a16:creationId xmlns:a16="http://schemas.microsoft.com/office/drawing/2014/main" id="{2C247EA6-CE1A-47B1-AB80-0499E982CB1E}"/>
            </a:ext>
          </a:extLst>
        </xdr:cNvPr>
        <xdr:cNvSpPr/>
      </xdr:nvSpPr>
      <xdr:spPr>
        <a:xfrm>
          <a:off x="8639175" y="16925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128270</xdr:rowOff>
    </xdr:from>
    <xdr:to>
      <xdr:col>46</xdr:col>
      <xdr:colOff>38100</xdr:colOff>
      <xdr:row>104</xdr:row>
      <xdr:rowOff>58420</xdr:rowOff>
    </xdr:to>
    <xdr:sp macro="" textlink="">
      <xdr:nvSpPr>
        <xdr:cNvPr id="453" name="フローチャート: 判断 452">
          <a:extLst>
            <a:ext uri="{FF2B5EF4-FFF2-40B4-BE49-F238E27FC236}">
              <a16:creationId xmlns:a16="http://schemas.microsoft.com/office/drawing/2014/main" id="{8DC8892C-0EBE-469B-B00C-1E6DFF27E2C3}"/>
            </a:ext>
          </a:extLst>
        </xdr:cNvPr>
        <xdr:cNvSpPr/>
      </xdr:nvSpPr>
      <xdr:spPr>
        <a:xfrm>
          <a:off x="7839075" y="169271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82550</xdr:rowOff>
    </xdr:from>
    <xdr:to>
      <xdr:col>41</xdr:col>
      <xdr:colOff>101600</xdr:colOff>
      <xdr:row>104</xdr:row>
      <xdr:rowOff>12700</xdr:rowOff>
    </xdr:to>
    <xdr:sp macro="" textlink="">
      <xdr:nvSpPr>
        <xdr:cNvPr id="454" name="フローチャート: 判断 453">
          <a:extLst>
            <a:ext uri="{FF2B5EF4-FFF2-40B4-BE49-F238E27FC236}">
              <a16:creationId xmlns:a16="http://schemas.microsoft.com/office/drawing/2014/main" id="{4B9A025D-9B4E-4D22-9150-39896D108946}"/>
            </a:ext>
          </a:extLst>
        </xdr:cNvPr>
        <xdr:cNvSpPr/>
      </xdr:nvSpPr>
      <xdr:spPr>
        <a:xfrm>
          <a:off x="7029450" y="16887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33020</xdr:rowOff>
    </xdr:from>
    <xdr:to>
      <xdr:col>36</xdr:col>
      <xdr:colOff>165100</xdr:colOff>
      <xdr:row>104</xdr:row>
      <xdr:rowOff>134620</xdr:rowOff>
    </xdr:to>
    <xdr:sp macro="" textlink="">
      <xdr:nvSpPr>
        <xdr:cNvPr id="455" name="フローチャート: 判断 454">
          <a:extLst>
            <a:ext uri="{FF2B5EF4-FFF2-40B4-BE49-F238E27FC236}">
              <a16:creationId xmlns:a16="http://schemas.microsoft.com/office/drawing/2014/main" id="{22D96ADE-3701-4265-9D87-FB4F5EFFD0F0}"/>
            </a:ext>
          </a:extLst>
        </xdr:cNvPr>
        <xdr:cNvSpPr/>
      </xdr:nvSpPr>
      <xdr:spPr>
        <a:xfrm>
          <a:off x="6238875" y="17003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8E30DD88-9DDC-4D79-A6D5-868424651DD2}"/>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2896F4BB-51B7-415F-9D02-5001B9E24846}"/>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A02E6AFA-217B-4E9C-AFED-23289829732E}"/>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F6638E07-9883-40F2-B457-62FDFBBA306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C51EA414-3BB1-4DE3-85E4-10EC32F2685A}"/>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120650</xdr:rowOff>
    </xdr:from>
    <xdr:to>
      <xdr:col>55</xdr:col>
      <xdr:colOff>50800</xdr:colOff>
      <xdr:row>104</xdr:row>
      <xdr:rowOff>50800</xdr:rowOff>
    </xdr:to>
    <xdr:sp macro="" textlink="">
      <xdr:nvSpPr>
        <xdr:cNvPr id="461" name="楕円 460">
          <a:extLst>
            <a:ext uri="{FF2B5EF4-FFF2-40B4-BE49-F238E27FC236}">
              <a16:creationId xmlns:a16="http://schemas.microsoft.com/office/drawing/2014/main" id="{163F84F3-32D4-4E0F-A9FB-6DF9C527C229}"/>
            </a:ext>
          </a:extLst>
        </xdr:cNvPr>
        <xdr:cNvSpPr/>
      </xdr:nvSpPr>
      <xdr:spPr>
        <a:xfrm>
          <a:off x="9401175" y="169259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143527</xdr:rowOff>
    </xdr:from>
    <xdr:ext cx="469744" cy="259045"/>
    <xdr:sp macro="" textlink="">
      <xdr:nvSpPr>
        <xdr:cNvPr id="462" name="【市民会館】&#10;一人当たり面積該当値テキスト">
          <a:extLst>
            <a:ext uri="{FF2B5EF4-FFF2-40B4-BE49-F238E27FC236}">
              <a16:creationId xmlns:a16="http://schemas.microsoft.com/office/drawing/2014/main" id="{5A6F24CD-FCE7-4387-AD9D-3B20756C369F}"/>
            </a:ext>
          </a:extLst>
        </xdr:cNvPr>
        <xdr:cNvSpPr txBox="1"/>
      </xdr:nvSpPr>
      <xdr:spPr>
        <a:xfrm>
          <a:off x="9467850" y="1677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128270</xdr:rowOff>
    </xdr:from>
    <xdr:to>
      <xdr:col>50</xdr:col>
      <xdr:colOff>165100</xdr:colOff>
      <xdr:row>104</xdr:row>
      <xdr:rowOff>58420</xdr:rowOff>
    </xdr:to>
    <xdr:sp macro="" textlink="">
      <xdr:nvSpPr>
        <xdr:cNvPr id="463" name="楕円 462">
          <a:extLst>
            <a:ext uri="{FF2B5EF4-FFF2-40B4-BE49-F238E27FC236}">
              <a16:creationId xmlns:a16="http://schemas.microsoft.com/office/drawing/2014/main" id="{E2B429D1-38C6-4A3A-9A0B-CC286AFE1A00}"/>
            </a:ext>
          </a:extLst>
        </xdr:cNvPr>
        <xdr:cNvSpPr/>
      </xdr:nvSpPr>
      <xdr:spPr>
        <a:xfrm>
          <a:off x="8639175" y="169271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0</xdr:rowOff>
    </xdr:from>
    <xdr:to>
      <xdr:col>55</xdr:col>
      <xdr:colOff>0</xdr:colOff>
      <xdr:row>104</xdr:row>
      <xdr:rowOff>7620</xdr:rowOff>
    </xdr:to>
    <xdr:cxnSp macro="">
      <xdr:nvCxnSpPr>
        <xdr:cNvPr id="464" name="直線コネクタ 463">
          <a:extLst>
            <a:ext uri="{FF2B5EF4-FFF2-40B4-BE49-F238E27FC236}">
              <a16:creationId xmlns:a16="http://schemas.microsoft.com/office/drawing/2014/main" id="{17637021-288C-4A7B-95B1-D120367C7367}"/>
            </a:ext>
          </a:extLst>
        </xdr:cNvPr>
        <xdr:cNvCxnSpPr/>
      </xdr:nvCxnSpPr>
      <xdr:spPr>
        <a:xfrm flipV="1">
          <a:off x="8686800" y="16973550"/>
          <a:ext cx="74295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135889</xdr:rowOff>
    </xdr:from>
    <xdr:to>
      <xdr:col>46</xdr:col>
      <xdr:colOff>38100</xdr:colOff>
      <xdr:row>104</xdr:row>
      <xdr:rowOff>66039</xdr:rowOff>
    </xdr:to>
    <xdr:sp macro="" textlink="">
      <xdr:nvSpPr>
        <xdr:cNvPr id="465" name="楕円 464">
          <a:extLst>
            <a:ext uri="{FF2B5EF4-FFF2-40B4-BE49-F238E27FC236}">
              <a16:creationId xmlns:a16="http://schemas.microsoft.com/office/drawing/2014/main" id="{3951C280-DE81-44D8-8BFF-1F7E889ED7D0}"/>
            </a:ext>
          </a:extLst>
        </xdr:cNvPr>
        <xdr:cNvSpPr/>
      </xdr:nvSpPr>
      <xdr:spPr>
        <a:xfrm>
          <a:off x="7839075" y="169379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7620</xdr:rowOff>
    </xdr:from>
    <xdr:to>
      <xdr:col>50</xdr:col>
      <xdr:colOff>114300</xdr:colOff>
      <xdr:row>104</xdr:row>
      <xdr:rowOff>15239</xdr:rowOff>
    </xdr:to>
    <xdr:cxnSp macro="">
      <xdr:nvCxnSpPr>
        <xdr:cNvPr id="466" name="直線コネクタ 465">
          <a:extLst>
            <a:ext uri="{FF2B5EF4-FFF2-40B4-BE49-F238E27FC236}">
              <a16:creationId xmlns:a16="http://schemas.microsoft.com/office/drawing/2014/main" id="{6F1C78BA-616C-4063-B92B-3D18C3C17609}"/>
            </a:ext>
          </a:extLst>
        </xdr:cNvPr>
        <xdr:cNvCxnSpPr/>
      </xdr:nvCxnSpPr>
      <xdr:spPr>
        <a:xfrm flipV="1">
          <a:off x="7886700" y="16984345"/>
          <a:ext cx="8001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143511</xdr:rowOff>
    </xdr:from>
    <xdr:to>
      <xdr:col>41</xdr:col>
      <xdr:colOff>101600</xdr:colOff>
      <xdr:row>104</xdr:row>
      <xdr:rowOff>73661</xdr:rowOff>
    </xdr:to>
    <xdr:sp macro="" textlink="">
      <xdr:nvSpPr>
        <xdr:cNvPr id="467" name="楕円 466">
          <a:extLst>
            <a:ext uri="{FF2B5EF4-FFF2-40B4-BE49-F238E27FC236}">
              <a16:creationId xmlns:a16="http://schemas.microsoft.com/office/drawing/2014/main" id="{F0446C13-CB6A-4875-9685-C0AE5DBC55DF}"/>
            </a:ext>
          </a:extLst>
        </xdr:cNvPr>
        <xdr:cNvSpPr/>
      </xdr:nvSpPr>
      <xdr:spPr>
        <a:xfrm>
          <a:off x="7029450" y="169424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15239</xdr:rowOff>
    </xdr:from>
    <xdr:to>
      <xdr:col>45</xdr:col>
      <xdr:colOff>177800</xdr:colOff>
      <xdr:row>104</xdr:row>
      <xdr:rowOff>22861</xdr:rowOff>
    </xdr:to>
    <xdr:cxnSp macro="">
      <xdr:nvCxnSpPr>
        <xdr:cNvPr id="468" name="直線コネクタ 467">
          <a:extLst>
            <a:ext uri="{FF2B5EF4-FFF2-40B4-BE49-F238E27FC236}">
              <a16:creationId xmlns:a16="http://schemas.microsoft.com/office/drawing/2014/main" id="{1274A65F-B042-415E-AE89-A05DBF7BEE44}"/>
            </a:ext>
          </a:extLst>
        </xdr:cNvPr>
        <xdr:cNvCxnSpPr/>
      </xdr:nvCxnSpPr>
      <xdr:spPr>
        <a:xfrm flipV="1">
          <a:off x="7077075" y="16985614"/>
          <a:ext cx="809625"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151130</xdr:rowOff>
    </xdr:from>
    <xdr:to>
      <xdr:col>36</xdr:col>
      <xdr:colOff>165100</xdr:colOff>
      <xdr:row>104</xdr:row>
      <xdr:rowOff>81280</xdr:rowOff>
    </xdr:to>
    <xdr:sp macro="" textlink="">
      <xdr:nvSpPr>
        <xdr:cNvPr id="469" name="楕円 468">
          <a:extLst>
            <a:ext uri="{FF2B5EF4-FFF2-40B4-BE49-F238E27FC236}">
              <a16:creationId xmlns:a16="http://schemas.microsoft.com/office/drawing/2014/main" id="{6DF92B1B-1C2D-4F29-A3FF-EA10398D66EE}"/>
            </a:ext>
          </a:extLst>
        </xdr:cNvPr>
        <xdr:cNvSpPr/>
      </xdr:nvSpPr>
      <xdr:spPr>
        <a:xfrm>
          <a:off x="6238875" y="169532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22861</xdr:rowOff>
    </xdr:from>
    <xdr:to>
      <xdr:col>41</xdr:col>
      <xdr:colOff>50800</xdr:colOff>
      <xdr:row>104</xdr:row>
      <xdr:rowOff>30480</xdr:rowOff>
    </xdr:to>
    <xdr:cxnSp macro="">
      <xdr:nvCxnSpPr>
        <xdr:cNvPr id="470" name="直線コネクタ 469">
          <a:extLst>
            <a:ext uri="{FF2B5EF4-FFF2-40B4-BE49-F238E27FC236}">
              <a16:creationId xmlns:a16="http://schemas.microsoft.com/office/drawing/2014/main" id="{81C5F11B-9597-4FBF-A0E9-215758E4EF67}"/>
            </a:ext>
          </a:extLst>
        </xdr:cNvPr>
        <xdr:cNvCxnSpPr/>
      </xdr:nvCxnSpPr>
      <xdr:spPr>
        <a:xfrm flipV="1">
          <a:off x="6286500" y="16999586"/>
          <a:ext cx="7905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67327</xdr:rowOff>
    </xdr:from>
    <xdr:ext cx="469744" cy="259045"/>
    <xdr:sp macro="" textlink="">
      <xdr:nvSpPr>
        <xdr:cNvPr id="471" name="n_1aveValue【市民会館】&#10;一人当たり面積">
          <a:extLst>
            <a:ext uri="{FF2B5EF4-FFF2-40B4-BE49-F238E27FC236}">
              <a16:creationId xmlns:a16="http://schemas.microsoft.com/office/drawing/2014/main" id="{BD2E2598-159D-484D-A038-178E11248D22}"/>
            </a:ext>
          </a:extLst>
        </xdr:cNvPr>
        <xdr:cNvSpPr txBox="1"/>
      </xdr:nvSpPr>
      <xdr:spPr>
        <a:xfrm>
          <a:off x="8458277" y="1669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74947</xdr:rowOff>
    </xdr:from>
    <xdr:ext cx="469744" cy="259045"/>
    <xdr:sp macro="" textlink="">
      <xdr:nvSpPr>
        <xdr:cNvPr id="472" name="n_2aveValue【市民会館】&#10;一人当たり面積">
          <a:extLst>
            <a:ext uri="{FF2B5EF4-FFF2-40B4-BE49-F238E27FC236}">
              <a16:creationId xmlns:a16="http://schemas.microsoft.com/office/drawing/2014/main" id="{FF46F6F1-CC08-4845-88CB-168A39966CCE}"/>
            </a:ext>
          </a:extLst>
        </xdr:cNvPr>
        <xdr:cNvSpPr txBox="1"/>
      </xdr:nvSpPr>
      <xdr:spPr>
        <a:xfrm>
          <a:off x="7677227" y="1670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29227</xdr:rowOff>
    </xdr:from>
    <xdr:ext cx="469744" cy="259045"/>
    <xdr:sp macro="" textlink="">
      <xdr:nvSpPr>
        <xdr:cNvPr id="473" name="n_3aveValue【市民会館】&#10;一人当たり面積">
          <a:extLst>
            <a:ext uri="{FF2B5EF4-FFF2-40B4-BE49-F238E27FC236}">
              <a16:creationId xmlns:a16="http://schemas.microsoft.com/office/drawing/2014/main" id="{3BCF1361-AF41-44F7-9D9B-4DEDE101EDB8}"/>
            </a:ext>
          </a:extLst>
        </xdr:cNvPr>
        <xdr:cNvSpPr txBox="1"/>
      </xdr:nvSpPr>
      <xdr:spPr>
        <a:xfrm>
          <a:off x="6867602" y="1665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125747</xdr:rowOff>
    </xdr:from>
    <xdr:ext cx="469744" cy="259045"/>
    <xdr:sp macro="" textlink="">
      <xdr:nvSpPr>
        <xdr:cNvPr id="474" name="n_4aveValue【市民会館】&#10;一人当たり面積">
          <a:extLst>
            <a:ext uri="{FF2B5EF4-FFF2-40B4-BE49-F238E27FC236}">
              <a16:creationId xmlns:a16="http://schemas.microsoft.com/office/drawing/2014/main" id="{059A809B-E6BF-43A0-A3B8-E4B9BE375DD3}"/>
            </a:ext>
          </a:extLst>
        </xdr:cNvPr>
        <xdr:cNvSpPr txBox="1"/>
      </xdr:nvSpPr>
      <xdr:spPr>
        <a:xfrm>
          <a:off x="6067502" y="1709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49547</xdr:rowOff>
    </xdr:from>
    <xdr:ext cx="469744" cy="259045"/>
    <xdr:sp macro="" textlink="">
      <xdr:nvSpPr>
        <xdr:cNvPr id="475" name="n_1mainValue【市民会館】&#10;一人当たり面積">
          <a:extLst>
            <a:ext uri="{FF2B5EF4-FFF2-40B4-BE49-F238E27FC236}">
              <a16:creationId xmlns:a16="http://schemas.microsoft.com/office/drawing/2014/main" id="{6FE27B7F-A361-4213-8FDC-CC8E6F2884D7}"/>
            </a:ext>
          </a:extLst>
        </xdr:cNvPr>
        <xdr:cNvSpPr txBox="1"/>
      </xdr:nvSpPr>
      <xdr:spPr>
        <a:xfrm>
          <a:off x="8458277" y="1701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57166</xdr:rowOff>
    </xdr:from>
    <xdr:ext cx="469744" cy="259045"/>
    <xdr:sp macro="" textlink="">
      <xdr:nvSpPr>
        <xdr:cNvPr id="476" name="n_2mainValue【市民会館】&#10;一人当たり面積">
          <a:extLst>
            <a:ext uri="{FF2B5EF4-FFF2-40B4-BE49-F238E27FC236}">
              <a16:creationId xmlns:a16="http://schemas.microsoft.com/office/drawing/2014/main" id="{F85DCCF7-EF2B-4305-B039-307B7FDD14A2}"/>
            </a:ext>
          </a:extLst>
        </xdr:cNvPr>
        <xdr:cNvSpPr txBox="1"/>
      </xdr:nvSpPr>
      <xdr:spPr>
        <a:xfrm>
          <a:off x="7677227" y="1703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64788</xdr:rowOff>
    </xdr:from>
    <xdr:ext cx="469744" cy="259045"/>
    <xdr:sp macro="" textlink="">
      <xdr:nvSpPr>
        <xdr:cNvPr id="477" name="n_3mainValue【市民会館】&#10;一人当たり面積">
          <a:extLst>
            <a:ext uri="{FF2B5EF4-FFF2-40B4-BE49-F238E27FC236}">
              <a16:creationId xmlns:a16="http://schemas.microsoft.com/office/drawing/2014/main" id="{D148F57B-672B-48C6-861F-4692995E09B2}"/>
            </a:ext>
          </a:extLst>
        </xdr:cNvPr>
        <xdr:cNvSpPr txBox="1"/>
      </xdr:nvSpPr>
      <xdr:spPr>
        <a:xfrm>
          <a:off x="6867602"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97807</xdr:rowOff>
    </xdr:from>
    <xdr:ext cx="469744" cy="259045"/>
    <xdr:sp macro="" textlink="">
      <xdr:nvSpPr>
        <xdr:cNvPr id="478" name="n_4mainValue【市民会館】&#10;一人当たり面積">
          <a:extLst>
            <a:ext uri="{FF2B5EF4-FFF2-40B4-BE49-F238E27FC236}">
              <a16:creationId xmlns:a16="http://schemas.microsoft.com/office/drawing/2014/main" id="{3420D4A8-4E01-41A6-8BCB-BBE24B37FC67}"/>
            </a:ext>
          </a:extLst>
        </xdr:cNvPr>
        <xdr:cNvSpPr txBox="1"/>
      </xdr:nvSpPr>
      <xdr:spPr>
        <a:xfrm>
          <a:off x="6067502" y="1672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9" name="正方形/長方形 478">
          <a:extLst>
            <a:ext uri="{FF2B5EF4-FFF2-40B4-BE49-F238E27FC236}">
              <a16:creationId xmlns:a16="http://schemas.microsoft.com/office/drawing/2014/main" id="{CA65B1E7-FE86-4E5E-936C-ADE299741E8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0" name="正方形/長方形 479">
          <a:extLst>
            <a:ext uri="{FF2B5EF4-FFF2-40B4-BE49-F238E27FC236}">
              <a16:creationId xmlns:a16="http://schemas.microsoft.com/office/drawing/2014/main" id="{D1555A63-28F0-434F-85BB-586B7AEF434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1" name="正方形/長方形 480">
          <a:extLst>
            <a:ext uri="{FF2B5EF4-FFF2-40B4-BE49-F238E27FC236}">
              <a16:creationId xmlns:a16="http://schemas.microsoft.com/office/drawing/2014/main" id="{7A4CAAEA-AA91-4A95-8998-C2B22D05379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2" name="正方形/長方形 481">
          <a:extLst>
            <a:ext uri="{FF2B5EF4-FFF2-40B4-BE49-F238E27FC236}">
              <a16:creationId xmlns:a16="http://schemas.microsoft.com/office/drawing/2014/main" id="{921B5562-2472-487C-8978-3EADBA093FC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3" name="正方形/長方形 482">
          <a:extLst>
            <a:ext uri="{FF2B5EF4-FFF2-40B4-BE49-F238E27FC236}">
              <a16:creationId xmlns:a16="http://schemas.microsoft.com/office/drawing/2014/main" id="{20E9BB6B-4AE0-41A1-8992-196C444F6A9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4" name="正方形/長方形 483">
          <a:extLst>
            <a:ext uri="{FF2B5EF4-FFF2-40B4-BE49-F238E27FC236}">
              <a16:creationId xmlns:a16="http://schemas.microsoft.com/office/drawing/2014/main" id="{C79B8571-6BE5-4A1D-B75E-9BEEDD84D7E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5" name="正方形/長方形 484">
          <a:extLst>
            <a:ext uri="{FF2B5EF4-FFF2-40B4-BE49-F238E27FC236}">
              <a16:creationId xmlns:a16="http://schemas.microsoft.com/office/drawing/2014/main" id="{E7211D50-FF0C-4E80-9196-732DADF06A7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6" name="正方形/長方形 485">
          <a:extLst>
            <a:ext uri="{FF2B5EF4-FFF2-40B4-BE49-F238E27FC236}">
              <a16:creationId xmlns:a16="http://schemas.microsoft.com/office/drawing/2014/main" id="{AAE51BD6-D14F-4FCB-85CE-42D79826409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7" name="テキスト ボックス 486">
          <a:extLst>
            <a:ext uri="{FF2B5EF4-FFF2-40B4-BE49-F238E27FC236}">
              <a16:creationId xmlns:a16="http://schemas.microsoft.com/office/drawing/2014/main" id="{276C5E94-7C44-488F-B429-53F37A00C63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8" name="直線コネクタ 487">
          <a:extLst>
            <a:ext uri="{FF2B5EF4-FFF2-40B4-BE49-F238E27FC236}">
              <a16:creationId xmlns:a16="http://schemas.microsoft.com/office/drawing/2014/main" id="{59A0326A-CDCD-431F-845E-33DCAB152DE1}"/>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9" name="テキスト ボックス 488">
          <a:extLst>
            <a:ext uri="{FF2B5EF4-FFF2-40B4-BE49-F238E27FC236}">
              <a16:creationId xmlns:a16="http://schemas.microsoft.com/office/drawing/2014/main" id="{4B09E545-2148-4E1F-A43B-36017655563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0" name="直線コネクタ 489">
          <a:extLst>
            <a:ext uri="{FF2B5EF4-FFF2-40B4-BE49-F238E27FC236}">
              <a16:creationId xmlns:a16="http://schemas.microsoft.com/office/drawing/2014/main" id="{568A7A59-2E30-4759-9452-A09CC00DED9D}"/>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1" name="テキスト ボックス 490">
          <a:extLst>
            <a:ext uri="{FF2B5EF4-FFF2-40B4-BE49-F238E27FC236}">
              <a16:creationId xmlns:a16="http://schemas.microsoft.com/office/drawing/2014/main" id="{23E2EFB5-B6C7-4D39-9046-2CECBF8D0751}"/>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2" name="直線コネクタ 491">
          <a:extLst>
            <a:ext uri="{FF2B5EF4-FFF2-40B4-BE49-F238E27FC236}">
              <a16:creationId xmlns:a16="http://schemas.microsoft.com/office/drawing/2014/main" id="{8DB0B921-A43A-458A-A6F5-B7E16E587116}"/>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3" name="テキスト ボックス 492">
          <a:extLst>
            <a:ext uri="{FF2B5EF4-FFF2-40B4-BE49-F238E27FC236}">
              <a16:creationId xmlns:a16="http://schemas.microsoft.com/office/drawing/2014/main" id="{485C2C11-222F-4638-9586-5BD6F2F9A971}"/>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4" name="直線コネクタ 493">
          <a:extLst>
            <a:ext uri="{FF2B5EF4-FFF2-40B4-BE49-F238E27FC236}">
              <a16:creationId xmlns:a16="http://schemas.microsoft.com/office/drawing/2014/main" id="{0224B591-3FA9-458D-83CA-B469F69C2B74}"/>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5" name="テキスト ボックス 494">
          <a:extLst>
            <a:ext uri="{FF2B5EF4-FFF2-40B4-BE49-F238E27FC236}">
              <a16:creationId xmlns:a16="http://schemas.microsoft.com/office/drawing/2014/main" id="{F08DA7F9-6CEA-4641-9697-BAD4A85EDD0F}"/>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6" name="直線コネクタ 495">
          <a:extLst>
            <a:ext uri="{FF2B5EF4-FFF2-40B4-BE49-F238E27FC236}">
              <a16:creationId xmlns:a16="http://schemas.microsoft.com/office/drawing/2014/main" id="{2129F6F1-D4E8-42DB-B1B9-AD2998FB68D1}"/>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7" name="テキスト ボックス 496">
          <a:extLst>
            <a:ext uri="{FF2B5EF4-FFF2-40B4-BE49-F238E27FC236}">
              <a16:creationId xmlns:a16="http://schemas.microsoft.com/office/drawing/2014/main" id="{B732A102-12A2-4CD1-8B1E-3793B5F3E897}"/>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8" name="直線コネクタ 497">
          <a:extLst>
            <a:ext uri="{FF2B5EF4-FFF2-40B4-BE49-F238E27FC236}">
              <a16:creationId xmlns:a16="http://schemas.microsoft.com/office/drawing/2014/main" id="{E65A7B28-F289-48C8-BF6C-CD2C65DEEA44}"/>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9" name="テキスト ボックス 498">
          <a:extLst>
            <a:ext uri="{FF2B5EF4-FFF2-40B4-BE49-F238E27FC236}">
              <a16:creationId xmlns:a16="http://schemas.microsoft.com/office/drawing/2014/main" id="{1D3BA37A-3460-4751-9911-5FFBF6422B66}"/>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0" name="直線コネクタ 499">
          <a:extLst>
            <a:ext uri="{FF2B5EF4-FFF2-40B4-BE49-F238E27FC236}">
              <a16:creationId xmlns:a16="http://schemas.microsoft.com/office/drawing/2014/main" id="{8095F073-9B93-42C3-8F3D-68909AFC1AC8}"/>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1" name="テキスト ボックス 500">
          <a:extLst>
            <a:ext uri="{FF2B5EF4-FFF2-40B4-BE49-F238E27FC236}">
              <a16:creationId xmlns:a16="http://schemas.microsoft.com/office/drawing/2014/main" id="{45A14BCA-C40D-4455-92DD-FCCDBC888D02}"/>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2" name="【一般廃棄物処理施設】&#10;有形固定資産減価償却率グラフ枠">
          <a:extLst>
            <a:ext uri="{FF2B5EF4-FFF2-40B4-BE49-F238E27FC236}">
              <a16:creationId xmlns:a16="http://schemas.microsoft.com/office/drawing/2014/main" id="{86C3D77C-4AA5-4815-BB19-BE6145C481D8}"/>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42</xdr:row>
      <xdr:rowOff>32385</xdr:rowOff>
    </xdr:to>
    <xdr:cxnSp macro="">
      <xdr:nvCxnSpPr>
        <xdr:cNvPr id="503" name="直線コネクタ 502">
          <a:extLst>
            <a:ext uri="{FF2B5EF4-FFF2-40B4-BE49-F238E27FC236}">
              <a16:creationId xmlns:a16="http://schemas.microsoft.com/office/drawing/2014/main" id="{6018D0D0-DB45-41F3-8B1F-6A7BF64986D6}"/>
            </a:ext>
          </a:extLst>
        </xdr:cNvPr>
        <xdr:cNvCxnSpPr/>
      </xdr:nvCxnSpPr>
      <xdr:spPr>
        <a:xfrm flipV="1">
          <a:off x="14696439" y="5540375"/>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504" name="【一般廃棄物処理施設】&#10;有形固定資産減価償却率最小値テキスト">
          <a:extLst>
            <a:ext uri="{FF2B5EF4-FFF2-40B4-BE49-F238E27FC236}">
              <a16:creationId xmlns:a16="http://schemas.microsoft.com/office/drawing/2014/main" id="{DA95D789-5AC2-4A99-8634-68F3249FBA0F}"/>
            </a:ext>
          </a:extLst>
        </xdr:cNvPr>
        <xdr:cNvSpPr txBox="1"/>
      </xdr:nvSpPr>
      <xdr:spPr>
        <a:xfrm>
          <a:off x="14735175"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505" name="直線コネクタ 504">
          <a:extLst>
            <a:ext uri="{FF2B5EF4-FFF2-40B4-BE49-F238E27FC236}">
              <a16:creationId xmlns:a16="http://schemas.microsoft.com/office/drawing/2014/main" id="{1D1CDAA9-66A8-479A-A46B-420C349A407D}"/>
            </a:ext>
          </a:extLst>
        </xdr:cNvPr>
        <xdr:cNvCxnSpPr/>
      </xdr:nvCxnSpPr>
      <xdr:spPr>
        <a:xfrm>
          <a:off x="14611350" y="68395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06" name="【一般廃棄物処理施設】&#10;有形固定資産減価償却率最大値テキスト">
          <a:extLst>
            <a:ext uri="{FF2B5EF4-FFF2-40B4-BE49-F238E27FC236}">
              <a16:creationId xmlns:a16="http://schemas.microsoft.com/office/drawing/2014/main" id="{A44A9FEC-92E5-49EC-8016-4483FB253779}"/>
            </a:ext>
          </a:extLst>
        </xdr:cNvPr>
        <xdr:cNvSpPr txBox="1"/>
      </xdr:nvSpPr>
      <xdr:spPr>
        <a:xfrm>
          <a:off x="14735175"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07" name="直線コネクタ 506">
          <a:extLst>
            <a:ext uri="{FF2B5EF4-FFF2-40B4-BE49-F238E27FC236}">
              <a16:creationId xmlns:a16="http://schemas.microsoft.com/office/drawing/2014/main" id="{F394AE67-AD1A-4F23-AA5C-7AAA964080AF}"/>
            </a:ext>
          </a:extLst>
        </xdr:cNvPr>
        <xdr:cNvCxnSpPr/>
      </xdr:nvCxnSpPr>
      <xdr:spPr>
        <a:xfrm>
          <a:off x="14611350" y="5540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40022</xdr:rowOff>
    </xdr:from>
    <xdr:ext cx="405111" cy="259045"/>
    <xdr:sp macro="" textlink="">
      <xdr:nvSpPr>
        <xdr:cNvPr id="508" name="【一般廃棄物処理施設】&#10;有形固定資産減価償却率平均値テキスト">
          <a:extLst>
            <a:ext uri="{FF2B5EF4-FFF2-40B4-BE49-F238E27FC236}">
              <a16:creationId xmlns:a16="http://schemas.microsoft.com/office/drawing/2014/main" id="{714A2526-5D55-4FFC-8FCC-654A63912BED}"/>
            </a:ext>
          </a:extLst>
        </xdr:cNvPr>
        <xdr:cNvSpPr txBox="1"/>
      </xdr:nvSpPr>
      <xdr:spPr>
        <a:xfrm>
          <a:off x="14735175" y="5878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509" name="フローチャート: 判断 508">
          <a:extLst>
            <a:ext uri="{FF2B5EF4-FFF2-40B4-BE49-F238E27FC236}">
              <a16:creationId xmlns:a16="http://schemas.microsoft.com/office/drawing/2014/main" id="{68FF15EC-F1BD-4A4B-A867-F773162BB63B}"/>
            </a:ext>
          </a:extLst>
        </xdr:cNvPr>
        <xdr:cNvSpPr/>
      </xdr:nvSpPr>
      <xdr:spPr>
        <a:xfrm>
          <a:off x="14649450" y="5903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95885</xdr:rowOff>
    </xdr:from>
    <xdr:to>
      <xdr:col>81</xdr:col>
      <xdr:colOff>101600</xdr:colOff>
      <xdr:row>37</xdr:row>
      <xdr:rowOff>26035</xdr:rowOff>
    </xdr:to>
    <xdr:sp macro="" textlink="">
      <xdr:nvSpPr>
        <xdr:cNvPr id="510" name="フローチャート: 判断 509">
          <a:extLst>
            <a:ext uri="{FF2B5EF4-FFF2-40B4-BE49-F238E27FC236}">
              <a16:creationId xmlns:a16="http://schemas.microsoft.com/office/drawing/2014/main" id="{F772B7FE-4FF9-4016-9249-4614D6E698B2}"/>
            </a:ext>
          </a:extLst>
        </xdr:cNvPr>
        <xdr:cNvSpPr/>
      </xdr:nvSpPr>
      <xdr:spPr>
        <a:xfrm>
          <a:off x="13887450" y="59347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44450</xdr:rowOff>
    </xdr:from>
    <xdr:to>
      <xdr:col>76</xdr:col>
      <xdr:colOff>165100</xdr:colOff>
      <xdr:row>36</xdr:row>
      <xdr:rowOff>146050</xdr:rowOff>
    </xdr:to>
    <xdr:sp macro="" textlink="">
      <xdr:nvSpPr>
        <xdr:cNvPr id="511" name="フローチャート: 判断 510">
          <a:extLst>
            <a:ext uri="{FF2B5EF4-FFF2-40B4-BE49-F238E27FC236}">
              <a16:creationId xmlns:a16="http://schemas.microsoft.com/office/drawing/2014/main" id="{F1BD2E8D-A622-4222-9886-BBBC50B73BEB}"/>
            </a:ext>
          </a:extLst>
        </xdr:cNvPr>
        <xdr:cNvSpPr/>
      </xdr:nvSpPr>
      <xdr:spPr>
        <a:xfrm>
          <a:off x="13096875" y="5886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162560</xdr:rowOff>
    </xdr:from>
    <xdr:to>
      <xdr:col>72</xdr:col>
      <xdr:colOff>38100</xdr:colOff>
      <xdr:row>36</xdr:row>
      <xdr:rowOff>92710</xdr:rowOff>
    </xdr:to>
    <xdr:sp macro="" textlink="">
      <xdr:nvSpPr>
        <xdr:cNvPr id="512" name="フローチャート: 判断 511">
          <a:extLst>
            <a:ext uri="{FF2B5EF4-FFF2-40B4-BE49-F238E27FC236}">
              <a16:creationId xmlns:a16="http://schemas.microsoft.com/office/drawing/2014/main" id="{0568585A-9D55-4CF0-914D-62126AF84772}"/>
            </a:ext>
          </a:extLst>
        </xdr:cNvPr>
        <xdr:cNvSpPr/>
      </xdr:nvSpPr>
      <xdr:spPr>
        <a:xfrm>
          <a:off x="12296775" y="583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92075</xdr:rowOff>
    </xdr:from>
    <xdr:to>
      <xdr:col>67</xdr:col>
      <xdr:colOff>101600</xdr:colOff>
      <xdr:row>37</xdr:row>
      <xdr:rowOff>22225</xdr:rowOff>
    </xdr:to>
    <xdr:sp macro="" textlink="">
      <xdr:nvSpPr>
        <xdr:cNvPr id="513" name="フローチャート: 判断 512">
          <a:extLst>
            <a:ext uri="{FF2B5EF4-FFF2-40B4-BE49-F238E27FC236}">
              <a16:creationId xmlns:a16="http://schemas.microsoft.com/office/drawing/2014/main" id="{98E18F0E-627C-4201-971E-D70B5A8E9D84}"/>
            </a:ext>
          </a:extLst>
        </xdr:cNvPr>
        <xdr:cNvSpPr/>
      </xdr:nvSpPr>
      <xdr:spPr>
        <a:xfrm>
          <a:off x="11487150" y="59309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C9A52035-D5E9-4483-BD69-6405E164BEA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CFFBD14E-989D-4632-A554-39191B42185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6" name="テキスト ボックス 515">
          <a:extLst>
            <a:ext uri="{FF2B5EF4-FFF2-40B4-BE49-F238E27FC236}">
              <a16:creationId xmlns:a16="http://schemas.microsoft.com/office/drawing/2014/main" id="{6F334092-B830-4A57-91DC-FEC9457B19E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6042BCC9-2923-45B6-8723-0D228BEB029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697CD3C2-36FE-4B93-B064-7915C32E028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19685</xdr:rowOff>
    </xdr:from>
    <xdr:to>
      <xdr:col>85</xdr:col>
      <xdr:colOff>177800</xdr:colOff>
      <xdr:row>34</xdr:row>
      <xdr:rowOff>121285</xdr:rowOff>
    </xdr:to>
    <xdr:sp macro="" textlink="">
      <xdr:nvSpPr>
        <xdr:cNvPr id="519" name="楕円 518">
          <a:extLst>
            <a:ext uri="{FF2B5EF4-FFF2-40B4-BE49-F238E27FC236}">
              <a16:creationId xmlns:a16="http://schemas.microsoft.com/office/drawing/2014/main" id="{EFC9A3AE-8582-4502-A9C1-E6EC5FD9CB5B}"/>
            </a:ext>
          </a:extLst>
        </xdr:cNvPr>
        <xdr:cNvSpPr/>
      </xdr:nvSpPr>
      <xdr:spPr>
        <a:xfrm>
          <a:off x="14649450" y="55346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106062</xdr:rowOff>
    </xdr:from>
    <xdr:ext cx="405111" cy="259045"/>
    <xdr:sp macro="" textlink="">
      <xdr:nvSpPr>
        <xdr:cNvPr id="520" name="【一般廃棄物処理施設】&#10;有形固定資産減価償却率該当値テキスト">
          <a:extLst>
            <a:ext uri="{FF2B5EF4-FFF2-40B4-BE49-F238E27FC236}">
              <a16:creationId xmlns:a16="http://schemas.microsoft.com/office/drawing/2014/main" id="{D09780D9-779D-45F1-B0E8-D0FBA0C432EC}"/>
            </a:ext>
          </a:extLst>
        </xdr:cNvPr>
        <xdr:cNvSpPr txBox="1"/>
      </xdr:nvSpPr>
      <xdr:spPr>
        <a:xfrm>
          <a:off x="14735175" y="545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97790</xdr:rowOff>
    </xdr:from>
    <xdr:to>
      <xdr:col>81</xdr:col>
      <xdr:colOff>101600</xdr:colOff>
      <xdr:row>34</xdr:row>
      <xdr:rowOff>27940</xdr:rowOff>
    </xdr:to>
    <xdr:sp macro="" textlink="">
      <xdr:nvSpPr>
        <xdr:cNvPr id="521" name="楕円 520">
          <a:extLst>
            <a:ext uri="{FF2B5EF4-FFF2-40B4-BE49-F238E27FC236}">
              <a16:creationId xmlns:a16="http://schemas.microsoft.com/office/drawing/2014/main" id="{C758BDF9-1EAF-4226-AA1E-9A0E9D5C63A3}"/>
            </a:ext>
          </a:extLst>
        </xdr:cNvPr>
        <xdr:cNvSpPr/>
      </xdr:nvSpPr>
      <xdr:spPr>
        <a:xfrm>
          <a:off x="13887450" y="54508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148590</xdr:rowOff>
    </xdr:from>
    <xdr:to>
      <xdr:col>85</xdr:col>
      <xdr:colOff>127000</xdr:colOff>
      <xdr:row>34</xdr:row>
      <xdr:rowOff>70485</xdr:rowOff>
    </xdr:to>
    <xdr:cxnSp macro="">
      <xdr:nvCxnSpPr>
        <xdr:cNvPr id="522" name="直線コネクタ 521">
          <a:extLst>
            <a:ext uri="{FF2B5EF4-FFF2-40B4-BE49-F238E27FC236}">
              <a16:creationId xmlns:a16="http://schemas.microsoft.com/office/drawing/2014/main" id="{BBDB8B35-7400-41E7-9757-6DFEDB39673A}"/>
            </a:ext>
          </a:extLst>
        </xdr:cNvPr>
        <xdr:cNvCxnSpPr/>
      </xdr:nvCxnSpPr>
      <xdr:spPr>
        <a:xfrm>
          <a:off x="13935075" y="5498465"/>
          <a:ext cx="762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44450</xdr:rowOff>
    </xdr:from>
    <xdr:to>
      <xdr:col>76</xdr:col>
      <xdr:colOff>165100</xdr:colOff>
      <xdr:row>33</xdr:row>
      <xdr:rowOff>146050</xdr:rowOff>
    </xdr:to>
    <xdr:sp macro="" textlink="">
      <xdr:nvSpPr>
        <xdr:cNvPr id="523" name="楕円 522">
          <a:extLst>
            <a:ext uri="{FF2B5EF4-FFF2-40B4-BE49-F238E27FC236}">
              <a16:creationId xmlns:a16="http://schemas.microsoft.com/office/drawing/2014/main" id="{B39244DF-063B-443A-8748-4E9E532450C2}"/>
            </a:ext>
          </a:extLst>
        </xdr:cNvPr>
        <xdr:cNvSpPr/>
      </xdr:nvSpPr>
      <xdr:spPr>
        <a:xfrm>
          <a:off x="13096875" y="5400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95250</xdr:rowOff>
    </xdr:from>
    <xdr:to>
      <xdr:col>81</xdr:col>
      <xdr:colOff>50800</xdr:colOff>
      <xdr:row>33</xdr:row>
      <xdr:rowOff>148590</xdr:rowOff>
    </xdr:to>
    <xdr:cxnSp macro="">
      <xdr:nvCxnSpPr>
        <xdr:cNvPr id="524" name="直線コネクタ 523">
          <a:extLst>
            <a:ext uri="{FF2B5EF4-FFF2-40B4-BE49-F238E27FC236}">
              <a16:creationId xmlns:a16="http://schemas.microsoft.com/office/drawing/2014/main" id="{FF28EB42-4DBD-49D9-BB5E-943FBC9CCA30}"/>
            </a:ext>
          </a:extLst>
        </xdr:cNvPr>
        <xdr:cNvCxnSpPr/>
      </xdr:nvCxnSpPr>
      <xdr:spPr>
        <a:xfrm>
          <a:off x="13144500" y="5448300"/>
          <a:ext cx="790575"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635</xdr:rowOff>
    </xdr:from>
    <xdr:to>
      <xdr:col>72</xdr:col>
      <xdr:colOff>38100</xdr:colOff>
      <xdr:row>33</xdr:row>
      <xdr:rowOff>102235</xdr:rowOff>
    </xdr:to>
    <xdr:sp macro="" textlink="">
      <xdr:nvSpPr>
        <xdr:cNvPr id="525" name="楕円 524">
          <a:extLst>
            <a:ext uri="{FF2B5EF4-FFF2-40B4-BE49-F238E27FC236}">
              <a16:creationId xmlns:a16="http://schemas.microsoft.com/office/drawing/2014/main" id="{396473A7-DAF9-4DDF-90C8-C8C16B75BBFC}"/>
            </a:ext>
          </a:extLst>
        </xdr:cNvPr>
        <xdr:cNvSpPr/>
      </xdr:nvSpPr>
      <xdr:spPr>
        <a:xfrm>
          <a:off x="12296775" y="53536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51435</xdr:rowOff>
    </xdr:from>
    <xdr:to>
      <xdr:col>76</xdr:col>
      <xdr:colOff>114300</xdr:colOff>
      <xdr:row>33</xdr:row>
      <xdr:rowOff>95250</xdr:rowOff>
    </xdr:to>
    <xdr:cxnSp macro="">
      <xdr:nvCxnSpPr>
        <xdr:cNvPr id="526" name="直線コネクタ 525">
          <a:extLst>
            <a:ext uri="{FF2B5EF4-FFF2-40B4-BE49-F238E27FC236}">
              <a16:creationId xmlns:a16="http://schemas.microsoft.com/office/drawing/2014/main" id="{DB03D90C-70E2-4566-8E75-FCF72BEC72F8}"/>
            </a:ext>
          </a:extLst>
        </xdr:cNvPr>
        <xdr:cNvCxnSpPr/>
      </xdr:nvCxnSpPr>
      <xdr:spPr>
        <a:xfrm>
          <a:off x="12344400" y="5401310"/>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76835</xdr:rowOff>
    </xdr:from>
    <xdr:to>
      <xdr:col>67</xdr:col>
      <xdr:colOff>101600</xdr:colOff>
      <xdr:row>33</xdr:row>
      <xdr:rowOff>6985</xdr:rowOff>
    </xdr:to>
    <xdr:sp macro="" textlink="">
      <xdr:nvSpPr>
        <xdr:cNvPr id="527" name="楕円 526">
          <a:extLst>
            <a:ext uri="{FF2B5EF4-FFF2-40B4-BE49-F238E27FC236}">
              <a16:creationId xmlns:a16="http://schemas.microsoft.com/office/drawing/2014/main" id="{4CA4A919-330F-46E3-8228-B28F391A063A}"/>
            </a:ext>
          </a:extLst>
        </xdr:cNvPr>
        <xdr:cNvSpPr/>
      </xdr:nvSpPr>
      <xdr:spPr>
        <a:xfrm>
          <a:off x="11487150" y="52679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127635</xdr:rowOff>
    </xdr:from>
    <xdr:to>
      <xdr:col>71</xdr:col>
      <xdr:colOff>177800</xdr:colOff>
      <xdr:row>33</xdr:row>
      <xdr:rowOff>51435</xdr:rowOff>
    </xdr:to>
    <xdr:cxnSp macro="">
      <xdr:nvCxnSpPr>
        <xdr:cNvPr id="528" name="直線コネクタ 527">
          <a:extLst>
            <a:ext uri="{FF2B5EF4-FFF2-40B4-BE49-F238E27FC236}">
              <a16:creationId xmlns:a16="http://schemas.microsoft.com/office/drawing/2014/main" id="{B924B097-1786-4DAB-B377-B9D1D398B27E}"/>
            </a:ext>
          </a:extLst>
        </xdr:cNvPr>
        <xdr:cNvCxnSpPr/>
      </xdr:nvCxnSpPr>
      <xdr:spPr>
        <a:xfrm>
          <a:off x="11534775" y="5315585"/>
          <a:ext cx="809625"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17162</xdr:rowOff>
    </xdr:from>
    <xdr:ext cx="405111" cy="259045"/>
    <xdr:sp macro="" textlink="">
      <xdr:nvSpPr>
        <xdr:cNvPr id="529" name="n_1aveValue【一般廃棄物処理施設】&#10;有形固定資産減価償却率">
          <a:extLst>
            <a:ext uri="{FF2B5EF4-FFF2-40B4-BE49-F238E27FC236}">
              <a16:creationId xmlns:a16="http://schemas.microsoft.com/office/drawing/2014/main" id="{E3114056-85AA-4051-82FB-28954F8D2714}"/>
            </a:ext>
          </a:extLst>
        </xdr:cNvPr>
        <xdr:cNvSpPr txBox="1"/>
      </xdr:nvSpPr>
      <xdr:spPr>
        <a:xfrm>
          <a:off x="13745219" y="601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137177</xdr:rowOff>
    </xdr:from>
    <xdr:ext cx="405111" cy="259045"/>
    <xdr:sp macro="" textlink="">
      <xdr:nvSpPr>
        <xdr:cNvPr id="530" name="n_2aveValue【一般廃棄物処理施設】&#10;有形固定資産減価償却率">
          <a:extLst>
            <a:ext uri="{FF2B5EF4-FFF2-40B4-BE49-F238E27FC236}">
              <a16:creationId xmlns:a16="http://schemas.microsoft.com/office/drawing/2014/main" id="{7E94177A-5A67-4D29-B653-15209B3B5EE0}"/>
            </a:ext>
          </a:extLst>
        </xdr:cNvPr>
        <xdr:cNvSpPr txBox="1"/>
      </xdr:nvSpPr>
      <xdr:spPr>
        <a:xfrm>
          <a:off x="12964169" y="597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83837</xdr:rowOff>
    </xdr:from>
    <xdr:ext cx="405111" cy="259045"/>
    <xdr:sp macro="" textlink="">
      <xdr:nvSpPr>
        <xdr:cNvPr id="531" name="n_3aveValue【一般廃棄物処理施設】&#10;有形固定資産減価償却率">
          <a:extLst>
            <a:ext uri="{FF2B5EF4-FFF2-40B4-BE49-F238E27FC236}">
              <a16:creationId xmlns:a16="http://schemas.microsoft.com/office/drawing/2014/main" id="{3BDD2BBE-97DE-4C30-A6B0-13C80B786B09}"/>
            </a:ext>
          </a:extLst>
        </xdr:cNvPr>
        <xdr:cNvSpPr txBox="1"/>
      </xdr:nvSpPr>
      <xdr:spPr>
        <a:xfrm>
          <a:off x="12164069" y="592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13352</xdr:rowOff>
    </xdr:from>
    <xdr:ext cx="405111" cy="259045"/>
    <xdr:sp macro="" textlink="">
      <xdr:nvSpPr>
        <xdr:cNvPr id="532" name="n_4aveValue【一般廃棄物処理施設】&#10;有形固定資産減価償却率">
          <a:extLst>
            <a:ext uri="{FF2B5EF4-FFF2-40B4-BE49-F238E27FC236}">
              <a16:creationId xmlns:a16="http://schemas.microsoft.com/office/drawing/2014/main" id="{19B5005C-9D9B-4EED-B43B-9C35DB3FF5A7}"/>
            </a:ext>
          </a:extLst>
        </xdr:cNvPr>
        <xdr:cNvSpPr txBox="1"/>
      </xdr:nvSpPr>
      <xdr:spPr>
        <a:xfrm>
          <a:off x="113544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44467</xdr:rowOff>
    </xdr:from>
    <xdr:ext cx="405111" cy="259045"/>
    <xdr:sp macro="" textlink="">
      <xdr:nvSpPr>
        <xdr:cNvPr id="533" name="n_1mainValue【一般廃棄物処理施設】&#10;有形固定資産減価償却率">
          <a:extLst>
            <a:ext uri="{FF2B5EF4-FFF2-40B4-BE49-F238E27FC236}">
              <a16:creationId xmlns:a16="http://schemas.microsoft.com/office/drawing/2014/main" id="{0F310B4E-1BD2-40BF-B972-BDE53A5DE6A4}"/>
            </a:ext>
          </a:extLst>
        </xdr:cNvPr>
        <xdr:cNvSpPr txBox="1"/>
      </xdr:nvSpPr>
      <xdr:spPr>
        <a:xfrm>
          <a:off x="13745219" y="5238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162577</xdr:rowOff>
    </xdr:from>
    <xdr:ext cx="405111" cy="259045"/>
    <xdr:sp macro="" textlink="">
      <xdr:nvSpPr>
        <xdr:cNvPr id="534" name="n_2mainValue【一般廃棄物処理施設】&#10;有形固定資産減価償却率">
          <a:extLst>
            <a:ext uri="{FF2B5EF4-FFF2-40B4-BE49-F238E27FC236}">
              <a16:creationId xmlns:a16="http://schemas.microsoft.com/office/drawing/2014/main" id="{D824F507-A43A-4ECA-8BD8-9FD7261706A6}"/>
            </a:ext>
          </a:extLst>
        </xdr:cNvPr>
        <xdr:cNvSpPr txBox="1"/>
      </xdr:nvSpPr>
      <xdr:spPr>
        <a:xfrm>
          <a:off x="12964169" y="518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118762</xdr:rowOff>
    </xdr:from>
    <xdr:ext cx="405111" cy="259045"/>
    <xdr:sp macro="" textlink="">
      <xdr:nvSpPr>
        <xdr:cNvPr id="535" name="n_3mainValue【一般廃棄物処理施設】&#10;有形固定資産減価償却率">
          <a:extLst>
            <a:ext uri="{FF2B5EF4-FFF2-40B4-BE49-F238E27FC236}">
              <a16:creationId xmlns:a16="http://schemas.microsoft.com/office/drawing/2014/main" id="{27A21C89-624B-4EDE-9C90-CDF5BC25561F}"/>
            </a:ext>
          </a:extLst>
        </xdr:cNvPr>
        <xdr:cNvSpPr txBox="1"/>
      </xdr:nvSpPr>
      <xdr:spPr>
        <a:xfrm>
          <a:off x="12164069" y="5151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23512</xdr:rowOff>
    </xdr:from>
    <xdr:ext cx="405111" cy="259045"/>
    <xdr:sp macro="" textlink="">
      <xdr:nvSpPr>
        <xdr:cNvPr id="536" name="n_4mainValue【一般廃棄物処理施設】&#10;有形固定資産減価償却率">
          <a:extLst>
            <a:ext uri="{FF2B5EF4-FFF2-40B4-BE49-F238E27FC236}">
              <a16:creationId xmlns:a16="http://schemas.microsoft.com/office/drawing/2014/main" id="{6403E226-648C-4A59-901D-BD3500E1B741}"/>
            </a:ext>
          </a:extLst>
        </xdr:cNvPr>
        <xdr:cNvSpPr txBox="1"/>
      </xdr:nvSpPr>
      <xdr:spPr>
        <a:xfrm>
          <a:off x="11354444" y="505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7" name="正方形/長方形 536">
          <a:extLst>
            <a:ext uri="{FF2B5EF4-FFF2-40B4-BE49-F238E27FC236}">
              <a16:creationId xmlns:a16="http://schemas.microsoft.com/office/drawing/2014/main" id="{F190F1EF-7869-4AA6-B830-F71511A16F2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8" name="正方形/長方形 537">
          <a:extLst>
            <a:ext uri="{FF2B5EF4-FFF2-40B4-BE49-F238E27FC236}">
              <a16:creationId xmlns:a16="http://schemas.microsoft.com/office/drawing/2014/main" id="{ECD86C95-CDC0-4C9D-BE5A-325685CD384D}"/>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9" name="正方形/長方形 538">
          <a:extLst>
            <a:ext uri="{FF2B5EF4-FFF2-40B4-BE49-F238E27FC236}">
              <a16:creationId xmlns:a16="http://schemas.microsoft.com/office/drawing/2014/main" id="{C96C24BF-411F-460C-845E-52AD759F927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0" name="正方形/長方形 539">
          <a:extLst>
            <a:ext uri="{FF2B5EF4-FFF2-40B4-BE49-F238E27FC236}">
              <a16:creationId xmlns:a16="http://schemas.microsoft.com/office/drawing/2014/main" id="{26F249A8-4012-4BDC-AA26-EB9AFBAEF96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1" name="正方形/長方形 540">
          <a:extLst>
            <a:ext uri="{FF2B5EF4-FFF2-40B4-BE49-F238E27FC236}">
              <a16:creationId xmlns:a16="http://schemas.microsoft.com/office/drawing/2014/main" id="{C49FB688-5EEA-47CB-87EC-DCE2FAAF619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2" name="正方形/長方形 541">
          <a:extLst>
            <a:ext uri="{FF2B5EF4-FFF2-40B4-BE49-F238E27FC236}">
              <a16:creationId xmlns:a16="http://schemas.microsoft.com/office/drawing/2014/main" id="{F2E43B37-7B14-4CDC-884E-ECA173EAAF7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3" name="正方形/長方形 542">
          <a:extLst>
            <a:ext uri="{FF2B5EF4-FFF2-40B4-BE49-F238E27FC236}">
              <a16:creationId xmlns:a16="http://schemas.microsoft.com/office/drawing/2014/main" id="{EC17718D-71C5-4677-A5C7-0C443FFBD0E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4" name="正方形/長方形 543">
          <a:extLst>
            <a:ext uri="{FF2B5EF4-FFF2-40B4-BE49-F238E27FC236}">
              <a16:creationId xmlns:a16="http://schemas.microsoft.com/office/drawing/2014/main" id="{25BFB51C-4FFC-4B63-9448-CA7447A0D50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5" name="テキスト ボックス 544">
          <a:extLst>
            <a:ext uri="{FF2B5EF4-FFF2-40B4-BE49-F238E27FC236}">
              <a16:creationId xmlns:a16="http://schemas.microsoft.com/office/drawing/2014/main" id="{81E85856-2AF1-4448-A58E-18B455E36DB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6" name="直線コネクタ 545">
          <a:extLst>
            <a:ext uri="{FF2B5EF4-FFF2-40B4-BE49-F238E27FC236}">
              <a16:creationId xmlns:a16="http://schemas.microsoft.com/office/drawing/2014/main" id="{E9AF0D21-4C08-45F0-8643-0250D1AF336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47" name="直線コネクタ 546">
          <a:extLst>
            <a:ext uri="{FF2B5EF4-FFF2-40B4-BE49-F238E27FC236}">
              <a16:creationId xmlns:a16="http://schemas.microsoft.com/office/drawing/2014/main" id="{0473639F-2FF8-4155-8E10-4EA43786E73E}"/>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48" name="テキスト ボックス 547">
          <a:extLst>
            <a:ext uri="{FF2B5EF4-FFF2-40B4-BE49-F238E27FC236}">
              <a16:creationId xmlns:a16="http://schemas.microsoft.com/office/drawing/2014/main" id="{D8BEEF00-D9B6-4C71-A7F7-F88018424FEB}"/>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49" name="直線コネクタ 548">
          <a:extLst>
            <a:ext uri="{FF2B5EF4-FFF2-40B4-BE49-F238E27FC236}">
              <a16:creationId xmlns:a16="http://schemas.microsoft.com/office/drawing/2014/main" id="{C94DC8DD-4949-4EA4-9C46-BC64EDEEEB90}"/>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50" name="テキスト ボックス 549">
          <a:extLst>
            <a:ext uri="{FF2B5EF4-FFF2-40B4-BE49-F238E27FC236}">
              <a16:creationId xmlns:a16="http://schemas.microsoft.com/office/drawing/2014/main" id="{5E1EB881-5AD8-493E-A29E-2F864E3FC8BA}"/>
            </a:ext>
          </a:extLst>
        </xdr:cNvPr>
        <xdr:cNvSpPr txBox="1"/>
      </xdr:nvSpPr>
      <xdr:spPr>
        <a:xfrm>
          <a:off x="15985051"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1" name="直線コネクタ 550">
          <a:extLst>
            <a:ext uri="{FF2B5EF4-FFF2-40B4-BE49-F238E27FC236}">
              <a16:creationId xmlns:a16="http://schemas.microsoft.com/office/drawing/2014/main" id="{7EDA62A3-08E6-45CD-B972-396FF4C79A25}"/>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2" name="テキスト ボックス 551">
          <a:extLst>
            <a:ext uri="{FF2B5EF4-FFF2-40B4-BE49-F238E27FC236}">
              <a16:creationId xmlns:a16="http://schemas.microsoft.com/office/drawing/2014/main" id="{E079AE27-972A-4906-ABEE-9B7D07CD5149}"/>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3" name="直線コネクタ 552">
          <a:extLst>
            <a:ext uri="{FF2B5EF4-FFF2-40B4-BE49-F238E27FC236}">
              <a16:creationId xmlns:a16="http://schemas.microsoft.com/office/drawing/2014/main" id="{F0BDD85F-E88D-4262-9856-7CB9052B0DFD}"/>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54" name="テキスト ボックス 553">
          <a:extLst>
            <a:ext uri="{FF2B5EF4-FFF2-40B4-BE49-F238E27FC236}">
              <a16:creationId xmlns:a16="http://schemas.microsoft.com/office/drawing/2014/main" id="{3BF29FB2-DEA8-4DF1-8634-C1D91A065653}"/>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55" name="直線コネクタ 554">
          <a:extLst>
            <a:ext uri="{FF2B5EF4-FFF2-40B4-BE49-F238E27FC236}">
              <a16:creationId xmlns:a16="http://schemas.microsoft.com/office/drawing/2014/main" id="{576A12CB-4BAD-4B41-8499-527E9B5A3E99}"/>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56" name="テキスト ボックス 555">
          <a:extLst>
            <a:ext uri="{FF2B5EF4-FFF2-40B4-BE49-F238E27FC236}">
              <a16:creationId xmlns:a16="http://schemas.microsoft.com/office/drawing/2014/main" id="{941F0B78-62D9-443C-9E35-93581882EBA2}"/>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7" name="直線コネクタ 556">
          <a:extLst>
            <a:ext uri="{FF2B5EF4-FFF2-40B4-BE49-F238E27FC236}">
              <a16:creationId xmlns:a16="http://schemas.microsoft.com/office/drawing/2014/main" id="{8D0986A2-A465-4FB5-821C-DF2FB6FC38E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8" name="テキスト ボックス 557">
          <a:extLst>
            <a:ext uri="{FF2B5EF4-FFF2-40B4-BE49-F238E27FC236}">
              <a16:creationId xmlns:a16="http://schemas.microsoft.com/office/drawing/2014/main" id="{5977141C-A265-4FEC-8225-0A3244ADE93A}"/>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9" name="【一般廃棄物処理施設】&#10;一人当たり有形固定資産（償却資産）額グラフ枠">
          <a:extLst>
            <a:ext uri="{FF2B5EF4-FFF2-40B4-BE49-F238E27FC236}">
              <a16:creationId xmlns:a16="http://schemas.microsoft.com/office/drawing/2014/main" id="{3F07C073-EA92-4A81-900C-1D1FD2DBBC6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59291</xdr:rowOff>
    </xdr:from>
    <xdr:to>
      <xdr:col>116</xdr:col>
      <xdr:colOff>62864</xdr:colOff>
      <xdr:row>41</xdr:row>
      <xdr:rowOff>95425</xdr:rowOff>
    </xdr:to>
    <xdr:cxnSp macro="">
      <xdr:nvCxnSpPr>
        <xdr:cNvPr id="560" name="直線コネクタ 559">
          <a:extLst>
            <a:ext uri="{FF2B5EF4-FFF2-40B4-BE49-F238E27FC236}">
              <a16:creationId xmlns:a16="http://schemas.microsoft.com/office/drawing/2014/main" id="{8200CE34-1F91-44A4-94D4-9BDDDD1D7303}"/>
            </a:ext>
          </a:extLst>
        </xdr:cNvPr>
        <xdr:cNvCxnSpPr/>
      </xdr:nvCxnSpPr>
      <xdr:spPr>
        <a:xfrm flipV="1">
          <a:off x="19954239" y="5412341"/>
          <a:ext cx="0" cy="1331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99252</xdr:rowOff>
    </xdr:from>
    <xdr:ext cx="534377" cy="259045"/>
    <xdr:sp macro="" textlink="">
      <xdr:nvSpPr>
        <xdr:cNvPr id="561" name="【一般廃棄物処理施設】&#10;一人当たり有形固定資産（償却資産）額最小値テキスト">
          <a:extLst>
            <a:ext uri="{FF2B5EF4-FFF2-40B4-BE49-F238E27FC236}">
              <a16:creationId xmlns:a16="http://schemas.microsoft.com/office/drawing/2014/main" id="{C05BA1CD-5AEA-4FA6-B022-70EA10C0E023}"/>
            </a:ext>
          </a:extLst>
        </xdr:cNvPr>
        <xdr:cNvSpPr txBox="1"/>
      </xdr:nvSpPr>
      <xdr:spPr>
        <a:xfrm>
          <a:off x="19992975" y="675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95425</xdr:rowOff>
    </xdr:from>
    <xdr:to>
      <xdr:col>116</xdr:col>
      <xdr:colOff>152400</xdr:colOff>
      <xdr:row>41</xdr:row>
      <xdr:rowOff>95425</xdr:rowOff>
    </xdr:to>
    <xdr:cxnSp macro="">
      <xdr:nvCxnSpPr>
        <xdr:cNvPr id="562" name="直線コネクタ 561">
          <a:extLst>
            <a:ext uri="{FF2B5EF4-FFF2-40B4-BE49-F238E27FC236}">
              <a16:creationId xmlns:a16="http://schemas.microsoft.com/office/drawing/2014/main" id="{0E8C60E4-8F50-46D5-9987-C9A1AD2F52BA}"/>
            </a:ext>
          </a:extLst>
        </xdr:cNvPr>
        <xdr:cNvCxnSpPr/>
      </xdr:nvCxnSpPr>
      <xdr:spPr>
        <a:xfrm>
          <a:off x="19878675" y="6743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5968</xdr:rowOff>
    </xdr:from>
    <xdr:ext cx="599010" cy="259045"/>
    <xdr:sp macro="" textlink="">
      <xdr:nvSpPr>
        <xdr:cNvPr id="563" name="【一般廃棄物処理施設】&#10;一人当たり有形固定資産（償却資産）額最大値テキスト">
          <a:extLst>
            <a:ext uri="{FF2B5EF4-FFF2-40B4-BE49-F238E27FC236}">
              <a16:creationId xmlns:a16="http://schemas.microsoft.com/office/drawing/2014/main" id="{F2F8C284-A2E0-4E66-88CA-ED63F6702809}"/>
            </a:ext>
          </a:extLst>
        </xdr:cNvPr>
        <xdr:cNvSpPr txBox="1"/>
      </xdr:nvSpPr>
      <xdr:spPr>
        <a:xfrm>
          <a:off x="19992975" y="520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59291</xdr:rowOff>
    </xdr:from>
    <xdr:to>
      <xdr:col>116</xdr:col>
      <xdr:colOff>152400</xdr:colOff>
      <xdr:row>33</xdr:row>
      <xdr:rowOff>59291</xdr:rowOff>
    </xdr:to>
    <xdr:cxnSp macro="">
      <xdr:nvCxnSpPr>
        <xdr:cNvPr id="564" name="直線コネクタ 563">
          <a:extLst>
            <a:ext uri="{FF2B5EF4-FFF2-40B4-BE49-F238E27FC236}">
              <a16:creationId xmlns:a16="http://schemas.microsoft.com/office/drawing/2014/main" id="{5520672A-2C43-4D7F-8EC1-E996204AEE4A}"/>
            </a:ext>
          </a:extLst>
        </xdr:cNvPr>
        <xdr:cNvCxnSpPr/>
      </xdr:nvCxnSpPr>
      <xdr:spPr>
        <a:xfrm>
          <a:off x="19878675" y="54123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109585</xdr:rowOff>
    </xdr:from>
    <xdr:ext cx="534377" cy="259045"/>
    <xdr:sp macro="" textlink="">
      <xdr:nvSpPr>
        <xdr:cNvPr id="565" name="【一般廃棄物処理施設】&#10;一人当たり有形固定資産（償却資産）額平均値テキスト">
          <a:extLst>
            <a:ext uri="{FF2B5EF4-FFF2-40B4-BE49-F238E27FC236}">
              <a16:creationId xmlns:a16="http://schemas.microsoft.com/office/drawing/2014/main" id="{F46793DC-4BC1-443F-A2A5-69316A7E163A}"/>
            </a:ext>
          </a:extLst>
        </xdr:cNvPr>
        <xdr:cNvSpPr txBox="1"/>
      </xdr:nvSpPr>
      <xdr:spPr>
        <a:xfrm>
          <a:off x="19992975" y="6107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131158</xdr:rowOff>
    </xdr:from>
    <xdr:to>
      <xdr:col>116</xdr:col>
      <xdr:colOff>114300</xdr:colOff>
      <xdr:row>38</xdr:row>
      <xdr:rowOff>61308</xdr:rowOff>
    </xdr:to>
    <xdr:sp macro="" textlink="">
      <xdr:nvSpPr>
        <xdr:cNvPr id="566" name="フローチャート: 判断 565">
          <a:extLst>
            <a:ext uri="{FF2B5EF4-FFF2-40B4-BE49-F238E27FC236}">
              <a16:creationId xmlns:a16="http://schemas.microsoft.com/office/drawing/2014/main" id="{C9D324F8-E1FF-4EAC-83B4-4E6404A86D51}"/>
            </a:ext>
          </a:extLst>
        </xdr:cNvPr>
        <xdr:cNvSpPr/>
      </xdr:nvSpPr>
      <xdr:spPr>
        <a:xfrm>
          <a:off x="19897725" y="61319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160640</xdr:rowOff>
    </xdr:from>
    <xdr:to>
      <xdr:col>112</xdr:col>
      <xdr:colOff>38100</xdr:colOff>
      <xdr:row>38</xdr:row>
      <xdr:rowOff>90790</xdr:rowOff>
    </xdr:to>
    <xdr:sp macro="" textlink="">
      <xdr:nvSpPr>
        <xdr:cNvPr id="567" name="フローチャート: 判断 566">
          <a:extLst>
            <a:ext uri="{FF2B5EF4-FFF2-40B4-BE49-F238E27FC236}">
              <a16:creationId xmlns:a16="http://schemas.microsoft.com/office/drawing/2014/main" id="{01A5DEF3-723A-4E0D-A2E6-4875EE3031AD}"/>
            </a:ext>
          </a:extLst>
        </xdr:cNvPr>
        <xdr:cNvSpPr/>
      </xdr:nvSpPr>
      <xdr:spPr>
        <a:xfrm>
          <a:off x="19154775" y="616456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159398</xdr:rowOff>
    </xdr:from>
    <xdr:to>
      <xdr:col>107</xdr:col>
      <xdr:colOff>101600</xdr:colOff>
      <xdr:row>38</xdr:row>
      <xdr:rowOff>89548</xdr:rowOff>
    </xdr:to>
    <xdr:sp macro="" textlink="">
      <xdr:nvSpPr>
        <xdr:cNvPr id="568" name="フローチャート: 判断 567">
          <a:extLst>
            <a:ext uri="{FF2B5EF4-FFF2-40B4-BE49-F238E27FC236}">
              <a16:creationId xmlns:a16="http://schemas.microsoft.com/office/drawing/2014/main" id="{1C4A2CEF-6865-4257-B8C2-C5C957A9380C}"/>
            </a:ext>
          </a:extLst>
        </xdr:cNvPr>
        <xdr:cNvSpPr/>
      </xdr:nvSpPr>
      <xdr:spPr>
        <a:xfrm>
          <a:off x="18345150" y="616332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168717</xdr:rowOff>
    </xdr:from>
    <xdr:to>
      <xdr:col>102</xdr:col>
      <xdr:colOff>165100</xdr:colOff>
      <xdr:row>38</xdr:row>
      <xdr:rowOff>98867</xdr:rowOff>
    </xdr:to>
    <xdr:sp macro="" textlink="">
      <xdr:nvSpPr>
        <xdr:cNvPr id="569" name="フローチャート: 判断 568">
          <a:extLst>
            <a:ext uri="{FF2B5EF4-FFF2-40B4-BE49-F238E27FC236}">
              <a16:creationId xmlns:a16="http://schemas.microsoft.com/office/drawing/2014/main" id="{6FAA5EFD-0280-44CB-9EDC-78C4590DD0CB}"/>
            </a:ext>
          </a:extLst>
        </xdr:cNvPr>
        <xdr:cNvSpPr/>
      </xdr:nvSpPr>
      <xdr:spPr>
        <a:xfrm>
          <a:off x="17554575" y="61599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117495</xdr:rowOff>
    </xdr:from>
    <xdr:to>
      <xdr:col>98</xdr:col>
      <xdr:colOff>38100</xdr:colOff>
      <xdr:row>39</xdr:row>
      <xdr:rowOff>47645</xdr:rowOff>
    </xdr:to>
    <xdr:sp macro="" textlink="">
      <xdr:nvSpPr>
        <xdr:cNvPr id="570" name="フローチャート: 判断 569">
          <a:extLst>
            <a:ext uri="{FF2B5EF4-FFF2-40B4-BE49-F238E27FC236}">
              <a16:creationId xmlns:a16="http://schemas.microsoft.com/office/drawing/2014/main" id="{6F03CB50-78B4-40A3-B456-E3BE63DC23F7}"/>
            </a:ext>
          </a:extLst>
        </xdr:cNvPr>
        <xdr:cNvSpPr/>
      </xdr:nvSpPr>
      <xdr:spPr>
        <a:xfrm>
          <a:off x="16754475" y="62833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A7FEE4CE-CA3D-4B64-8E1F-22245EAD54D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3CACD6D3-17D9-428A-8E21-D2251DD52F1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68D1312F-AB98-4908-9777-47A85C2A75D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A8FAFEB2-0FC8-493B-945B-DB2C1CDDD32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F8DEAF55-94CA-4113-B8D9-637E82EEE63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51255</xdr:rowOff>
    </xdr:from>
    <xdr:to>
      <xdr:col>116</xdr:col>
      <xdr:colOff>114300</xdr:colOff>
      <xdr:row>35</xdr:row>
      <xdr:rowOff>152855</xdr:rowOff>
    </xdr:to>
    <xdr:sp macro="" textlink="">
      <xdr:nvSpPr>
        <xdr:cNvPr id="576" name="楕円 575">
          <a:extLst>
            <a:ext uri="{FF2B5EF4-FFF2-40B4-BE49-F238E27FC236}">
              <a16:creationId xmlns:a16="http://schemas.microsoft.com/office/drawing/2014/main" id="{8AF21428-23A4-4841-B3E7-44AE6EAB0F0E}"/>
            </a:ext>
          </a:extLst>
        </xdr:cNvPr>
        <xdr:cNvSpPr/>
      </xdr:nvSpPr>
      <xdr:spPr>
        <a:xfrm>
          <a:off x="19897725" y="57249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74132</xdr:rowOff>
    </xdr:from>
    <xdr:ext cx="599010" cy="259045"/>
    <xdr:sp macro="" textlink="">
      <xdr:nvSpPr>
        <xdr:cNvPr id="577" name="【一般廃棄物処理施設】&#10;一人当たり有形固定資産（償却資産）額該当値テキスト">
          <a:extLst>
            <a:ext uri="{FF2B5EF4-FFF2-40B4-BE49-F238E27FC236}">
              <a16:creationId xmlns:a16="http://schemas.microsoft.com/office/drawing/2014/main" id="{1C062819-E9FD-4526-B4BE-C007E8EC92F4}"/>
            </a:ext>
          </a:extLst>
        </xdr:cNvPr>
        <xdr:cNvSpPr txBox="1"/>
      </xdr:nvSpPr>
      <xdr:spPr>
        <a:xfrm>
          <a:off x="19992975" y="5589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108390</xdr:rowOff>
    </xdr:from>
    <xdr:to>
      <xdr:col>112</xdr:col>
      <xdr:colOff>38100</xdr:colOff>
      <xdr:row>36</xdr:row>
      <xdr:rowOff>38540</xdr:rowOff>
    </xdr:to>
    <xdr:sp macro="" textlink="">
      <xdr:nvSpPr>
        <xdr:cNvPr id="578" name="楕円 577">
          <a:extLst>
            <a:ext uri="{FF2B5EF4-FFF2-40B4-BE49-F238E27FC236}">
              <a16:creationId xmlns:a16="http://schemas.microsoft.com/office/drawing/2014/main" id="{51088F7E-574E-4EA2-B8AD-0B96CA811550}"/>
            </a:ext>
          </a:extLst>
        </xdr:cNvPr>
        <xdr:cNvSpPr/>
      </xdr:nvSpPr>
      <xdr:spPr>
        <a:xfrm>
          <a:off x="19154775" y="57821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102055</xdr:rowOff>
    </xdr:from>
    <xdr:to>
      <xdr:col>116</xdr:col>
      <xdr:colOff>63500</xdr:colOff>
      <xdr:row>35</xdr:row>
      <xdr:rowOff>159190</xdr:rowOff>
    </xdr:to>
    <xdr:cxnSp macro="">
      <xdr:nvCxnSpPr>
        <xdr:cNvPr id="579" name="直線コネクタ 578">
          <a:extLst>
            <a:ext uri="{FF2B5EF4-FFF2-40B4-BE49-F238E27FC236}">
              <a16:creationId xmlns:a16="http://schemas.microsoft.com/office/drawing/2014/main" id="{F7331F18-F37B-4C6B-B866-7CC9D04270A1}"/>
            </a:ext>
          </a:extLst>
        </xdr:cNvPr>
        <xdr:cNvCxnSpPr/>
      </xdr:nvCxnSpPr>
      <xdr:spPr>
        <a:xfrm flipV="1">
          <a:off x="19202400" y="5782130"/>
          <a:ext cx="752475" cy="5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120779</xdr:rowOff>
    </xdr:from>
    <xdr:to>
      <xdr:col>107</xdr:col>
      <xdr:colOff>101600</xdr:colOff>
      <xdr:row>36</xdr:row>
      <xdr:rowOff>50929</xdr:rowOff>
    </xdr:to>
    <xdr:sp macro="" textlink="">
      <xdr:nvSpPr>
        <xdr:cNvPr id="580" name="楕円 579">
          <a:extLst>
            <a:ext uri="{FF2B5EF4-FFF2-40B4-BE49-F238E27FC236}">
              <a16:creationId xmlns:a16="http://schemas.microsoft.com/office/drawing/2014/main" id="{95BC2F74-F80C-43B8-AEC2-0BD9490F2A46}"/>
            </a:ext>
          </a:extLst>
        </xdr:cNvPr>
        <xdr:cNvSpPr/>
      </xdr:nvSpPr>
      <xdr:spPr>
        <a:xfrm>
          <a:off x="18345150" y="580085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159190</xdr:rowOff>
    </xdr:from>
    <xdr:to>
      <xdr:col>111</xdr:col>
      <xdr:colOff>177800</xdr:colOff>
      <xdr:row>36</xdr:row>
      <xdr:rowOff>129</xdr:rowOff>
    </xdr:to>
    <xdr:cxnSp macro="">
      <xdr:nvCxnSpPr>
        <xdr:cNvPr id="581" name="直線コネクタ 580">
          <a:extLst>
            <a:ext uri="{FF2B5EF4-FFF2-40B4-BE49-F238E27FC236}">
              <a16:creationId xmlns:a16="http://schemas.microsoft.com/office/drawing/2014/main" id="{DD179D82-7006-4FD7-BD77-7FD6B86A983E}"/>
            </a:ext>
          </a:extLst>
        </xdr:cNvPr>
        <xdr:cNvCxnSpPr/>
      </xdr:nvCxnSpPr>
      <xdr:spPr>
        <a:xfrm flipV="1">
          <a:off x="18392775" y="583926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123805</xdr:rowOff>
    </xdr:from>
    <xdr:to>
      <xdr:col>102</xdr:col>
      <xdr:colOff>165100</xdr:colOff>
      <xdr:row>36</xdr:row>
      <xdr:rowOff>53955</xdr:rowOff>
    </xdr:to>
    <xdr:sp macro="" textlink="">
      <xdr:nvSpPr>
        <xdr:cNvPr id="582" name="楕円 581">
          <a:extLst>
            <a:ext uri="{FF2B5EF4-FFF2-40B4-BE49-F238E27FC236}">
              <a16:creationId xmlns:a16="http://schemas.microsoft.com/office/drawing/2014/main" id="{C496A082-FB21-4E91-B1F1-055F14863D00}"/>
            </a:ext>
          </a:extLst>
        </xdr:cNvPr>
        <xdr:cNvSpPr/>
      </xdr:nvSpPr>
      <xdr:spPr>
        <a:xfrm>
          <a:off x="17554575" y="58038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129</xdr:rowOff>
    </xdr:from>
    <xdr:to>
      <xdr:col>107</xdr:col>
      <xdr:colOff>50800</xdr:colOff>
      <xdr:row>36</xdr:row>
      <xdr:rowOff>3155</xdr:rowOff>
    </xdr:to>
    <xdr:cxnSp macro="">
      <xdr:nvCxnSpPr>
        <xdr:cNvPr id="583" name="直線コネクタ 582">
          <a:extLst>
            <a:ext uri="{FF2B5EF4-FFF2-40B4-BE49-F238E27FC236}">
              <a16:creationId xmlns:a16="http://schemas.microsoft.com/office/drawing/2014/main" id="{0914E19A-0E41-4796-B98A-DEC5E36CD294}"/>
            </a:ext>
          </a:extLst>
        </xdr:cNvPr>
        <xdr:cNvCxnSpPr/>
      </xdr:nvCxnSpPr>
      <xdr:spPr>
        <a:xfrm flipV="1">
          <a:off x="17602200" y="5838954"/>
          <a:ext cx="790575" cy="3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139829</xdr:rowOff>
    </xdr:from>
    <xdr:to>
      <xdr:col>98</xdr:col>
      <xdr:colOff>38100</xdr:colOff>
      <xdr:row>36</xdr:row>
      <xdr:rowOff>69979</xdr:rowOff>
    </xdr:to>
    <xdr:sp macro="" textlink="">
      <xdr:nvSpPr>
        <xdr:cNvPr id="584" name="楕円 583">
          <a:extLst>
            <a:ext uri="{FF2B5EF4-FFF2-40B4-BE49-F238E27FC236}">
              <a16:creationId xmlns:a16="http://schemas.microsoft.com/office/drawing/2014/main" id="{53FE9177-164D-4F05-A965-9303CE89B1AA}"/>
            </a:ext>
          </a:extLst>
        </xdr:cNvPr>
        <xdr:cNvSpPr/>
      </xdr:nvSpPr>
      <xdr:spPr>
        <a:xfrm>
          <a:off x="16754475" y="581990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3155</xdr:rowOff>
    </xdr:from>
    <xdr:to>
      <xdr:col>102</xdr:col>
      <xdr:colOff>114300</xdr:colOff>
      <xdr:row>36</xdr:row>
      <xdr:rowOff>19179</xdr:rowOff>
    </xdr:to>
    <xdr:cxnSp macro="">
      <xdr:nvCxnSpPr>
        <xdr:cNvPr id="585" name="直線コネクタ 584">
          <a:extLst>
            <a:ext uri="{FF2B5EF4-FFF2-40B4-BE49-F238E27FC236}">
              <a16:creationId xmlns:a16="http://schemas.microsoft.com/office/drawing/2014/main" id="{A5992739-BBBB-42A3-B19C-A2025A134AA3}"/>
            </a:ext>
          </a:extLst>
        </xdr:cNvPr>
        <xdr:cNvCxnSpPr/>
      </xdr:nvCxnSpPr>
      <xdr:spPr>
        <a:xfrm flipV="1">
          <a:off x="16802100" y="5841980"/>
          <a:ext cx="800100" cy="16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81917</xdr:rowOff>
    </xdr:from>
    <xdr:ext cx="534377" cy="259045"/>
    <xdr:sp macro="" textlink="">
      <xdr:nvSpPr>
        <xdr:cNvPr id="586" name="n_1aveValue【一般廃棄物処理施設】&#10;一人当たり有形固定資産（償却資産）額">
          <a:extLst>
            <a:ext uri="{FF2B5EF4-FFF2-40B4-BE49-F238E27FC236}">
              <a16:creationId xmlns:a16="http://schemas.microsoft.com/office/drawing/2014/main" id="{D601A5C6-4BF8-44EF-9E6B-B89B28DC84D3}"/>
            </a:ext>
          </a:extLst>
        </xdr:cNvPr>
        <xdr:cNvSpPr txBox="1"/>
      </xdr:nvSpPr>
      <xdr:spPr>
        <a:xfrm>
          <a:off x="18944736" y="624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80675</xdr:rowOff>
    </xdr:from>
    <xdr:ext cx="534377" cy="259045"/>
    <xdr:sp macro="" textlink="">
      <xdr:nvSpPr>
        <xdr:cNvPr id="587" name="n_2aveValue【一般廃棄物処理施設】&#10;一人当たり有形固定資産（償却資産）額">
          <a:extLst>
            <a:ext uri="{FF2B5EF4-FFF2-40B4-BE49-F238E27FC236}">
              <a16:creationId xmlns:a16="http://schemas.microsoft.com/office/drawing/2014/main" id="{696AAAB6-8242-416D-9981-8000DB75F409}"/>
            </a:ext>
          </a:extLst>
        </xdr:cNvPr>
        <xdr:cNvSpPr txBox="1"/>
      </xdr:nvSpPr>
      <xdr:spPr>
        <a:xfrm>
          <a:off x="18163686" y="624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89994</xdr:rowOff>
    </xdr:from>
    <xdr:ext cx="534377" cy="259045"/>
    <xdr:sp macro="" textlink="">
      <xdr:nvSpPr>
        <xdr:cNvPr id="588" name="n_3aveValue【一般廃棄物処理施設】&#10;一人当たり有形固定資産（償却資産）額">
          <a:extLst>
            <a:ext uri="{FF2B5EF4-FFF2-40B4-BE49-F238E27FC236}">
              <a16:creationId xmlns:a16="http://schemas.microsoft.com/office/drawing/2014/main" id="{A7C957C8-958C-4EC1-A133-FD29BC14A4C7}"/>
            </a:ext>
          </a:extLst>
        </xdr:cNvPr>
        <xdr:cNvSpPr txBox="1"/>
      </xdr:nvSpPr>
      <xdr:spPr>
        <a:xfrm>
          <a:off x="17354061" y="624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38772</xdr:rowOff>
    </xdr:from>
    <xdr:ext cx="534377" cy="259045"/>
    <xdr:sp macro="" textlink="">
      <xdr:nvSpPr>
        <xdr:cNvPr id="589" name="n_4aveValue【一般廃棄物処理施設】&#10;一人当たり有形固定資産（償却資産）額">
          <a:extLst>
            <a:ext uri="{FF2B5EF4-FFF2-40B4-BE49-F238E27FC236}">
              <a16:creationId xmlns:a16="http://schemas.microsoft.com/office/drawing/2014/main" id="{3ED08C41-84E3-489D-B7C3-C3C66299895A}"/>
            </a:ext>
          </a:extLst>
        </xdr:cNvPr>
        <xdr:cNvSpPr txBox="1"/>
      </xdr:nvSpPr>
      <xdr:spPr>
        <a:xfrm>
          <a:off x="16563486" y="636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55067</xdr:rowOff>
    </xdr:from>
    <xdr:ext cx="599010" cy="259045"/>
    <xdr:sp macro="" textlink="">
      <xdr:nvSpPr>
        <xdr:cNvPr id="590" name="n_1mainValue【一般廃棄物処理施設】&#10;一人当たり有形固定資産（償却資産）額">
          <a:extLst>
            <a:ext uri="{FF2B5EF4-FFF2-40B4-BE49-F238E27FC236}">
              <a16:creationId xmlns:a16="http://schemas.microsoft.com/office/drawing/2014/main" id="{FCF940B6-8F0F-45B9-9813-B50B413B2B61}"/>
            </a:ext>
          </a:extLst>
        </xdr:cNvPr>
        <xdr:cNvSpPr txBox="1"/>
      </xdr:nvSpPr>
      <xdr:spPr>
        <a:xfrm>
          <a:off x="18915595" y="557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67456</xdr:rowOff>
    </xdr:from>
    <xdr:ext cx="599010" cy="259045"/>
    <xdr:sp macro="" textlink="">
      <xdr:nvSpPr>
        <xdr:cNvPr id="591" name="n_2mainValue【一般廃棄物処理施設】&#10;一人当たり有形固定資産（償却資産）額">
          <a:extLst>
            <a:ext uri="{FF2B5EF4-FFF2-40B4-BE49-F238E27FC236}">
              <a16:creationId xmlns:a16="http://schemas.microsoft.com/office/drawing/2014/main" id="{132F5620-2590-4FDC-BCAE-C543BD55D884}"/>
            </a:ext>
          </a:extLst>
        </xdr:cNvPr>
        <xdr:cNvSpPr txBox="1"/>
      </xdr:nvSpPr>
      <xdr:spPr>
        <a:xfrm>
          <a:off x="18134545" y="5579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70482</xdr:rowOff>
    </xdr:from>
    <xdr:ext cx="599010" cy="259045"/>
    <xdr:sp macro="" textlink="">
      <xdr:nvSpPr>
        <xdr:cNvPr id="592" name="n_3mainValue【一般廃棄物処理施設】&#10;一人当たり有形固定資産（償却資産）額">
          <a:extLst>
            <a:ext uri="{FF2B5EF4-FFF2-40B4-BE49-F238E27FC236}">
              <a16:creationId xmlns:a16="http://schemas.microsoft.com/office/drawing/2014/main" id="{CAD86276-AFE5-47DB-A944-CA2457AA7067}"/>
            </a:ext>
          </a:extLst>
        </xdr:cNvPr>
        <xdr:cNvSpPr txBox="1"/>
      </xdr:nvSpPr>
      <xdr:spPr>
        <a:xfrm>
          <a:off x="17324920" y="5582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86506</xdr:rowOff>
    </xdr:from>
    <xdr:ext cx="599010" cy="259045"/>
    <xdr:sp macro="" textlink="">
      <xdr:nvSpPr>
        <xdr:cNvPr id="593" name="n_4mainValue【一般廃棄物処理施設】&#10;一人当たり有形固定資産（償却資産）額">
          <a:extLst>
            <a:ext uri="{FF2B5EF4-FFF2-40B4-BE49-F238E27FC236}">
              <a16:creationId xmlns:a16="http://schemas.microsoft.com/office/drawing/2014/main" id="{57DA8836-48E3-4CD9-8130-30E26A55DDA5}"/>
            </a:ext>
          </a:extLst>
        </xdr:cNvPr>
        <xdr:cNvSpPr txBox="1"/>
      </xdr:nvSpPr>
      <xdr:spPr>
        <a:xfrm>
          <a:off x="16524820" y="5598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4" name="正方形/長方形 593">
          <a:extLst>
            <a:ext uri="{FF2B5EF4-FFF2-40B4-BE49-F238E27FC236}">
              <a16:creationId xmlns:a16="http://schemas.microsoft.com/office/drawing/2014/main" id="{8EFEE5C3-E284-46DD-B047-7F0DAF9D771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5" name="正方形/長方形 594">
          <a:extLst>
            <a:ext uri="{FF2B5EF4-FFF2-40B4-BE49-F238E27FC236}">
              <a16:creationId xmlns:a16="http://schemas.microsoft.com/office/drawing/2014/main" id="{8EC5E119-5981-4E87-9520-28D3ABF3314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6" name="正方形/長方形 595">
          <a:extLst>
            <a:ext uri="{FF2B5EF4-FFF2-40B4-BE49-F238E27FC236}">
              <a16:creationId xmlns:a16="http://schemas.microsoft.com/office/drawing/2014/main" id="{BE051EAE-D543-4764-94C2-EE4EA33D33E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7" name="正方形/長方形 596">
          <a:extLst>
            <a:ext uri="{FF2B5EF4-FFF2-40B4-BE49-F238E27FC236}">
              <a16:creationId xmlns:a16="http://schemas.microsoft.com/office/drawing/2014/main" id="{41385A27-BB7E-432A-9A15-D3F4F094E5B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8" name="正方形/長方形 597">
          <a:extLst>
            <a:ext uri="{FF2B5EF4-FFF2-40B4-BE49-F238E27FC236}">
              <a16:creationId xmlns:a16="http://schemas.microsoft.com/office/drawing/2014/main" id="{1F2ABFE4-9002-4F60-B94C-C41537E55CF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9" name="正方形/長方形 598">
          <a:extLst>
            <a:ext uri="{FF2B5EF4-FFF2-40B4-BE49-F238E27FC236}">
              <a16:creationId xmlns:a16="http://schemas.microsoft.com/office/drawing/2014/main" id="{4FCCDAE2-9B08-45DE-9616-DB3F0D80AC2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0" name="正方形/長方形 599">
          <a:extLst>
            <a:ext uri="{FF2B5EF4-FFF2-40B4-BE49-F238E27FC236}">
              <a16:creationId xmlns:a16="http://schemas.microsoft.com/office/drawing/2014/main" id="{7571C3FB-EA04-43A6-BABE-C1F81C8917F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1" name="正方形/長方形 600">
          <a:extLst>
            <a:ext uri="{FF2B5EF4-FFF2-40B4-BE49-F238E27FC236}">
              <a16:creationId xmlns:a16="http://schemas.microsoft.com/office/drawing/2014/main" id="{22A39F43-E8D8-4577-8B5C-25E83821555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2" name="テキスト ボックス 601">
          <a:extLst>
            <a:ext uri="{FF2B5EF4-FFF2-40B4-BE49-F238E27FC236}">
              <a16:creationId xmlns:a16="http://schemas.microsoft.com/office/drawing/2014/main" id="{C7941467-308A-4EAA-BEF1-F6A1F2B686B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3" name="直線コネクタ 602">
          <a:extLst>
            <a:ext uri="{FF2B5EF4-FFF2-40B4-BE49-F238E27FC236}">
              <a16:creationId xmlns:a16="http://schemas.microsoft.com/office/drawing/2014/main" id="{7F4301FF-9568-4082-8A8C-1B2ED30AD42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4" name="テキスト ボックス 603">
          <a:extLst>
            <a:ext uri="{FF2B5EF4-FFF2-40B4-BE49-F238E27FC236}">
              <a16:creationId xmlns:a16="http://schemas.microsoft.com/office/drawing/2014/main" id="{071AA0F1-9286-47DB-87FC-1AE8D135295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05" name="直線コネクタ 604">
          <a:extLst>
            <a:ext uri="{FF2B5EF4-FFF2-40B4-BE49-F238E27FC236}">
              <a16:creationId xmlns:a16="http://schemas.microsoft.com/office/drawing/2014/main" id="{D9C6EBAB-C874-4E86-9847-8AF403238723}"/>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06" name="テキスト ボックス 605">
          <a:extLst>
            <a:ext uri="{FF2B5EF4-FFF2-40B4-BE49-F238E27FC236}">
              <a16:creationId xmlns:a16="http://schemas.microsoft.com/office/drawing/2014/main" id="{B2386543-2498-4FA9-8FAB-2DFA35E1B392}"/>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07" name="直線コネクタ 606">
          <a:extLst>
            <a:ext uri="{FF2B5EF4-FFF2-40B4-BE49-F238E27FC236}">
              <a16:creationId xmlns:a16="http://schemas.microsoft.com/office/drawing/2014/main" id="{ECE6EF8D-BDDC-418A-9488-1B65E6EA6488}"/>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08" name="テキスト ボックス 607">
          <a:extLst>
            <a:ext uri="{FF2B5EF4-FFF2-40B4-BE49-F238E27FC236}">
              <a16:creationId xmlns:a16="http://schemas.microsoft.com/office/drawing/2014/main" id="{59C22DA1-9B31-4912-89F3-82241A50F738}"/>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09" name="直線コネクタ 608">
          <a:extLst>
            <a:ext uri="{FF2B5EF4-FFF2-40B4-BE49-F238E27FC236}">
              <a16:creationId xmlns:a16="http://schemas.microsoft.com/office/drawing/2014/main" id="{415616F6-E6F3-4CE1-8FCD-F0D6B568EE3D}"/>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0" name="テキスト ボックス 609">
          <a:extLst>
            <a:ext uri="{FF2B5EF4-FFF2-40B4-BE49-F238E27FC236}">
              <a16:creationId xmlns:a16="http://schemas.microsoft.com/office/drawing/2014/main" id="{FACCA870-4DF7-4B9E-AC45-3448E6EEBB9B}"/>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1" name="直線コネクタ 610">
          <a:extLst>
            <a:ext uri="{FF2B5EF4-FFF2-40B4-BE49-F238E27FC236}">
              <a16:creationId xmlns:a16="http://schemas.microsoft.com/office/drawing/2014/main" id="{30DA8F07-A7E6-40C6-A8A3-9064D8DA932E}"/>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12" name="テキスト ボックス 611">
          <a:extLst>
            <a:ext uri="{FF2B5EF4-FFF2-40B4-BE49-F238E27FC236}">
              <a16:creationId xmlns:a16="http://schemas.microsoft.com/office/drawing/2014/main" id="{B8319AD2-AD3B-4075-AC24-01BA3A23AA6A}"/>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13" name="直線コネクタ 612">
          <a:extLst>
            <a:ext uri="{FF2B5EF4-FFF2-40B4-BE49-F238E27FC236}">
              <a16:creationId xmlns:a16="http://schemas.microsoft.com/office/drawing/2014/main" id="{441F69B5-4485-4EDD-BCA3-49FB30108B0D}"/>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14" name="テキスト ボックス 613">
          <a:extLst>
            <a:ext uri="{FF2B5EF4-FFF2-40B4-BE49-F238E27FC236}">
              <a16:creationId xmlns:a16="http://schemas.microsoft.com/office/drawing/2014/main" id="{F95EEB8A-C6B5-44A3-982D-24D226E9C032}"/>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15" name="直線コネクタ 614">
          <a:extLst>
            <a:ext uri="{FF2B5EF4-FFF2-40B4-BE49-F238E27FC236}">
              <a16:creationId xmlns:a16="http://schemas.microsoft.com/office/drawing/2014/main" id="{10197F58-D4D8-408B-B199-0601A86D5639}"/>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16" name="テキスト ボックス 615">
          <a:extLst>
            <a:ext uri="{FF2B5EF4-FFF2-40B4-BE49-F238E27FC236}">
              <a16:creationId xmlns:a16="http://schemas.microsoft.com/office/drawing/2014/main" id="{32FCEE4C-884B-4DFC-8C32-5114AA629A4F}"/>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7" name="直線コネクタ 616">
          <a:extLst>
            <a:ext uri="{FF2B5EF4-FFF2-40B4-BE49-F238E27FC236}">
              <a16:creationId xmlns:a16="http://schemas.microsoft.com/office/drawing/2014/main" id="{8695DD0E-139F-4C2B-B27A-D602B7DF660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8" name="テキスト ボックス 617">
          <a:extLst>
            <a:ext uri="{FF2B5EF4-FFF2-40B4-BE49-F238E27FC236}">
              <a16:creationId xmlns:a16="http://schemas.microsoft.com/office/drawing/2014/main" id="{0DC338DC-ECD7-4532-99E3-6E7DD45AB0B8}"/>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9" name="【保健センター・保健所】&#10;有形固定資産減価償却率グラフ枠">
          <a:extLst>
            <a:ext uri="{FF2B5EF4-FFF2-40B4-BE49-F238E27FC236}">
              <a16:creationId xmlns:a16="http://schemas.microsoft.com/office/drawing/2014/main" id="{906B9977-27E6-42ED-BBEB-B9CC125A9715}"/>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65</xdr:row>
      <xdr:rowOff>24493</xdr:rowOff>
    </xdr:to>
    <xdr:cxnSp macro="">
      <xdr:nvCxnSpPr>
        <xdr:cNvPr id="620" name="直線コネクタ 619">
          <a:extLst>
            <a:ext uri="{FF2B5EF4-FFF2-40B4-BE49-F238E27FC236}">
              <a16:creationId xmlns:a16="http://schemas.microsoft.com/office/drawing/2014/main" id="{D6F3ED76-EB0F-4A37-B7F2-B7F1263E1C93}"/>
            </a:ext>
          </a:extLst>
        </xdr:cNvPr>
        <xdr:cNvCxnSpPr/>
      </xdr:nvCxnSpPr>
      <xdr:spPr>
        <a:xfrm flipV="1">
          <a:off x="14696439" y="9106807"/>
          <a:ext cx="0" cy="1455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28320</xdr:rowOff>
    </xdr:from>
    <xdr:ext cx="405111" cy="259045"/>
    <xdr:sp macro="" textlink="">
      <xdr:nvSpPr>
        <xdr:cNvPr id="621" name="【保健センター・保健所】&#10;有形固定資産減価償却率最小値テキスト">
          <a:extLst>
            <a:ext uri="{FF2B5EF4-FFF2-40B4-BE49-F238E27FC236}">
              <a16:creationId xmlns:a16="http://schemas.microsoft.com/office/drawing/2014/main" id="{FBA49EC1-5632-4400-BB7D-2FC86C3FE864}"/>
            </a:ext>
          </a:extLst>
        </xdr:cNvPr>
        <xdr:cNvSpPr txBox="1"/>
      </xdr:nvSpPr>
      <xdr:spPr>
        <a:xfrm>
          <a:off x="14735175" y="10566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24493</xdr:rowOff>
    </xdr:from>
    <xdr:to>
      <xdr:col>86</xdr:col>
      <xdr:colOff>25400</xdr:colOff>
      <xdr:row>65</xdr:row>
      <xdr:rowOff>24493</xdr:rowOff>
    </xdr:to>
    <xdr:cxnSp macro="">
      <xdr:nvCxnSpPr>
        <xdr:cNvPr id="622" name="直線コネクタ 621">
          <a:extLst>
            <a:ext uri="{FF2B5EF4-FFF2-40B4-BE49-F238E27FC236}">
              <a16:creationId xmlns:a16="http://schemas.microsoft.com/office/drawing/2014/main" id="{95E4A2E6-C3B7-42BB-AB78-2753FD6DC286}"/>
            </a:ext>
          </a:extLst>
        </xdr:cNvPr>
        <xdr:cNvCxnSpPr/>
      </xdr:nvCxnSpPr>
      <xdr:spPr>
        <a:xfrm>
          <a:off x="14611350" y="105623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23" name="【保健センター・保健所】&#10;有形固定資産減価償却率最大値テキスト">
          <a:extLst>
            <a:ext uri="{FF2B5EF4-FFF2-40B4-BE49-F238E27FC236}">
              <a16:creationId xmlns:a16="http://schemas.microsoft.com/office/drawing/2014/main" id="{4F930F18-21CD-41D0-9694-F15568B337B3}"/>
            </a:ext>
          </a:extLst>
        </xdr:cNvPr>
        <xdr:cNvSpPr txBox="1"/>
      </xdr:nvSpPr>
      <xdr:spPr>
        <a:xfrm>
          <a:off x="14735175" y="8904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24" name="直線コネクタ 623">
          <a:extLst>
            <a:ext uri="{FF2B5EF4-FFF2-40B4-BE49-F238E27FC236}">
              <a16:creationId xmlns:a16="http://schemas.microsoft.com/office/drawing/2014/main" id="{E1500F70-FCDF-46CF-959F-0B9E23FDCD0D}"/>
            </a:ext>
          </a:extLst>
        </xdr:cNvPr>
        <xdr:cNvCxnSpPr/>
      </xdr:nvCxnSpPr>
      <xdr:spPr>
        <a:xfrm>
          <a:off x="14611350" y="91068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139899</xdr:rowOff>
    </xdr:from>
    <xdr:ext cx="405111" cy="259045"/>
    <xdr:sp macro="" textlink="">
      <xdr:nvSpPr>
        <xdr:cNvPr id="625" name="【保健センター・保健所】&#10;有形固定資産減価償却率平均値テキスト">
          <a:extLst>
            <a:ext uri="{FF2B5EF4-FFF2-40B4-BE49-F238E27FC236}">
              <a16:creationId xmlns:a16="http://schemas.microsoft.com/office/drawing/2014/main" id="{63BE1C2E-5576-43D2-AAE8-0574D3EF11AD}"/>
            </a:ext>
          </a:extLst>
        </xdr:cNvPr>
        <xdr:cNvSpPr txBox="1"/>
      </xdr:nvSpPr>
      <xdr:spPr>
        <a:xfrm>
          <a:off x="14735175" y="95442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161472</xdr:rowOff>
    </xdr:from>
    <xdr:to>
      <xdr:col>85</xdr:col>
      <xdr:colOff>177800</xdr:colOff>
      <xdr:row>59</xdr:row>
      <xdr:rowOff>91622</xdr:rowOff>
    </xdr:to>
    <xdr:sp macro="" textlink="">
      <xdr:nvSpPr>
        <xdr:cNvPr id="626" name="フローチャート: 判断 625">
          <a:extLst>
            <a:ext uri="{FF2B5EF4-FFF2-40B4-BE49-F238E27FC236}">
              <a16:creationId xmlns:a16="http://schemas.microsoft.com/office/drawing/2014/main" id="{39857DB6-977D-4389-9BFD-0123FC98688F}"/>
            </a:ext>
          </a:extLst>
        </xdr:cNvPr>
        <xdr:cNvSpPr/>
      </xdr:nvSpPr>
      <xdr:spPr>
        <a:xfrm>
          <a:off x="14649450" y="95658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83094</xdr:rowOff>
    </xdr:from>
    <xdr:to>
      <xdr:col>81</xdr:col>
      <xdr:colOff>101600</xdr:colOff>
      <xdr:row>59</xdr:row>
      <xdr:rowOff>13244</xdr:rowOff>
    </xdr:to>
    <xdr:sp macro="" textlink="">
      <xdr:nvSpPr>
        <xdr:cNvPr id="627" name="フローチャート: 判断 626">
          <a:extLst>
            <a:ext uri="{FF2B5EF4-FFF2-40B4-BE49-F238E27FC236}">
              <a16:creationId xmlns:a16="http://schemas.microsoft.com/office/drawing/2014/main" id="{F468123F-CFE9-4BBE-95DA-8385081F1246}"/>
            </a:ext>
          </a:extLst>
        </xdr:cNvPr>
        <xdr:cNvSpPr/>
      </xdr:nvSpPr>
      <xdr:spPr>
        <a:xfrm>
          <a:off x="13887450" y="9487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17780</xdr:rowOff>
    </xdr:from>
    <xdr:to>
      <xdr:col>76</xdr:col>
      <xdr:colOff>165100</xdr:colOff>
      <xdr:row>58</xdr:row>
      <xdr:rowOff>119380</xdr:rowOff>
    </xdr:to>
    <xdr:sp macro="" textlink="">
      <xdr:nvSpPr>
        <xdr:cNvPr id="628" name="フローチャート: 判断 627">
          <a:extLst>
            <a:ext uri="{FF2B5EF4-FFF2-40B4-BE49-F238E27FC236}">
              <a16:creationId xmlns:a16="http://schemas.microsoft.com/office/drawing/2014/main" id="{1AC60773-4F94-4C6A-943D-C131327886B8}"/>
            </a:ext>
          </a:extLst>
        </xdr:cNvPr>
        <xdr:cNvSpPr/>
      </xdr:nvSpPr>
      <xdr:spPr>
        <a:xfrm>
          <a:off x="13096875" y="94189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104322</xdr:rowOff>
    </xdr:from>
    <xdr:to>
      <xdr:col>72</xdr:col>
      <xdr:colOff>38100</xdr:colOff>
      <xdr:row>58</xdr:row>
      <xdr:rowOff>34472</xdr:rowOff>
    </xdr:to>
    <xdr:sp macro="" textlink="">
      <xdr:nvSpPr>
        <xdr:cNvPr id="629" name="フローチャート: 判断 628">
          <a:extLst>
            <a:ext uri="{FF2B5EF4-FFF2-40B4-BE49-F238E27FC236}">
              <a16:creationId xmlns:a16="http://schemas.microsoft.com/office/drawing/2014/main" id="{51E3DF7C-AB53-4206-A772-4B6ECCA1DCC6}"/>
            </a:ext>
          </a:extLst>
        </xdr:cNvPr>
        <xdr:cNvSpPr/>
      </xdr:nvSpPr>
      <xdr:spPr>
        <a:xfrm>
          <a:off x="12296775" y="934674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168003</xdr:rowOff>
    </xdr:from>
    <xdr:to>
      <xdr:col>67</xdr:col>
      <xdr:colOff>101600</xdr:colOff>
      <xdr:row>57</xdr:row>
      <xdr:rowOff>98153</xdr:rowOff>
    </xdr:to>
    <xdr:sp macro="" textlink="">
      <xdr:nvSpPr>
        <xdr:cNvPr id="630" name="フローチャート: 判断 629">
          <a:extLst>
            <a:ext uri="{FF2B5EF4-FFF2-40B4-BE49-F238E27FC236}">
              <a16:creationId xmlns:a16="http://schemas.microsoft.com/office/drawing/2014/main" id="{547A1DD9-B2FE-4E1D-A55F-086A85B8689A}"/>
            </a:ext>
          </a:extLst>
        </xdr:cNvPr>
        <xdr:cNvSpPr/>
      </xdr:nvSpPr>
      <xdr:spPr>
        <a:xfrm>
          <a:off x="11487150" y="92421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F872B45D-94D7-4EEC-A887-5E09F8BE427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4C0F685B-AF8C-4E17-B188-CD1B67872D9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D7A58A86-739E-458F-8DC9-EEA8BAEA71F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EC7C1D3A-8425-4777-92B3-C4808D75E90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EAB382B8-BE90-432D-A00D-AAE60F8FC00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63500</xdr:rowOff>
    </xdr:from>
    <xdr:to>
      <xdr:col>85</xdr:col>
      <xdr:colOff>177800</xdr:colOff>
      <xdr:row>58</xdr:row>
      <xdr:rowOff>165100</xdr:rowOff>
    </xdr:to>
    <xdr:sp macro="" textlink="">
      <xdr:nvSpPr>
        <xdr:cNvPr id="636" name="楕円 635">
          <a:extLst>
            <a:ext uri="{FF2B5EF4-FFF2-40B4-BE49-F238E27FC236}">
              <a16:creationId xmlns:a16="http://schemas.microsoft.com/office/drawing/2014/main" id="{E961C53B-3E99-4734-8894-9D5A6ABDFBDD}"/>
            </a:ext>
          </a:extLst>
        </xdr:cNvPr>
        <xdr:cNvSpPr/>
      </xdr:nvSpPr>
      <xdr:spPr>
        <a:xfrm>
          <a:off x="14649450" y="94678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86377</xdr:rowOff>
    </xdr:from>
    <xdr:ext cx="405111" cy="259045"/>
    <xdr:sp macro="" textlink="">
      <xdr:nvSpPr>
        <xdr:cNvPr id="637" name="【保健センター・保健所】&#10;有形固定資産減価償却率該当値テキスト">
          <a:extLst>
            <a:ext uri="{FF2B5EF4-FFF2-40B4-BE49-F238E27FC236}">
              <a16:creationId xmlns:a16="http://schemas.microsoft.com/office/drawing/2014/main" id="{1FC77736-ABF5-4C1B-B0CA-ABC337C214EC}"/>
            </a:ext>
          </a:extLst>
        </xdr:cNvPr>
        <xdr:cNvSpPr txBox="1"/>
      </xdr:nvSpPr>
      <xdr:spPr>
        <a:xfrm>
          <a:off x="14735175" y="932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166370</xdr:rowOff>
    </xdr:from>
    <xdr:to>
      <xdr:col>81</xdr:col>
      <xdr:colOff>101600</xdr:colOff>
      <xdr:row>58</xdr:row>
      <xdr:rowOff>96520</xdr:rowOff>
    </xdr:to>
    <xdr:sp macro="" textlink="">
      <xdr:nvSpPr>
        <xdr:cNvPr id="638" name="楕円 637">
          <a:extLst>
            <a:ext uri="{FF2B5EF4-FFF2-40B4-BE49-F238E27FC236}">
              <a16:creationId xmlns:a16="http://schemas.microsoft.com/office/drawing/2014/main" id="{F122833A-C8F8-4822-825C-185F085539D2}"/>
            </a:ext>
          </a:extLst>
        </xdr:cNvPr>
        <xdr:cNvSpPr/>
      </xdr:nvSpPr>
      <xdr:spPr>
        <a:xfrm>
          <a:off x="13887450" y="94024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45720</xdr:rowOff>
    </xdr:from>
    <xdr:to>
      <xdr:col>85</xdr:col>
      <xdr:colOff>127000</xdr:colOff>
      <xdr:row>58</xdr:row>
      <xdr:rowOff>114300</xdr:rowOff>
    </xdr:to>
    <xdr:cxnSp macro="">
      <xdr:nvCxnSpPr>
        <xdr:cNvPr id="639" name="直線コネクタ 638">
          <a:extLst>
            <a:ext uri="{FF2B5EF4-FFF2-40B4-BE49-F238E27FC236}">
              <a16:creationId xmlns:a16="http://schemas.microsoft.com/office/drawing/2014/main" id="{D5091C9C-61DC-4A32-A56E-94A51003DB50}"/>
            </a:ext>
          </a:extLst>
        </xdr:cNvPr>
        <xdr:cNvCxnSpPr/>
      </xdr:nvCxnSpPr>
      <xdr:spPr>
        <a:xfrm>
          <a:off x="13935075" y="9450070"/>
          <a:ext cx="7620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94524</xdr:rowOff>
    </xdr:from>
    <xdr:to>
      <xdr:col>76</xdr:col>
      <xdr:colOff>165100</xdr:colOff>
      <xdr:row>58</xdr:row>
      <xdr:rowOff>24674</xdr:rowOff>
    </xdr:to>
    <xdr:sp macro="" textlink="">
      <xdr:nvSpPr>
        <xdr:cNvPr id="640" name="楕円 639">
          <a:extLst>
            <a:ext uri="{FF2B5EF4-FFF2-40B4-BE49-F238E27FC236}">
              <a16:creationId xmlns:a16="http://schemas.microsoft.com/office/drawing/2014/main" id="{25187684-3509-467C-B26A-D8F128927EF2}"/>
            </a:ext>
          </a:extLst>
        </xdr:cNvPr>
        <xdr:cNvSpPr/>
      </xdr:nvSpPr>
      <xdr:spPr>
        <a:xfrm>
          <a:off x="13096875" y="93337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145324</xdr:rowOff>
    </xdr:from>
    <xdr:to>
      <xdr:col>81</xdr:col>
      <xdr:colOff>50800</xdr:colOff>
      <xdr:row>58</xdr:row>
      <xdr:rowOff>45720</xdr:rowOff>
    </xdr:to>
    <xdr:cxnSp macro="">
      <xdr:nvCxnSpPr>
        <xdr:cNvPr id="641" name="直線コネクタ 640">
          <a:extLst>
            <a:ext uri="{FF2B5EF4-FFF2-40B4-BE49-F238E27FC236}">
              <a16:creationId xmlns:a16="http://schemas.microsoft.com/office/drawing/2014/main" id="{BBB4E785-976C-4207-9466-3732B99A33CD}"/>
            </a:ext>
          </a:extLst>
        </xdr:cNvPr>
        <xdr:cNvCxnSpPr/>
      </xdr:nvCxnSpPr>
      <xdr:spPr>
        <a:xfrm>
          <a:off x="13144500" y="9381399"/>
          <a:ext cx="790575" cy="6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25944</xdr:rowOff>
    </xdr:from>
    <xdr:to>
      <xdr:col>72</xdr:col>
      <xdr:colOff>38100</xdr:colOff>
      <xdr:row>57</xdr:row>
      <xdr:rowOff>127544</xdr:rowOff>
    </xdr:to>
    <xdr:sp macro="" textlink="">
      <xdr:nvSpPr>
        <xdr:cNvPr id="642" name="楕円 641">
          <a:extLst>
            <a:ext uri="{FF2B5EF4-FFF2-40B4-BE49-F238E27FC236}">
              <a16:creationId xmlns:a16="http://schemas.microsoft.com/office/drawing/2014/main" id="{27E21B81-D2E1-4255-9940-7B5D415FF95B}"/>
            </a:ext>
          </a:extLst>
        </xdr:cNvPr>
        <xdr:cNvSpPr/>
      </xdr:nvSpPr>
      <xdr:spPr>
        <a:xfrm>
          <a:off x="12296775" y="92683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76744</xdr:rowOff>
    </xdr:from>
    <xdr:to>
      <xdr:col>76</xdr:col>
      <xdr:colOff>114300</xdr:colOff>
      <xdr:row>57</xdr:row>
      <xdr:rowOff>145324</xdr:rowOff>
    </xdr:to>
    <xdr:cxnSp macro="">
      <xdr:nvCxnSpPr>
        <xdr:cNvPr id="643" name="直線コネクタ 642">
          <a:extLst>
            <a:ext uri="{FF2B5EF4-FFF2-40B4-BE49-F238E27FC236}">
              <a16:creationId xmlns:a16="http://schemas.microsoft.com/office/drawing/2014/main" id="{C145404C-7F85-4CC5-BCFD-67854A35DF93}"/>
            </a:ext>
          </a:extLst>
        </xdr:cNvPr>
        <xdr:cNvCxnSpPr/>
      </xdr:nvCxnSpPr>
      <xdr:spPr>
        <a:xfrm>
          <a:off x="12344400" y="9315994"/>
          <a:ext cx="8001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53703</xdr:rowOff>
    </xdr:from>
    <xdr:to>
      <xdr:col>67</xdr:col>
      <xdr:colOff>101600</xdr:colOff>
      <xdr:row>56</xdr:row>
      <xdr:rowOff>155303</xdr:rowOff>
    </xdr:to>
    <xdr:sp macro="" textlink="">
      <xdr:nvSpPr>
        <xdr:cNvPr id="644" name="楕円 643">
          <a:extLst>
            <a:ext uri="{FF2B5EF4-FFF2-40B4-BE49-F238E27FC236}">
              <a16:creationId xmlns:a16="http://schemas.microsoft.com/office/drawing/2014/main" id="{99FBFAC6-D9E2-48E6-8C0C-60109194F987}"/>
            </a:ext>
          </a:extLst>
        </xdr:cNvPr>
        <xdr:cNvSpPr/>
      </xdr:nvSpPr>
      <xdr:spPr>
        <a:xfrm>
          <a:off x="11487150" y="91278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104503</xdr:rowOff>
    </xdr:from>
    <xdr:to>
      <xdr:col>71</xdr:col>
      <xdr:colOff>177800</xdr:colOff>
      <xdr:row>57</xdr:row>
      <xdr:rowOff>76744</xdr:rowOff>
    </xdr:to>
    <xdr:cxnSp macro="">
      <xdr:nvCxnSpPr>
        <xdr:cNvPr id="645" name="直線コネクタ 644">
          <a:extLst>
            <a:ext uri="{FF2B5EF4-FFF2-40B4-BE49-F238E27FC236}">
              <a16:creationId xmlns:a16="http://schemas.microsoft.com/office/drawing/2014/main" id="{18ED7708-1B97-418B-8729-90F9F5FA7B5D}"/>
            </a:ext>
          </a:extLst>
        </xdr:cNvPr>
        <xdr:cNvCxnSpPr/>
      </xdr:nvCxnSpPr>
      <xdr:spPr>
        <a:xfrm>
          <a:off x="11534775" y="9185003"/>
          <a:ext cx="809625"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4371</xdr:rowOff>
    </xdr:from>
    <xdr:ext cx="405111" cy="259045"/>
    <xdr:sp macro="" textlink="">
      <xdr:nvSpPr>
        <xdr:cNvPr id="646" name="n_1aveValue【保健センター・保健所】&#10;有形固定資産減価償却率">
          <a:extLst>
            <a:ext uri="{FF2B5EF4-FFF2-40B4-BE49-F238E27FC236}">
              <a16:creationId xmlns:a16="http://schemas.microsoft.com/office/drawing/2014/main" id="{6E035533-7A70-4972-8B47-1704CCBFA9FE}"/>
            </a:ext>
          </a:extLst>
        </xdr:cNvPr>
        <xdr:cNvSpPr txBox="1"/>
      </xdr:nvSpPr>
      <xdr:spPr>
        <a:xfrm>
          <a:off x="13745219" y="957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110507</xdr:rowOff>
    </xdr:from>
    <xdr:ext cx="405111" cy="259045"/>
    <xdr:sp macro="" textlink="">
      <xdr:nvSpPr>
        <xdr:cNvPr id="647" name="n_2aveValue【保健センター・保健所】&#10;有形固定資産減価償却率">
          <a:extLst>
            <a:ext uri="{FF2B5EF4-FFF2-40B4-BE49-F238E27FC236}">
              <a16:creationId xmlns:a16="http://schemas.microsoft.com/office/drawing/2014/main" id="{DE40D5A8-D732-4B1B-A093-59C557E3DC5B}"/>
            </a:ext>
          </a:extLst>
        </xdr:cNvPr>
        <xdr:cNvSpPr txBox="1"/>
      </xdr:nvSpPr>
      <xdr:spPr>
        <a:xfrm>
          <a:off x="12964169"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25599</xdr:rowOff>
    </xdr:from>
    <xdr:ext cx="405111" cy="259045"/>
    <xdr:sp macro="" textlink="">
      <xdr:nvSpPr>
        <xdr:cNvPr id="648" name="n_3aveValue【保健センター・保健所】&#10;有形固定資産減価償却率">
          <a:extLst>
            <a:ext uri="{FF2B5EF4-FFF2-40B4-BE49-F238E27FC236}">
              <a16:creationId xmlns:a16="http://schemas.microsoft.com/office/drawing/2014/main" id="{7ED405F7-BADF-4678-A18D-FAD3C5ADD87F}"/>
            </a:ext>
          </a:extLst>
        </xdr:cNvPr>
        <xdr:cNvSpPr txBox="1"/>
      </xdr:nvSpPr>
      <xdr:spPr>
        <a:xfrm>
          <a:off x="12164069" y="9429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89280</xdr:rowOff>
    </xdr:from>
    <xdr:ext cx="405111" cy="259045"/>
    <xdr:sp macro="" textlink="">
      <xdr:nvSpPr>
        <xdr:cNvPr id="649" name="n_4aveValue【保健センター・保健所】&#10;有形固定資産減価償却率">
          <a:extLst>
            <a:ext uri="{FF2B5EF4-FFF2-40B4-BE49-F238E27FC236}">
              <a16:creationId xmlns:a16="http://schemas.microsoft.com/office/drawing/2014/main" id="{79AF6B35-0B5E-42E0-8D8B-5E6F77AA4AA8}"/>
            </a:ext>
          </a:extLst>
        </xdr:cNvPr>
        <xdr:cNvSpPr txBox="1"/>
      </xdr:nvSpPr>
      <xdr:spPr>
        <a:xfrm>
          <a:off x="11354444" y="932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113047</xdr:rowOff>
    </xdr:from>
    <xdr:ext cx="405111" cy="259045"/>
    <xdr:sp macro="" textlink="">
      <xdr:nvSpPr>
        <xdr:cNvPr id="650" name="n_1mainValue【保健センター・保健所】&#10;有形固定資産減価償却率">
          <a:extLst>
            <a:ext uri="{FF2B5EF4-FFF2-40B4-BE49-F238E27FC236}">
              <a16:creationId xmlns:a16="http://schemas.microsoft.com/office/drawing/2014/main" id="{E531408C-6C2B-49C2-850C-295F12D2EC28}"/>
            </a:ext>
          </a:extLst>
        </xdr:cNvPr>
        <xdr:cNvSpPr txBox="1"/>
      </xdr:nvSpPr>
      <xdr:spPr>
        <a:xfrm>
          <a:off x="13745219" y="919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41201</xdr:rowOff>
    </xdr:from>
    <xdr:ext cx="405111" cy="259045"/>
    <xdr:sp macro="" textlink="">
      <xdr:nvSpPr>
        <xdr:cNvPr id="651" name="n_2mainValue【保健センター・保健所】&#10;有形固定資産減価償却率">
          <a:extLst>
            <a:ext uri="{FF2B5EF4-FFF2-40B4-BE49-F238E27FC236}">
              <a16:creationId xmlns:a16="http://schemas.microsoft.com/office/drawing/2014/main" id="{3F7321B3-D57C-420C-92D3-B956A8F5DA39}"/>
            </a:ext>
          </a:extLst>
        </xdr:cNvPr>
        <xdr:cNvSpPr txBox="1"/>
      </xdr:nvSpPr>
      <xdr:spPr>
        <a:xfrm>
          <a:off x="12964169" y="9118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144071</xdr:rowOff>
    </xdr:from>
    <xdr:ext cx="405111" cy="259045"/>
    <xdr:sp macro="" textlink="">
      <xdr:nvSpPr>
        <xdr:cNvPr id="652" name="n_3mainValue【保健センター・保健所】&#10;有形固定資産減価償却率">
          <a:extLst>
            <a:ext uri="{FF2B5EF4-FFF2-40B4-BE49-F238E27FC236}">
              <a16:creationId xmlns:a16="http://schemas.microsoft.com/office/drawing/2014/main" id="{DAEA5EFD-86F6-497E-BC85-E6CD79F8A970}"/>
            </a:ext>
          </a:extLst>
        </xdr:cNvPr>
        <xdr:cNvSpPr txBox="1"/>
      </xdr:nvSpPr>
      <xdr:spPr>
        <a:xfrm>
          <a:off x="12164069" y="905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380</xdr:rowOff>
    </xdr:from>
    <xdr:ext cx="405111" cy="259045"/>
    <xdr:sp macro="" textlink="">
      <xdr:nvSpPr>
        <xdr:cNvPr id="653" name="n_4mainValue【保健センター・保健所】&#10;有形固定資産減価償却率">
          <a:extLst>
            <a:ext uri="{FF2B5EF4-FFF2-40B4-BE49-F238E27FC236}">
              <a16:creationId xmlns:a16="http://schemas.microsoft.com/office/drawing/2014/main" id="{0E0EA727-4696-4E1E-80EE-306ACC583E80}"/>
            </a:ext>
          </a:extLst>
        </xdr:cNvPr>
        <xdr:cNvSpPr txBox="1"/>
      </xdr:nvSpPr>
      <xdr:spPr>
        <a:xfrm>
          <a:off x="11354444" y="8915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4" name="正方形/長方形 653">
          <a:extLst>
            <a:ext uri="{FF2B5EF4-FFF2-40B4-BE49-F238E27FC236}">
              <a16:creationId xmlns:a16="http://schemas.microsoft.com/office/drawing/2014/main" id="{166787D7-8240-4270-94E2-02CA5A6E0A9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5" name="正方形/長方形 654">
          <a:extLst>
            <a:ext uri="{FF2B5EF4-FFF2-40B4-BE49-F238E27FC236}">
              <a16:creationId xmlns:a16="http://schemas.microsoft.com/office/drawing/2014/main" id="{A2CDB25D-30C4-47FC-8587-0D3BDE24C2C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6" name="正方形/長方形 655">
          <a:extLst>
            <a:ext uri="{FF2B5EF4-FFF2-40B4-BE49-F238E27FC236}">
              <a16:creationId xmlns:a16="http://schemas.microsoft.com/office/drawing/2014/main" id="{0A7B8096-33E9-49D9-9C87-4BE3B0CE9041}"/>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7" name="正方形/長方形 656">
          <a:extLst>
            <a:ext uri="{FF2B5EF4-FFF2-40B4-BE49-F238E27FC236}">
              <a16:creationId xmlns:a16="http://schemas.microsoft.com/office/drawing/2014/main" id="{5448BE13-1746-4002-8863-9D8A11FC952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8" name="正方形/長方形 657">
          <a:extLst>
            <a:ext uri="{FF2B5EF4-FFF2-40B4-BE49-F238E27FC236}">
              <a16:creationId xmlns:a16="http://schemas.microsoft.com/office/drawing/2014/main" id="{7CB3725A-C63F-495B-A571-FE77A78495A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9" name="正方形/長方形 658">
          <a:extLst>
            <a:ext uri="{FF2B5EF4-FFF2-40B4-BE49-F238E27FC236}">
              <a16:creationId xmlns:a16="http://schemas.microsoft.com/office/drawing/2014/main" id="{09F6F388-9B43-4937-94ED-BA95D5F9BDE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0" name="正方形/長方形 659">
          <a:extLst>
            <a:ext uri="{FF2B5EF4-FFF2-40B4-BE49-F238E27FC236}">
              <a16:creationId xmlns:a16="http://schemas.microsoft.com/office/drawing/2014/main" id="{2F85160D-348E-4F4F-B194-A4D093564B9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1" name="正方形/長方形 660">
          <a:extLst>
            <a:ext uri="{FF2B5EF4-FFF2-40B4-BE49-F238E27FC236}">
              <a16:creationId xmlns:a16="http://schemas.microsoft.com/office/drawing/2014/main" id="{271F24C7-665A-49E8-B9C1-7E41E2BD99E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2" name="テキスト ボックス 661">
          <a:extLst>
            <a:ext uri="{FF2B5EF4-FFF2-40B4-BE49-F238E27FC236}">
              <a16:creationId xmlns:a16="http://schemas.microsoft.com/office/drawing/2014/main" id="{A8C18640-A2C2-4F61-BC58-B427575DEDB4}"/>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3" name="直線コネクタ 662">
          <a:extLst>
            <a:ext uri="{FF2B5EF4-FFF2-40B4-BE49-F238E27FC236}">
              <a16:creationId xmlns:a16="http://schemas.microsoft.com/office/drawing/2014/main" id="{F29FEE4D-03BB-41AA-BD5D-F27D4BDC119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4" name="テキスト ボックス 663">
          <a:extLst>
            <a:ext uri="{FF2B5EF4-FFF2-40B4-BE49-F238E27FC236}">
              <a16:creationId xmlns:a16="http://schemas.microsoft.com/office/drawing/2014/main" id="{04967846-4AF0-4343-9CD9-3106B2AB2833}"/>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65" name="直線コネクタ 664">
          <a:extLst>
            <a:ext uri="{FF2B5EF4-FFF2-40B4-BE49-F238E27FC236}">
              <a16:creationId xmlns:a16="http://schemas.microsoft.com/office/drawing/2014/main" id="{11CAD7C3-F107-44F5-AE60-8439E0FB8BF3}"/>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6" name="テキスト ボックス 665">
          <a:extLst>
            <a:ext uri="{FF2B5EF4-FFF2-40B4-BE49-F238E27FC236}">
              <a16:creationId xmlns:a16="http://schemas.microsoft.com/office/drawing/2014/main" id="{AA858E1D-C83F-4143-AF2B-8D8D9D0C2FDD}"/>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7" name="直線コネクタ 666">
          <a:extLst>
            <a:ext uri="{FF2B5EF4-FFF2-40B4-BE49-F238E27FC236}">
              <a16:creationId xmlns:a16="http://schemas.microsoft.com/office/drawing/2014/main" id="{3BEB45A1-0BDC-40C1-90CD-C3CEF9EFBF07}"/>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68" name="テキスト ボックス 667">
          <a:extLst>
            <a:ext uri="{FF2B5EF4-FFF2-40B4-BE49-F238E27FC236}">
              <a16:creationId xmlns:a16="http://schemas.microsoft.com/office/drawing/2014/main" id="{A2A49FA2-C37C-4095-9F34-AA9412F07F57}"/>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9" name="直線コネクタ 668">
          <a:extLst>
            <a:ext uri="{FF2B5EF4-FFF2-40B4-BE49-F238E27FC236}">
              <a16:creationId xmlns:a16="http://schemas.microsoft.com/office/drawing/2014/main" id="{F164A8EC-3F52-439A-AE9E-FCD96A368B5D}"/>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0" name="テキスト ボックス 669">
          <a:extLst>
            <a:ext uri="{FF2B5EF4-FFF2-40B4-BE49-F238E27FC236}">
              <a16:creationId xmlns:a16="http://schemas.microsoft.com/office/drawing/2014/main" id="{1F6024CB-3FDC-4FF7-A953-25FE7711E2F4}"/>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1" name="直線コネクタ 670">
          <a:extLst>
            <a:ext uri="{FF2B5EF4-FFF2-40B4-BE49-F238E27FC236}">
              <a16:creationId xmlns:a16="http://schemas.microsoft.com/office/drawing/2014/main" id="{D188AD40-F25F-4F4A-BF9D-5A62B2C7A7F4}"/>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2" name="テキスト ボックス 671">
          <a:extLst>
            <a:ext uri="{FF2B5EF4-FFF2-40B4-BE49-F238E27FC236}">
              <a16:creationId xmlns:a16="http://schemas.microsoft.com/office/drawing/2014/main" id="{4ED8EF99-591E-4CF6-98B1-6A9071D9C9D0}"/>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3" name="直線コネクタ 672">
          <a:extLst>
            <a:ext uri="{FF2B5EF4-FFF2-40B4-BE49-F238E27FC236}">
              <a16:creationId xmlns:a16="http://schemas.microsoft.com/office/drawing/2014/main" id="{D11FC8CB-8635-4034-B2C7-AE2F05ABA07C}"/>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4" name="テキスト ボックス 673">
          <a:extLst>
            <a:ext uri="{FF2B5EF4-FFF2-40B4-BE49-F238E27FC236}">
              <a16:creationId xmlns:a16="http://schemas.microsoft.com/office/drawing/2014/main" id="{2AFA9363-89D8-4A0B-966B-6CE847147F46}"/>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5" name="直線コネクタ 674">
          <a:extLst>
            <a:ext uri="{FF2B5EF4-FFF2-40B4-BE49-F238E27FC236}">
              <a16:creationId xmlns:a16="http://schemas.microsoft.com/office/drawing/2014/main" id="{142579C7-4B2F-4699-A7AC-A595D61A581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6" name="テキスト ボックス 675">
          <a:extLst>
            <a:ext uri="{FF2B5EF4-FFF2-40B4-BE49-F238E27FC236}">
              <a16:creationId xmlns:a16="http://schemas.microsoft.com/office/drawing/2014/main" id="{067E4266-39FB-4C46-B719-E94BD64B40F7}"/>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7" name="【保健センター・保健所】&#10;一人当たり面積グラフ枠">
          <a:extLst>
            <a:ext uri="{FF2B5EF4-FFF2-40B4-BE49-F238E27FC236}">
              <a16:creationId xmlns:a16="http://schemas.microsoft.com/office/drawing/2014/main" id="{3141170F-6DF9-4096-9DBE-E7BA2EB9281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76200</xdr:rowOff>
    </xdr:to>
    <xdr:cxnSp macro="">
      <xdr:nvCxnSpPr>
        <xdr:cNvPr id="678" name="直線コネクタ 677">
          <a:extLst>
            <a:ext uri="{FF2B5EF4-FFF2-40B4-BE49-F238E27FC236}">
              <a16:creationId xmlns:a16="http://schemas.microsoft.com/office/drawing/2014/main" id="{BBFCD639-389F-4AC7-966B-9AEBF769FFD2}"/>
            </a:ext>
          </a:extLst>
        </xdr:cNvPr>
        <xdr:cNvCxnSpPr/>
      </xdr:nvCxnSpPr>
      <xdr:spPr>
        <a:xfrm flipV="1">
          <a:off x="19954239"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80027</xdr:rowOff>
    </xdr:from>
    <xdr:ext cx="469744" cy="259045"/>
    <xdr:sp macro="" textlink="">
      <xdr:nvSpPr>
        <xdr:cNvPr id="679" name="【保健センター・保健所】&#10;一人当たり面積最小値テキスト">
          <a:extLst>
            <a:ext uri="{FF2B5EF4-FFF2-40B4-BE49-F238E27FC236}">
              <a16:creationId xmlns:a16="http://schemas.microsoft.com/office/drawing/2014/main" id="{A26A9A60-C7EB-4EAC-AC15-F4F57BE7003A}"/>
            </a:ext>
          </a:extLst>
        </xdr:cNvPr>
        <xdr:cNvSpPr txBox="1"/>
      </xdr:nvSpPr>
      <xdr:spPr>
        <a:xfrm>
          <a:off x="199929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76200</xdr:rowOff>
    </xdr:from>
    <xdr:to>
      <xdr:col>116</xdr:col>
      <xdr:colOff>152400</xdr:colOff>
      <xdr:row>64</xdr:row>
      <xdr:rowOff>76200</xdr:rowOff>
    </xdr:to>
    <xdr:cxnSp macro="">
      <xdr:nvCxnSpPr>
        <xdr:cNvPr id="680" name="直線コネクタ 679">
          <a:extLst>
            <a:ext uri="{FF2B5EF4-FFF2-40B4-BE49-F238E27FC236}">
              <a16:creationId xmlns:a16="http://schemas.microsoft.com/office/drawing/2014/main" id="{077ABC56-578C-404A-A189-96ABDAB6F369}"/>
            </a:ext>
          </a:extLst>
        </xdr:cNvPr>
        <xdr:cNvCxnSpPr/>
      </xdr:nvCxnSpPr>
      <xdr:spPr>
        <a:xfrm>
          <a:off x="198786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681" name="【保健センター・保健所】&#10;一人当たり面積最大値テキスト">
          <a:extLst>
            <a:ext uri="{FF2B5EF4-FFF2-40B4-BE49-F238E27FC236}">
              <a16:creationId xmlns:a16="http://schemas.microsoft.com/office/drawing/2014/main" id="{33D12BE5-8C85-498F-9FC2-4A7FDEBDAC22}"/>
            </a:ext>
          </a:extLst>
        </xdr:cNvPr>
        <xdr:cNvSpPr txBox="1"/>
      </xdr:nvSpPr>
      <xdr:spPr>
        <a:xfrm>
          <a:off x="19992975" y="883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682" name="直線コネクタ 681">
          <a:extLst>
            <a:ext uri="{FF2B5EF4-FFF2-40B4-BE49-F238E27FC236}">
              <a16:creationId xmlns:a16="http://schemas.microsoft.com/office/drawing/2014/main" id="{BA7B15D6-4E75-43B8-A872-8A8B636ED26A}"/>
            </a:ext>
          </a:extLst>
        </xdr:cNvPr>
        <xdr:cNvCxnSpPr/>
      </xdr:nvCxnSpPr>
      <xdr:spPr>
        <a:xfrm>
          <a:off x="198786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124477</xdr:rowOff>
    </xdr:from>
    <xdr:ext cx="469744" cy="259045"/>
    <xdr:sp macro="" textlink="">
      <xdr:nvSpPr>
        <xdr:cNvPr id="683" name="【保健センター・保健所】&#10;一人当たり面積平均値テキスト">
          <a:extLst>
            <a:ext uri="{FF2B5EF4-FFF2-40B4-BE49-F238E27FC236}">
              <a16:creationId xmlns:a16="http://schemas.microsoft.com/office/drawing/2014/main" id="{3029301B-944C-4564-A798-4CCFD037D492}"/>
            </a:ext>
          </a:extLst>
        </xdr:cNvPr>
        <xdr:cNvSpPr txBox="1"/>
      </xdr:nvSpPr>
      <xdr:spPr>
        <a:xfrm>
          <a:off x="19992975" y="9846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684" name="フローチャート: 判断 683">
          <a:extLst>
            <a:ext uri="{FF2B5EF4-FFF2-40B4-BE49-F238E27FC236}">
              <a16:creationId xmlns:a16="http://schemas.microsoft.com/office/drawing/2014/main" id="{C32A4F35-D459-4071-8E54-7142A126C531}"/>
            </a:ext>
          </a:extLst>
        </xdr:cNvPr>
        <xdr:cNvSpPr/>
      </xdr:nvSpPr>
      <xdr:spPr>
        <a:xfrm>
          <a:off x="19897725" y="99917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101600</xdr:rowOff>
    </xdr:from>
    <xdr:to>
      <xdr:col>112</xdr:col>
      <xdr:colOff>38100</xdr:colOff>
      <xdr:row>62</xdr:row>
      <xdr:rowOff>31750</xdr:rowOff>
    </xdr:to>
    <xdr:sp macro="" textlink="">
      <xdr:nvSpPr>
        <xdr:cNvPr id="685" name="フローチャート: 判断 684">
          <a:extLst>
            <a:ext uri="{FF2B5EF4-FFF2-40B4-BE49-F238E27FC236}">
              <a16:creationId xmlns:a16="http://schemas.microsoft.com/office/drawing/2014/main" id="{CDE504EC-6A10-4EE2-B36D-374005E68318}"/>
            </a:ext>
          </a:extLst>
        </xdr:cNvPr>
        <xdr:cNvSpPr/>
      </xdr:nvSpPr>
      <xdr:spPr>
        <a:xfrm>
          <a:off x="19154775" y="9991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686" name="フローチャート: 判断 685">
          <a:extLst>
            <a:ext uri="{FF2B5EF4-FFF2-40B4-BE49-F238E27FC236}">
              <a16:creationId xmlns:a16="http://schemas.microsoft.com/office/drawing/2014/main" id="{A3CEBB70-58ED-448D-8AA0-AC5E3D0D2E62}"/>
            </a:ext>
          </a:extLst>
        </xdr:cNvPr>
        <xdr:cNvSpPr/>
      </xdr:nvSpPr>
      <xdr:spPr>
        <a:xfrm>
          <a:off x="18345150" y="100107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87" name="フローチャート: 判断 686">
          <a:extLst>
            <a:ext uri="{FF2B5EF4-FFF2-40B4-BE49-F238E27FC236}">
              <a16:creationId xmlns:a16="http://schemas.microsoft.com/office/drawing/2014/main" id="{E5269C5C-A886-4EAD-9F6C-6ACF157D13CD}"/>
            </a:ext>
          </a:extLst>
        </xdr:cNvPr>
        <xdr:cNvSpPr/>
      </xdr:nvSpPr>
      <xdr:spPr>
        <a:xfrm>
          <a:off x="17554575" y="100107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63500</xdr:rowOff>
    </xdr:from>
    <xdr:to>
      <xdr:col>98</xdr:col>
      <xdr:colOff>38100</xdr:colOff>
      <xdr:row>61</xdr:row>
      <xdr:rowOff>165100</xdr:rowOff>
    </xdr:to>
    <xdr:sp macro="" textlink="">
      <xdr:nvSpPr>
        <xdr:cNvPr id="688" name="フローチャート: 判断 687">
          <a:extLst>
            <a:ext uri="{FF2B5EF4-FFF2-40B4-BE49-F238E27FC236}">
              <a16:creationId xmlns:a16="http://schemas.microsoft.com/office/drawing/2014/main" id="{9703A1F9-6356-4A70-A32A-330B37257552}"/>
            </a:ext>
          </a:extLst>
        </xdr:cNvPr>
        <xdr:cNvSpPr/>
      </xdr:nvSpPr>
      <xdr:spPr>
        <a:xfrm>
          <a:off x="16754475" y="99536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809C3FAA-6515-4E98-A2D3-A270B2A49F2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33F1D69A-3B81-4142-BD85-9A200EC2069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0A53DD7-C13A-4C2C-906D-D4A9E823AEB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9823A95C-304C-4760-B2E0-8EBE9B66B89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CFF1DC60-C7C9-474D-A1A5-F1982E6FB254}"/>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44450</xdr:rowOff>
    </xdr:from>
    <xdr:to>
      <xdr:col>116</xdr:col>
      <xdr:colOff>114300</xdr:colOff>
      <xdr:row>62</xdr:row>
      <xdr:rowOff>146050</xdr:rowOff>
    </xdr:to>
    <xdr:sp macro="" textlink="">
      <xdr:nvSpPr>
        <xdr:cNvPr id="694" name="楕円 693">
          <a:extLst>
            <a:ext uri="{FF2B5EF4-FFF2-40B4-BE49-F238E27FC236}">
              <a16:creationId xmlns:a16="http://schemas.microsoft.com/office/drawing/2014/main" id="{6D526FAF-95A1-4445-B54D-AEBEEE80A2A9}"/>
            </a:ext>
          </a:extLst>
        </xdr:cNvPr>
        <xdr:cNvSpPr/>
      </xdr:nvSpPr>
      <xdr:spPr>
        <a:xfrm>
          <a:off x="19897725" y="100965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22877</xdr:rowOff>
    </xdr:from>
    <xdr:ext cx="469744" cy="259045"/>
    <xdr:sp macro="" textlink="">
      <xdr:nvSpPr>
        <xdr:cNvPr id="695" name="【保健センター・保健所】&#10;一人当たり面積該当値テキスト">
          <a:extLst>
            <a:ext uri="{FF2B5EF4-FFF2-40B4-BE49-F238E27FC236}">
              <a16:creationId xmlns:a16="http://schemas.microsoft.com/office/drawing/2014/main" id="{6A2AA6C7-2086-44CE-98EF-B8EA84D700DE}"/>
            </a:ext>
          </a:extLst>
        </xdr:cNvPr>
        <xdr:cNvSpPr txBox="1"/>
      </xdr:nvSpPr>
      <xdr:spPr>
        <a:xfrm>
          <a:off x="19992975" y="100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44450</xdr:rowOff>
    </xdr:from>
    <xdr:to>
      <xdr:col>112</xdr:col>
      <xdr:colOff>38100</xdr:colOff>
      <xdr:row>62</xdr:row>
      <xdr:rowOff>146050</xdr:rowOff>
    </xdr:to>
    <xdr:sp macro="" textlink="">
      <xdr:nvSpPr>
        <xdr:cNvPr id="696" name="楕円 695">
          <a:extLst>
            <a:ext uri="{FF2B5EF4-FFF2-40B4-BE49-F238E27FC236}">
              <a16:creationId xmlns:a16="http://schemas.microsoft.com/office/drawing/2014/main" id="{A14F36D0-309B-435D-A5CF-7E7AD9FC9B4D}"/>
            </a:ext>
          </a:extLst>
        </xdr:cNvPr>
        <xdr:cNvSpPr/>
      </xdr:nvSpPr>
      <xdr:spPr>
        <a:xfrm>
          <a:off x="19154775" y="10096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95250</xdr:rowOff>
    </xdr:from>
    <xdr:to>
      <xdr:col>116</xdr:col>
      <xdr:colOff>63500</xdr:colOff>
      <xdr:row>62</xdr:row>
      <xdr:rowOff>95250</xdr:rowOff>
    </xdr:to>
    <xdr:cxnSp macro="">
      <xdr:nvCxnSpPr>
        <xdr:cNvPr id="697" name="直線コネクタ 696">
          <a:extLst>
            <a:ext uri="{FF2B5EF4-FFF2-40B4-BE49-F238E27FC236}">
              <a16:creationId xmlns:a16="http://schemas.microsoft.com/office/drawing/2014/main" id="{658A3DA3-B095-4CD9-9E54-5558C1F2DED0}"/>
            </a:ext>
          </a:extLst>
        </xdr:cNvPr>
        <xdr:cNvCxnSpPr/>
      </xdr:nvCxnSpPr>
      <xdr:spPr>
        <a:xfrm>
          <a:off x="19202400" y="101441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698" name="楕円 697">
          <a:extLst>
            <a:ext uri="{FF2B5EF4-FFF2-40B4-BE49-F238E27FC236}">
              <a16:creationId xmlns:a16="http://schemas.microsoft.com/office/drawing/2014/main" id="{B18C542C-A82D-48B8-9791-6887B40E5DE2}"/>
            </a:ext>
          </a:extLst>
        </xdr:cNvPr>
        <xdr:cNvSpPr/>
      </xdr:nvSpPr>
      <xdr:spPr>
        <a:xfrm>
          <a:off x="18345150" y="10115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95250</xdr:rowOff>
    </xdr:from>
    <xdr:to>
      <xdr:col>111</xdr:col>
      <xdr:colOff>177800</xdr:colOff>
      <xdr:row>62</xdr:row>
      <xdr:rowOff>114300</xdr:rowOff>
    </xdr:to>
    <xdr:cxnSp macro="">
      <xdr:nvCxnSpPr>
        <xdr:cNvPr id="699" name="直線コネクタ 698">
          <a:extLst>
            <a:ext uri="{FF2B5EF4-FFF2-40B4-BE49-F238E27FC236}">
              <a16:creationId xmlns:a16="http://schemas.microsoft.com/office/drawing/2014/main" id="{DB9B1C02-72F0-4EB6-B219-65ADE7EC379E}"/>
            </a:ext>
          </a:extLst>
        </xdr:cNvPr>
        <xdr:cNvCxnSpPr/>
      </xdr:nvCxnSpPr>
      <xdr:spPr>
        <a:xfrm flipV="1">
          <a:off x="18392775" y="1014412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700" name="楕円 699">
          <a:extLst>
            <a:ext uri="{FF2B5EF4-FFF2-40B4-BE49-F238E27FC236}">
              <a16:creationId xmlns:a16="http://schemas.microsoft.com/office/drawing/2014/main" id="{78A30AC2-02C5-46B5-908B-18D80E643047}"/>
            </a:ext>
          </a:extLst>
        </xdr:cNvPr>
        <xdr:cNvSpPr/>
      </xdr:nvSpPr>
      <xdr:spPr>
        <a:xfrm>
          <a:off x="17554575" y="10115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114300</xdr:rowOff>
    </xdr:to>
    <xdr:cxnSp macro="">
      <xdr:nvCxnSpPr>
        <xdr:cNvPr id="701" name="直線コネクタ 700">
          <a:extLst>
            <a:ext uri="{FF2B5EF4-FFF2-40B4-BE49-F238E27FC236}">
              <a16:creationId xmlns:a16="http://schemas.microsoft.com/office/drawing/2014/main" id="{BF1F559B-4F28-49AF-A989-6DA14F59C428}"/>
            </a:ext>
          </a:extLst>
        </xdr:cNvPr>
        <xdr:cNvCxnSpPr/>
      </xdr:nvCxnSpPr>
      <xdr:spPr>
        <a:xfrm>
          <a:off x="17602200" y="101631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82550</xdr:rowOff>
    </xdr:from>
    <xdr:to>
      <xdr:col>98</xdr:col>
      <xdr:colOff>38100</xdr:colOff>
      <xdr:row>63</xdr:row>
      <xdr:rowOff>12700</xdr:rowOff>
    </xdr:to>
    <xdr:sp macro="" textlink="">
      <xdr:nvSpPr>
        <xdr:cNvPr id="702" name="楕円 701">
          <a:extLst>
            <a:ext uri="{FF2B5EF4-FFF2-40B4-BE49-F238E27FC236}">
              <a16:creationId xmlns:a16="http://schemas.microsoft.com/office/drawing/2014/main" id="{72708D10-CA42-42B4-BA7F-208B1C52E799}"/>
            </a:ext>
          </a:extLst>
        </xdr:cNvPr>
        <xdr:cNvSpPr/>
      </xdr:nvSpPr>
      <xdr:spPr>
        <a:xfrm>
          <a:off x="16754475" y="101346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114300</xdr:rowOff>
    </xdr:from>
    <xdr:to>
      <xdr:col>102</xdr:col>
      <xdr:colOff>114300</xdr:colOff>
      <xdr:row>62</xdr:row>
      <xdr:rowOff>133350</xdr:rowOff>
    </xdr:to>
    <xdr:cxnSp macro="">
      <xdr:nvCxnSpPr>
        <xdr:cNvPr id="703" name="直線コネクタ 702">
          <a:extLst>
            <a:ext uri="{FF2B5EF4-FFF2-40B4-BE49-F238E27FC236}">
              <a16:creationId xmlns:a16="http://schemas.microsoft.com/office/drawing/2014/main" id="{12581E7E-1C06-44E1-8E1F-2692326033F4}"/>
            </a:ext>
          </a:extLst>
        </xdr:cNvPr>
        <xdr:cNvCxnSpPr/>
      </xdr:nvCxnSpPr>
      <xdr:spPr>
        <a:xfrm flipV="1">
          <a:off x="16802100" y="1016317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48277</xdr:rowOff>
    </xdr:from>
    <xdr:ext cx="469744" cy="259045"/>
    <xdr:sp macro="" textlink="">
      <xdr:nvSpPr>
        <xdr:cNvPr id="704" name="n_1aveValue【保健センター・保健所】&#10;一人当たり面積">
          <a:extLst>
            <a:ext uri="{FF2B5EF4-FFF2-40B4-BE49-F238E27FC236}">
              <a16:creationId xmlns:a16="http://schemas.microsoft.com/office/drawing/2014/main" id="{EED52401-0493-4075-8ADB-E9AA278A76AE}"/>
            </a:ext>
          </a:extLst>
        </xdr:cNvPr>
        <xdr:cNvSpPr txBox="1"/>
      </xdr:nvSpPr>
      <xdr:spPr>
        <a:xfrm>
          <a:off x="18983402" y="977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05" name="n_2aveValue【保健センター・保健所】&#10;一人当たり面積">
          <a:extLst>
            <a:ext uri="{FF2B5EF4-FFF2-40B4-BE49-F238E27FC236}">
              <a16:creationId xmlns:a16="http://schemas.microsoft.com/office/drawing/2014/main" id="{180C386F-9241-491B-A50F-DB6A284EA71C}"/>
            </a:ext>
          </a:extLst>
        </xdr:cNvPr>
        <xdr:cNvSpPr txBox="1"/>
      </xdr:nvSpPr>
      <xdr:spPr>
        <a:xfrm>
          <a:off x="181833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706" name="n_3aveValue【保健センター・保健所】&#10;一人当たり面積">
          <a:extLst>
            <a:ext uri="{FF2B5EF4-FFF2-40B4-BE49-F238E27FC236}">
              <a16:creationId xmlns:a16="http://schemas.microsoft.com/office/drawing/2014/main" id="{17019E6B-536F-49E2-8DC4-C77082DFA2B1}"/>
            </a:ext>
          </a:extLst>
        </xdr:cNvPr>
        <xdr:cNvSpPr txBox="1"/>
      </xdr:nvSpPr>
      <xdr:spPr>
        <a:xfrm>
          <a:off x="173832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10177</xdr:rowOff>
    </xdr:from>
    <xdr:ext cx="469744" cy="259045"/>
    <xdr:sp macro="" textlink="">
      <xdr:nvSpPr>
        <xdr:cNvPr id="707" name="n_4aveValue【保健センター・保健所】&#10;一人当たり面積">
          <a:extLst>
            <a:ext uri="{FF2B5EF4-FFF2-40B4-BE49-F238E27FC236}">
              <a16:creationId xmlns:a16="http://schemas.microsoft.com/office/drawing/2014/main" id="{4F67250D-75D8-4C26-81F9-B2F11C5455C2}"/>
            </a:ext>
          </a:extLst>
        </xdr:cNvPr>
        <xdr:cNvSpPr txBox="1"/>
      </xdr:nvSpPr>
      <xdr:spPr>
        <a:xfrm>
          <a:off x="16592627" y="97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137177</xdr:rowOff>
    </xdr:from>
    <xdr:ext cx="469744" cy="259045"/>
    <xdr:sp macro="" textlink="">
      <xdr:nvSpPr>
        <xdr:cNvPr id="708" name="n_1mainValue【保健センター・保健所】&#10;一人当たり面積">
          <a:extLst>
            <a:ext uri="{FF2B5EF4-FFF2-40B4-BE49-F238E27FC236}">
              <a16:creationId xmlns:a16="http://schemas.microsoft.com/office/drawing/2014/main" id="{1F778D45-CF88-4B6C-885C-7422D8BA0964}"/>
            </a:ext>
          </a:extLst>
        </xdr:cNvPr>
        <xdr:cNvSpPr txBox="1"/>
      </xdr:nvSpPr>
      <xdr:spPr>
        <a:xfrm>
          <a:off x="18983402" y="1018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156227</xdr:rowOff>
    </xdr:from>
    <xdr:ext cx="469744" cy="259045"/>
    <xdr:sp macro="" textlink="">
      <xdr:nvSpPr>
        <xdr:cNvPr id="709" name="n_2mainValue【保健センター・保健所】&#10;一人当たり面積">
          <a:extLst>
            <a:ext uri="{FF2B5EF4-FFF2-40B4-BE49-F238E27FC236}">
              <a16:creationId xmlns:a16="http://schemas.microsoft.com/office/drawing/2014/main" id="{39816F6E-2041-44B0-9038-3749227B8D26}"/>
            </a:ext>
          </a:extLst>
        </xdr:cNvPr>
        <xdr:cNvSpPr txBox="1"/>
      </xdr:nvSpPr>
      <xdr:spPr>
        <a:xfrm>
          <a:off x="18183302"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156227</xdr:rowOff>
    </xdr:from>
    <xdr:ext cx="469744" cy="259045"/>
    <xdr:sp macro="" textlink="">
      <xdr:nvSpPr>
        <xdr:cNvPr id="710" name="n_3mainValue【保健センター・保健所】&#10;一人当たり面積">
          <a:extLst>
            <a:ext uri="{FF2B5EF4-FFF2-40B4-BE49-F238E27FC236}">
              <a16:creationId xmlns:a16="http://schemas.microsoft.com/office/drawing/2014/main" id="{85B8ACF4-92C2-441D-BD8C-6C4609F31395}"/>
            </a:ext>
          </a:extLst>
        </xdr:cNvPr>
        <xdr:cNvSpPr txBox="1"/>
      </xdr:nvSpPr>
      <xdr:spPr>
        <a:xfrm>
          <a:off x="17383202"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3827</xdr:rowOff>
    </xdr:from>
    <xdr:ext cx="469744" cy="259045"/>
    <xdr:sp macro="" textlink="">
      <xdr:nvSpPr>
        <xdr:cNvPr id="711" name="n_4mainValue【保健センター・保健所】&#10;一人当たり面積">
          <a:extLst>
            <a:ext uri="{FF2B5EF4-FFF2-40B4-BE49-F238E27FC236}">
              <a16:creationId xmlns:a16="http://schemas.microsoft.com/office/drawing/2014/main" id="{21D660FC-B4FD-4930-8448-E98039BD2640}"/>
            </a:ext>
          </a:extLst>
        </xdr:cNvPr>
        <xdr:cNvSpPr txBox="1"/>
      </xdr:nvSpPr>
      <xdr:spPr>
        <a:xfrm>
          <a:off x="16592627" y="1021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2" name="正方形/長方形 711">
          <a:extLst>
            <a:ext uri="{FF2B5EF4-FFF2-40B4-BE49-F238E27FC236}">
              <a16:creationId xmlns:a16="http://schemas.microsoft.com/office/drawing/2014/main" id="{17618A43-2559-49DA-80C8-8FACF321A13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3" name="正方形/長方形 712">
          <a:extLst>
            <a:ext uri="{FF2B5EF4-FFF2-40B4-BE49-F238E27FC236}">
              <a16:creationId xmlns:a16="http://schemas.microsoft.com/office/drawing/2014/main" id="{A78D6B40-8DB4-4FCC-802E-2DEA9808CA8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4" name="正方形/長方形 713">
          <a:extLst>
            <a:ext uri="{FF2B5EF4-FFF2-40B4-BE49-F238E27FC236}">
              <a16:creationId xmlns:a16="http://schemas.microsoft.com/office/drawing/2014/main" id="{4F22269E-8AD0-4331-B8C8-BE83131558F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5" name="正方形/長方形 714">
          <a:extLst>
            <a:ext uri="{FF2B5EF4-FFF2-40B4-BE49-F238E27FC236}">
              <a16:creationId xmlns:a16="http://schemas.microsoft.com/office/drawing/2014/main" id="{FF41AA6B-5DB6-43BF-AD01-A74DFF6244D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6" name="正方形/長方形 715">
          <a:extLst>
            <a:ext uri="{FF2B5EF4-FFF2-40B4-BE49-F238E27FC236}">
              <a16:creationId xmlns:a16="http://schemas.microsoft.com/office/drawing/2014/main" id="{EBC360BC-3668-4C3B-B2FF-CA5E54F44EA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7" name="正方形/長方形 716">
          <a:extLst>
            <a:ext uri="{FF2B5EF4-FFF2-40B4-BE49-F238E27FC236}">
              <a16:creationId xmlns:a16="http://schemas.microsoft.com/office/drawing/2014/main" id="{7F9BF1F5-B933-4CB0-8E43-B407995798ED}"/>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8" name="正方形/長方形 717">
          <a:extLst>
            <a:ext uri="{FF2B5EF4-FFF2-40B4-BE49-F238E27FC236}">
              <a16:creationId xmlns:a16="http://schemas.microsoft.com/office/drawing/2014/main" id="{C741527F-B759-46B4-91E5-0677204D69F9}"/>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9" name="正方形/長方形 718">
          <a:extLst>
            <a:ext uri="{FF2B5EF4-FFF2-40B4-BE49-F238E27FC236}">
              <a16:creationId xmlns:a16="http://schemas.microsoft.com/office/drawing/2014/main" id="{B3CD9172-33D5-4D47-9AB8-218EBBA0A1E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0" name="テキスト ボックス 719">
          <a:extLst>
            <a:ext uri="{FF2B5EF4-FFF2-40B4-BE49-F238E27FC236}">
              <a16:creationId xmlns:a16="http://schemas.microsoft.com/office/drawing/2014/main" id="{6C4158C1-91FA-4319-852C-20A31F68195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1" name="直線コネクタ 720">
          <a:extLst>
            <a:ext uri="{FF2B5EF4-FFF2-40B4-BE49-F238E27FC236}">
              <a16:creationId xmlns:a16="http://schemas.microsoft.com/office/drawing/2014/main" id="{37C47229-C4F0-447E-9E8E-74D0D560415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2" name="テキスト ボックス 721">
          <a:extLst>
            <a:ext uri="{FF2B5EF4-FFF2-40B4-BE49-F238E27FC236}">
              <a16:creationId xmlns:a16="http://schemas.microsoft.com/office/drawing/2014/main" id="{2B8454C2-F338-4EB5-ABDC-FC11D15E580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3" name="直線コネクタ 722">
          <a:extLst>
            <a:ext uri="{FF2B5EF4-FFF2-40B4-BE49-F238E27FC236}">
              <a16:creationId xmlns:a16="http://schemas.microsoft.com/office/drawing/2014/main" id="{31B78509-B2F2-4D65-94FA-2A16516B9C2C}"/>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4" name="テキスト ボックス 723">
          <a:extLst>
            <a:ext uri="{FF2B5EF4-FFF2-40B4-BE49-F238E27FC236}">
              <a16:creationId xmlns:a16="http://schemas.microsoft.com/office/drawing/2014/main" id="{33D1707E-F477-4990-8C86-57B1831FA686}"/>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5" name="直線コネクタ 724">
          <a:extLst>
            <a:ext uri="{FF2B5EF4-FFF2-40B4-BE49-F238E27FC236}">
              <a16:creationId xmlns:a16="http://schemas.microsoft.com/office/drawing/2014/main" id="{209D1A49-3D16-469F-A647-32BCA492E0B7}"/>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6" name="テキスト ボックス 725">
          <a:extLst>
            <a:ext uri="{FF2B5EF4-FFF2-40B4-BE49-F238E27FC236}">
              <a16:creationId xmlns:a16="http://schemas.microsoft.com/office/drawing/2014/main" id="{317AA4D7-BF0F-4253-9FE0-9C368D7A29B4}"/>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7" name="直線コネクタ 726">
          <a:extLst>
            <a:ext uri="{FF2B5EF4-FFF2-40B4-BE49-F238E27FC236}">
              <a16:creationId xmlns:a16="http://schemas.microsoft.com/office/drawing/2014/main" id="{C4FA7F0C-648C-4EF9-B85D-B41ED60EE8A5}"/>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28" name="テキスト ボックス 727">
          <a:extLst>
            <a:ext uri="{FF2B5EF4-FFF2-40B4-BE49-F238E27FC236}">
              <a16:creationId xmlns:a16="http://schemas.microsoft.com/office/drawing/2014/main" id="{287E84DC-D507-45CE-8262-AD42C1F969CF}"/>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29" name="直線コネクタ 728">
          <a:extLst>
            <a:ext uri="{FF2B5EF4-FFF2-40B4-BE49-F238E27FC236}">
              <a16:creationId xmlns:a16="http://schemas.microsoft.com/office/drawing/2014/main" id="{329FCC45-44C8-4349-B572-B89E984765DF}"/>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0" name="テキスト ボックス 729">
          <a:extLst>
            <a:ext uri="{FF2B5EF4-FFF2-40B4-BE49-F238E27FC236}">
              <a16:creationId xmlns:a16="http://schemas.microsoft.com/office/drawing/2014/main" id="{88C9099F-0245-48F6-B811-60A592FC6927}"/>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1" name="直線コネクタ 730">
          <a:extLst>
            <a:ext uri="{FF2B5EF4-FFF2-40B4-BE49-F238E27FC236}">
              <a16:creationId xmlns:a16="http://schemas.microsoft.com/office/drawing/2014/main" id="{E348D3E5-412E-4BF3-AD00-9C03D910C33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2" name="テキスト ボックス 731">
          <a:extLst>
            <a:ext uri="{FF2B5EF4-FFF2-40B4-BE49-F238E27FC236}">
              <a16:creationId xmlns:a16="http://schemas.microsoft.com/office/drawing/2014/main" id="{7BDE4B8C-3C05-4B3A-B416-79AAC9EAB035}"/>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3" name="【消防施設】&#10;有形固定資産減価償却率グラフ枠">
          <a:extLst>
            <a:ext uri="{FF2B5EF4-FFF2-40B4-BE49-F238E27FC236}">
              <a16:creationId xmlns:a16="http://schemas.microsoft.com/office/drawing/2014/main" id="{88BFA79C-F2D0-4D46-9326-77493A92BEE0}"/>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81535</xdr:rowOff>
    </xdr:from>
    <xdr:to>
      <xdr:col>85</xdr:col>
      <xdr:colOff>126364</xdr:colOff>
      <xdr:row>85</xdr:row>
      <xdr:rowOff>72389</xdr:rowOff>
    </xdr:to>
    <xdr:cxnSp macro="">
      <xdr:nvCxnSpPr>
        <xdr:cNvPr id="734" name="直線コネクタ 733">
          <a:extLst>
            <a:ext uri="{FF2B5EF4-FFF2-40B4-BE49-F238E27FC236}">
              <a16:creationId xmlns:a16="http://schemas.microsoft.com/office/drawing/2014/main" id="{6B407923-3B83-4838-8C8D-D3960F511B9C}"/>
            </a:ext>
          </a:extLst>
        </xdr:cNvPr>
        <xdr:cNvCxnSpPr/>
      </xdr:nvCxnSpPr>
      <xdr:spPr>
        <a:xfrm flipV="1">
          <a:off x="14696439" y="12562460"/>
          <a:ext cx="0" cy="1279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76216</xdr:rowOff>
    </xdr:from>
    <xdr:ext cx="405111" cy="259045"/>
    <xdr:sp macro="" textlink="">
      <xdr:nvSpPr>
        <xdr:cNvPr id="735" name="【消防施設】&#10;有形固定資産減価償却率最小値テキスト">
          <a:extLst>
            <a:ext uri="{FF2B5EF4-FFF2-40B4-BE49-F238E27FC236}">
              <a16:creationId xmlns:a16="http://schemas.microsoft.com/office/drawing/2014/main" id="{40CE6173-0682-4C36-9E10-577A25559094}"/>
            </a:ext>
          </a:extLst>
        </xdr:cNvPr>
        <xdr:cNvSpPr txBox="1"/>
      </xdr:nvSpPr>
      <xdr:spPr>
        <a:xfrm>
          <a:off x="14735175" y="13849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72389</xdr:rowOff>
    </xdr:from>
    <xdr:to>
      <xdr:col>86</xdr:col>
      <xdr:colOff>25400</xdr:colOff>
      <xdr:row>85</xdr:row>
      <xdr:rowOff>72389</xdr:rowOff>
    </xdr:to>
    <xdr:cxnSp macro="">
      <xdr:nvCxnSpPr>
        <xdr:cNvPr id="736" name="直線コネクタ 735">
          <a:extLst>
            <a:ext uri="{FF2B5EF4-FFF2-40B4-BE49-F238E27FC236}">
              <a16:creationId xmlns:a16="http://schemas.microsoft.com/office/drawing/2014/main" id="{6A65061B-9489-4556-9BEF-311DB2EF7450}"/>
            </a:ext>
          </a:extLst>
        </xdr:cNvPr>
        <xdr:cNvCxnSpPr/>
      </xdr:nvCxnSpPr>
      <xdr:spPr>
        <a:xfrm>
          <a:off x="14611350" y="138423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28212</xdr:rowOff>
    </xdr:from>
    <xdr:ext cx="405111" cy="259045"/>
    <xdr:sp macro="" textlink="">
      <xdr:nvSpPr>
        <xdr:cNvPr id="737" name="【消防施設】&#10;有形固定資産減価償却率最大値テキスト">
          <a:extLst>
            <a:ext uri="{FF2B5EF4-FFF2-40B4-BE49-F238E27FC236}">
              <a16:creationId xmlns:a16="http://schemas.microsoft.com/office/drawing/2014/main" id="{67E122FA-B85B-42F5-8411-FED4A4CD90E4}"/>
            </a:ext>
          </a:extLst>
        </xdr:cNvPr>
        <xdr:cNvSpPr txBox="1"/>
      </xdr:nvSpPr>
      <xdr:spPr>
        <a:xfrm>
          <a:off x="14735175" y="1234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81535</xdr:rowOff>
    </xdr:from>
    <xdr:to>
      <xdr:col>86</xdr:col>
      <xdr:colOff>25400</xdr:colOff>
      <xdr:row>77</xdr:row>
      <xdr:rowOff>81535</xdr:rowOff>
    </xdr:to>
    <xdr:cxnSp macro="">
      <xdr:nvCxnSpPr>
        <xdr:cNvPr id="738" name="直線コネクタ 737">
          <a:extLst>
            <a:ext uri="{FF2B5EF4-FFF2-40B4-BE49-F238E27FC236}">
              <a16:creationId xmlns:a16="http://schemas.microsoft.com/office/drawing/2014/main" id="{4B6CA2D7-142C-44B0-AF69-5DA836FBFC54}"/>
            </a:ext>
          </a:extLst>
        </xdr:cNvPr>
        <xdr:cNvCxnSpPr/>
      </xdr:nvCxnSpPr>
      <xdr:spPr>
        <a:xfrm>
          <a:off x="14611350" y="125624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xdr:rowOff>
    </xdr:from>
    <xdr:ext cx="405111" cy="259045"/>
    <xdr:sp macro="" textlink="">
      <xdr:nvSpPr>
        <xdr:cNvPr id="739" name="【消防施設】&#10;有形固定資産減価償却率平均値テキスト">
          <a:extLst>
            <a:ext uri="{FF2B5EF4-FFF2-40B4-BE49-F238E27FC236}">
              <a16:creationId xmlns:a16="http://schemas.microsoft.com/office/drawing/2014/main" id="{B9C47EA9-4DB9-4528-83D3-D3C48BA71592}"/>
            </a:ext>
          </a:extLst>
        </xdr:cNvPr>
        <xdr:cNvSpPr txBox="1"/>
      </xdr:nvSpPr>
      <xdr:spPr>
        <a:xfrm>
          <a:off x="14735175" y="13125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740" name="フローチャート: 判断 739">
          <a:extLst>
            <a:ext uri="{FF2B5EF4-FFF2-40B4-BE49-F238E27FC236}">
              <a16:creationId xmlns:a16="http://schemas.microsoft.com/office/drawing/2014/main" id="{5D788062-3B50-4647-80B4-C690F47A3956}"/>
            </a:ext>
          </a:extLst>
        </xdr:cNvPr>
        <xdr:cNvSpPr/>
      </xdr:nvSpPr>
      <xdr:spPr>
        <a:xfrm>
          <a:off x="14649450" y="131470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163322</xdr:rowOff>
    </xdr:from>
    <xdr:to>
      <xdr:col>81</xdr:col>
      <xdr:colOff>101600</xdr:colOff>
      <xdr:row>81</xdr:row>
      <xdr:rowOff>93472</xdr:rowOff>
    </xdr:to>
    <xdr:sp macro="" textlink="">
      <xdr:nvSpPr>
        <xdr:cNvPr id="741" name="フローチャート: 判断 740">
          <a:extLst>
            <a:ext uri="{FF2B5EF4-FFF2-40B4-BE49-F238E27FC236}">
              <a16:creationId xmlns:a16="http://schemas.microsoft.com/office/drawing/2014/main" id="{B4BA6F92-19E9-467D-A5E0-AC6A69FEF152}"/>
            </a:ext>
          </a:extLst>
        </xdr:cNvPr>
        <xdr:cNvSpPr/>
      </xdr:nvSpPr>
      <xdr:spPr>
        <a:xfrm>
          <a:off x="13887450" y="1312367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135889</xdr:rowOff>
    </xdr:from>
    <xdr:to>
      <xdr:col>76</xdr:col>
      <xdr:colOff>165100</xdr:colOff>
      <xdr:row>81</xdr:row>
      <xdr:rowOff>66039</xdr:rowOff>
    </xdr:to>
    <xdr:sp macro="" textlink="">
      <xdr:nvSpPr>
        <xdr:cNvPr id="742" name="フローチャート: 判断 741">
          <a:extLst>
            <a:ext uri="{FF2B5EF4-FFF2-40B4-BE49-F238E27FC236}">
              <a16:creationId xmlns:a16="http://schemas.microsoft.com/office/drawing/2014/main" id="{7C7BC0B5-11EB-4C4A-826B-5DF3C34CA109}"/>
            </a:ext>
          </a:extLst>
        </xdr:cNvPr>
        <xdr:cNvSpPr/>
      </xdr:nvSpPr>
      <xdr:spPr>
        <a:xfrm>
          <a:off x="13096875" y="13099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103887</xdr:rowOff>
    </xdr:from>
    <xdr:to>
      <xdr:col>72</xdr:col>
      <xdr:colOff>38100</xdr:colOff>
      <xdr:row>81</xdr:row>
      <xdr:rowOff>34037</xdr:rowOff>
    </xdr:to>
    <xdr:sp macro="" textlink="">
      <xdr:nvSpPr>
        <xdr:cNvPr id="743" name="フローチャート: 判断 742">
          <a:extLst>
            <a:ext uri="{FF2B5EF4-FFF2-40B4-BE49-F238E27FC236}">
              <a16:creationId xmlns:a16="http://schemas.microsoft.com/office/drawing/2014/main" id="{DD0AFE4D-361C-424F-8320-D31EF2229A44}"/>
            </a:ext>
          </a:extLst>
        </xdr:cNvPr>
        <xdr:cNvSpPr/>
      </xdr:nvSpPr>
      <xdr:spPr>
        <a:xfrm>
          <a:off x="12296775" y="1307058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167894</xdr:rowOff>
    </xdr:from>
    <xdr:to>
      <xdr:col>67</xdr:col>
      <xdr:colOff>101600</xdr:colOff>
      <xdr:row>81</xdr:row>
      <xdr:rowOff>98044</xdr:rowOff>
    </xdr:to>
    <xdr:sp macro="" textlink="">
      <xdr:nvSpPr>
        <xdr:cNvPr id="744" name="フローチャート: 判断 743">
          <a:extLst>
            <a:ext uri="{FF2B5EF4-FFF2-40B4-BE49-F238E27FC236}">
              <a16:creationId xmlns:a16="http://schemas.microsoft.com/office/drawing/2014/main" id="{4338534B-3AFF-4551-A208-E525B10F23AA}"/>
            </a:ext>
          </a:extLst>
        </xdr:cNvPr>
        <xdr:cNvSpPr/>
      </xdr:nvSpPr>
      <xdr:spPr>
        <a:xfrm>
          <a:off x="11487150" y="131282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19A07D59-0990-461F-A4AF-8D993624643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ACF2FF3F-69DC-416F-AF54-9DFB005BF14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C4E4088E-D072-4CEB-A278-8510C31B426A}"/>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3DDDF847-2B99-43FF-8F8E-6C55A8FEF86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BB19A77A-8E09-4C52-A6F9-533029B6488D}"/>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33020</xdr:rowOff>
    </xdr:from>
    <xdr:to>
      <xdr:col>85</xdr:col>
      <xdr:colOff>177800</xdr:colOff>
      <xdr:row>80</xdr:row>
      <xdr:rowOff>134620</xdr:rowOff>
    </xdr:to>
    <xdr:sp macro="" textlink="">
      <xdr:nvSpPr>
        <xdr:cNvPr id="750" name="楕円 749">
          <a:extLst>
            <a:ext uri="{FF2B5EF4-FFF2-40B4-BE49-F238E27FC236}">
              <a16:creationId xmlns:a16="http://schemas.microsoft.com/office/drawing/2014/main" id="{43DA9AF4-5A83-4B1B-B8C3-2DAC1723E00C}"/>
            </a:ext>
          </a:extLst>
        </xdr:cNvPr>
        <xdr:cNvSpPr/>
      </xdr:nvSpPr>
      <xdr:spPr>
        <a:xfrm>
          <a:off x="14649450" y="129933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55897</xdr:rowOff>
    </xdr:from>
    <xdr:ext cx="405111" cy="259045"/>
    <xdr:sp macro="" textlink="">
      <xdr:nvSpPr>
        <xdr:cNvPr id="751" name="【消防施設】&#10;有形固定資産減価償却率該当値テキスト">
          <a:extLst>
            <a:ext uri="{FF2B5EF4-FFF2-40B4-BE49-F238E27FC236}">
              <a16:creationId xmlns:a16="http://schemas.microsoft.com/office/drawing/2014/main" id="{953BD806-5036-453B-9E3C-7A32DAB0C197}"/>
            </a:ext>
          </a:extLst>
        </xdr:cNvPr>
        <xdr:cNvSpPr txBox="1"/>
      </xdr:nvSpPr>
      <xdr:spPr>
        <a:xfrm>
          <a:off x="14735175" y="1285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19304</xdr:rowOff>
    </xdr:from>
    <xdr:to>
      <xdr:col>81</xdr:col>
      <xdr:colOff>101600</xdr:colOff>
      <xdr:row>79</xdr:row>
      <xdr:rowOff>120904</xdr:rowOff>
    </xdr:to>
    <xdr:sp macro="" textlink="">
      <xdr:nvSpPr>
        <xdr:cNvPr id="752" name="楕円 751">
          <a:extLst>
            <a:ext uri="{FF2B5EF4-FFF2-40B4-BE49-F238E27FC236}">
              <a16:creationId xmlns:a16="http://schemas.microsoft.com/office/drawing/2014/main" id="{CF160B4E-A73D-497D-B4DC-52902285193A}"/>
            </a:ext>
          </a:extLst>
        </xdr:cNvPr>
        <xdr:cNvSpPr/>
      </xdr:nvSpPr>
      <xdr:spPr>
        <a:xfrm>
          <a:off x="13887450" y="128209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70104</xdr:rowOff>
    </xdr:from>
    <xdr:to>
      <xdr:col>85</xdr:col>
      <xdr:colOff>127000</xdr:colOff>
      <xdr:row>80</xdr:row>
      <xdr:rowOff>83820</xdr:rowOff>
    </xdr:to>
    <xdr:cxnSp macro="">
      <xdr:nvCxnSpPr>
        <xdr:cNvPr id="753" name="直線コネクタ 752">
          <a:extLst>
            <a:ext uri="{FF2B5EF4-FFF2-40B4-BE49-F238E27FC236}">
              <a16:creationId xmlns:a16="http://schemas.microsoft.com/office/drawing/2014/main" id="{70103641-95DB-4022-B148-FBA6CB6AF84D}"/>
            </a:ext>
          </a:extLst>
        </xdr:cNvPr>
        <xdr:cNvCxnSpPr/>
      </xdr:nvCxnSpPr>
      <xdr:spPr>
        <a:xfrm>
          <a:off x="13935075" y="12868529"/>
          <a:ext cx="762000" cy="18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156463</xdr:rowOff>
    </xdr:from>
    <xdr:to>
      <xdr:col>76</xdr:col>
      <xdr:colOff>165100</xdr:colOff>
      <xdr:row>79</xdr:row>
      <xdr:rowOff>86613</xdr:rowOff>
    </xdr:to>
    <xdr:sp macro="" textlink="">
      <xdr:nvSpPr>
        <xdr:cNvPr id="754" name="楕円 753">
          <a:extLst>
            <a:ext uri="{FF2B5EF4-FFF2-40B4-BE49-F238E27FC236}">
              <a16:creationId xmlns:a16="http://schemas.microsoft.com/office/drawing/2014/main" id="{B0BEE504-01CE-47D5-8E2E-9F7E195635A9}"/>
            </a:ext>
          </a:extLst>
        </xdr:cNvPr>
        <xdr:cNvSpPr/>
      </xdr:nvSpPr>
      <xdr:spPr>
        <a:xfrm>
          <a:off x="13096875" y="1279931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35813</xdr:rowOff>
    </xdr:from>
    <xdr:to>
      <xdr:col>81</xdr:col>
      <xdr:colOff>50800</xdr:colOff>
      <xdr:row>79</xdr:row>
      <xdr:rowOff>70104</xdr:rowOff>
    </xdr:to>
    <xdr:cxnSp macro="">
      <xdr:nvCxnSpPr>
        <xdr:cNvPr id="755" name="直線コネクタ 754">
          <a:extLst>
            <a:ext uri="{FF2B5EF4-FFF2-40B4-BE49-F238E27FC236}">
              <a16:creationId xmlns:a16="http://schemas.microsoft.com/office/drawing/2014/main" id="{985B4529-458B-4255-9988-788B8AFBE9B2}"/>
            </a:ext>
          </a:extLst>
        </xdr:cNvPr>
        <xdr:cNvCxnSpPr/>
      </xdr:nvCxnSpPr>
      <xdr:spPr>
        <a:xfrm>
          <a:off x="13144500" y="12837413"/>
          <a:ext cx="7905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113030</xdr:rowOff>
    </xdr:from>
    <xdr:to>
      <xdr:col>72</xdr:col>
      <xdr:colOff>38100</xdr:colOff>
      <xdr:row>79</xdr:row>
      <xdr:rowOff>43180</xdr:rowOff>
    </xdr:to>
    <xdr:sp macro="" textlink="">
      <xdr:nvSpPr>
        <xdr:cNvPr id="756" name="楕円 755">
          <a:extLst>
            <a:ext uri="{FF2B5EF4-FFF2-40B4-BE49-F238E27FC236}">
              <a16:creationId xmlns:a16="http://schemas.microsoft.com/office/drawing/2014/main" id="{8C681770-E104-40C0-B61F-D76419DE5632}"/>
            </a:ext>
          </a:extLst>
        </xdr:cNvPr>
        <xdr:cNvSpPr/>
      </xdr:nvSpPr>
      <xdr:spPr>
        <a:xfrm>
          <a:off x="12296775" y="127527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163830</xdr:rowOff>
    </xdr:from>
    <xdr:to>
      <xdr:col>76</xdr:col>
      <xdr:colOff>114300</xdr:colOff>
      <xdr:row>79</xdr:row>
      <xdr:rowOff>35813</xdr:rowOff>
    </xdr:to>
    <xdr:cxnSp macro="">
      <xdr:nvCxnSpPr>
        <xdr:cNvPr id="757" name="直線コネクタ 756">
          <a:extLst>
            <a:ext uri="{FF2B5EF4-FFF2-40B4-BE49-F238E27FC236}">
              <a16:creationId xmlns:a16="http://schemas.microsoft.com/office/drawing/2014/main" id="{4A58E4E4-4485-48D3-A08A-F90654BF129B}"/>
            </a:ext>
          </a:extLst>
        </xdr:cNvPr>
        <xdr:cNvCxnSpPr/>
      </xdr:nvCxnSpPr>
      <xdr:spPr>
        <a:xfrm>
          <a:off x="12344400" y="12800330"/>
          <a:ext cx="800100" cy="3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12446</xdr:rowOff>
    </xdr:from>
    <xdr:to>
      <xdr:col>67</xdr:col>
      <xdr:colOff>101600</xdr:colOff>
      <xdr:row>80</xdr:row>
      <xdr:rowOff>114046</xdr:rowOff>
    </xdr:to>
    <xdr:sp macro="" textlink="">
      <xdr:nvSpPr>
        <xdr:cNvPr id="758" name="楕円 757">
          <a:extLst>
            <a:ext uri="{FF2B5EF4-FFF2-40B4-BE49-F238E27FC236}">
              <a16:creationId xmlns:a16="http://schemas.microsoft.com/office/drawing/2014/main" id="{44D58977-FC8A-44A1-A589-AE54D2D0861B}"/>
            </a:ext>
          </a:extLst>
        </xdr:cNvPr>
        <xdr:cNvSpPr/>
      </xdr:nvSpPr>
      <xdr:spPr>
        <a:xfrm>
          <a:off x="11487150" y="129727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163830</xdr:rowOff>
    </xdr:from>
    <xdr:to>
      <xdr:col>71</xdr:col>
      <xdr:colOff>177800</xdr:colOff>
      <xdr:row>80</xdr:row>
      <xdr:rowOff>63246</xdr:rowOff>
    </xdr:to>
    <xdr:cxnSp macro="">
      <xdr:nvCxnSpPr>
        <xdr:cNvPr id="759" name="直線コネクタ 758">
          <a:extLst>
            <a:ext uri="{FF2B5EF4-FFF2-40B4-BE49-F238E27FC236}">
              <a16:creationId xmlns:a16="http://schemas.microsoft.com/office/drawing/2014/main" id="{380CDFF4-D74A-49B0-9A5D-BAF42117324C}"/>
            </a:ext>
          </a:extLst>
        </xdr:cNvPr>
        <xdr:cNvCxnSpPr/>
      </xdr:nvCxnSpPr>
      <xdr:spPr>
        <a:xfrm flipV="1">
          <a:off x="11534775" y="12800330"/>
          <a:ext cx="809625" cy="22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84599</xdr:rowOff>
    </xdr:from>
    <xdr:ext cx="405111" cy="259045"/>
    <xdr:sp macro="" textlink="">
      <xdr:nvSpPr>
        <xdr:cNvPr id="760" name="n_1aveValue【消防施設】&#10;有形固定資産減価償却率">
          <a:extLst>
            <a:ext uri="{FF2B5EF4-FFF2-40B4-BE49-F238E27FC236}">
              <a16:creationId xmlns:a16="http://schemas.microsoft.com/office/drawing/2014/main" id="{DE4544FC-BAB6-472F-9F8F-6B50DD21EA8A}"/>
            </a:ext>
          </a:extLst>
        </xdr:cNvPr>
        <xdr:cNvSpPr txBox="1"/>
      </xdr:nvSpPr>
      <xdr:spPr>
        <a:xfrm>
          <a:off x="13745219" y="13213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57166</xdr:rowOff>
    </xdr:from>
    <xdr:ext cx="405111" cy="259045"/>
    <xdr:sp macro="" textlink="">
      <xdr:nvSpPr>
        <xdr:cNvPr id="761" name="n_2aveValue【消防施設】&#10;有形固定資産減価償却率">
          <a:extLst>
            <a:ext uri="{FF2B5EF4-FFF2-40B4-BE49-F238E27FC236}">
              <a16:creationId xmlns:a16="http://schemas.microsoft.com/office/drawing/2014/main" id="{8E1FCD63-3796-4E9D-9197-A388E5FBA026}"/>
            </a:ext>
          </a:extLst>
        </xdr:cNvPr>
        <xdr:cNvSpPr txBox="1"/>
      </xdr:nvSpPr>
      <xdr:spPr>
        <a:xfrm>
          <a:off x="12964169" y="1318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25164</xdr:rowOff>
    </xdr:from>
    <xdr:ext cx="405111" cy="259045"/>
    <xdr:sp macro="" textlink="">
      <xdr:nvSpPr>
        <xdr:cNvPr id="762" name="n_3aveValue【消防施設】&#10;有形固定資産減価償却率">
          <a:extLst>
            <a:ext uri="{FF2B5EF4-FFF2-40B4-BE49-F238E27FC236}">
              <a16:creationId xmlns:a16="http://schemas.microsoft.com/office/drawing/2014/main" id="{1914FB50-C12F-4D63-BCDF-8A4ED75F84F5}"/>
            </a:ext>
          </a:extLst>
        </xdr:cNvPr>
        <xdr:cNvSpPr txBox="1"/>
      </xdr:nvSpPr>
      <xdr:spPr>
        <a:xfrm>
          <a:off x="12164069" y="13153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89171</xdr:rowOff>
    </xdr:from>
    <xdr:ext cx="405111" cy="259045"/>
    <xdr:sp macro="" textlink="">
      <xdr:nvSpPr>
        <xdr:cNvPr id="763" name="n_4aveValue【消防施設】&#10;有形固定資産減価償却率">
          <a:extLst>
            <a:ext uri="{FF2B5EF4-FFF2-40B4-BE49-F238E27FC236}">
              <a16:creationId xmlns:a16="http://schemas.microsoft.com/office/drawing/2014/main" id="{024A27EC-940B-4810-BD54-3420FBDB119E}"/>
            </a:ext>
          </a:extLst>
        </xdr:cNvPr>
        <xdr:cNvSpPr txBox="1"/>
      </xdr:nvSpPr>
      <xdr:spPr>
        <a:xfrm>
          <a:off x="11354444" y="13211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137431</xdr:rowOff>
    </xdr:from>
    <xdr:ext cx="405111" cy="259045"/>
    <xdr:sp macro="" textlink="">
      <xdr:nvSpPr>
        <xdr:cNvPr id="764" name="n_1mainValue【消防施設】&#10;有形固定資産減価償却率">
          <a:extLst>
            <a:ext uri="{FF2B5EF4-FFF2-40B4-BE49-F238E27FC236}">
              <a16:creationId xmlns:a16="http://schemas.microsoft.com/office/drawing/2014/main" id="{96E2C707-9183-4C20-9A61-343EE88727B4}"/>
            </a:ext>
          </a:extLst>
        </xdr:cNvPr>
        <xdr:cNvSpPr txBox="1"/>
      </xdr:nvSpPr>
      <xdr:spPr>
        <a:xfrm>
          <a:off x="13745219" y="12618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103140</xdr:rowOff>
    </xdr:from>
    <xdr:ext cx="405111" cy="259045"/>
    <xdr:sp macro="" textlink="">
      <xdr:nvSpPr>
        <xdr:cNvPr id="765" name="n_2mainValue【消防施設】&#10;有形固定資産減価償却率">
          <a:extLst>
            <a:ext uri="{FF2B5EF4-FFF2-40B4-BE49-F238E27FC236}">
              <a16:creationId xmlns:a16="http://schemas.microsoft.com/office/drawing/2014/main" id="{785551C2-5BC4-4F35-B551-314532BABE83}"/>
            </a:ext>
          </a:extLst>
        </xdr:cNvPr>
        <xdr:cNvSpPr txBox="1"/>
      </xdr:nvSpPr>
      <xdr:spPr>
        <a:xfrm>
          <a:off x="12964169" y="1258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59707</xdr:rowOff>
    </xdr:from>
    <xdr:ext cx="405111" cy="259045"/>
    <xdr:sp macro="" textlink="">
      <xdr:nvSpPr>
        <xdr:cNvPr id="766" name="n_3mainValue【消防施設】&#10;有形固定資産減価償却率">
          <a:extLst>
            <a:ext uri="{FF2B5EF4-FFF2-40B4-BE49-F238E27FC236}">
              <a16:creationId xmlns:a16="http://schemas.microsoft.com/office/drawing/2014/main" id="{34DCF273-5195-41EC-8FBC-B30DDD9E62DD}"/>
            </a:ext>
          </a:extLst>
        </xdr:cNvPr>
        <xdr:cNvSpPr txBox="1"/>
      </xdr:nvSpPr>
      <xdr:spPr>
        <a:xfrm>
          <a:off x="12164069" y="1253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130573</xdr:rowOff>
    </xdr:from>
    <xdr:ext cx="405111" cy="259045"/>
    <xdr:sp macro="" textlink="">
      <xdr:nvSpPr>
        <xdr:cNvPr id="767" name="n_4mainValue【消防施設】&#10;有形固定資産減価償却率">
          <a:extLst>
            <a:ext uri="{FF2B5EF4-FFF2-40B4-BE49-F238E27FC236}">
              <a16:creationId xmlns:a16="http://schemas.microsoft.com/office/drawing/2014/main" id="{B36A9FA2-6D26-4A7F-BEDC-4D44CCC56B16}"/>
            </a:ext>
          </a:extLst>
        </xdr:cNvPr>
        <xdr:cNvSpPr txBox="1"/>
      </xdr:nvSpPr>
      <xdr:spPr>
        <a:xfrm>
          <a:off x="11354444" y="12770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EF3A6399-3E92-46AD-A7F5-88ECA59AB6C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AB18C1DB-4368-4E8B-A3D9-36BF04359DF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6B81F0C5-43D4-484A-9C54-9B47931A1F5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137D5799-A5CB-49D9-8D57-4567AF06C88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66F909EE-D169-4295-B8BD-7BBBF913D544}"/>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CA1E8C45-B7EB-4F79-8216-16627F4D8278}"/>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40D03D9D-406D-4E89-8F0E-4EFB891F706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11D00303-7683-46CF-B293-45DDD6F32559}"/>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3D3CBFE5-6F3B-4285-A9F9-29BB65DA7778}"/>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4E434FDA-FEED-40AB-B78E-C101166D342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78" name="テキスト ボックス 777">
          <a:extLst>
            <a:ext uri="{FF2B5EF4-FFF2-40B4-BE49-F238E27FC236}">
              <a16:creationId xmlns:a16="http://schemas.microsoft.com/office/drawing/2014/main" id="{822A3844-7AC3-4AED-A405-EEA42BDB6871}"/>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79" name="直線コネクタ 778">
          <a:extLst>
            <a:ext uri="{FF2B5EF4-FFF2-40B4-BE49-F238E27FC236}">
              <a16:creationId xmlns:a16="http://schemas.microsoft.com/office/drawing/2014/main" id="{3E4B6D9C-DC41-4332-BEA7-7418D24CCD7F}"/>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0" name="テキスト ボックス 779">
          <a:extLst>
            <a:ext uri="{FF2B5EF4-FFF2-40B4-BE49-F238E27FC236}">
              <a16:creationId xmlns:a16="http://schemas.microsoft.com/office/drawing/2014/main" id="{E7270FE3-1EF3-43A1-A2F1-3931C469C7AE}"/>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1" name="直線コネクタ 780">
          <a:extLst>
            <a:ext uri="{FF2B5EF4-FFF2-40B4-BE49-F238E27FC236}">
              <a16:creationId xmlns:a16="http://schemas.microsoft.com/office/drawing/2014/main" id="{BF52812B-DF66-4A5E-B35A-F6515E6E1896}"/>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2" name="テキスト ボックス 781">
          <a:extLst>
            <a:ext uri="{FF2B5EF4-FFF2-40B4-BE49-F238E27FC236}">
              <a16:creationId xmlns:a16="http://schemas.microsoft.com/office/drawing/2014/main" id="{26038C51-9A1D-49D5-994D-DEDBC4BF965A}"/>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3" name="直線コネクタ 782">
          <a:extLst>
            <a:ext uri="{FF2B5EF4-FFF2-40B4-BE49-F238E27FC236}">
              <a16:creationId xmlns:a16="http://schemas.microsoft.com/office/drawing/2014/main" id="{048A0489-6BFD-45A4-94D8-344E76F93C26}"/>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4" name="テキスト ボックス 783">
          <a:extLst>
            <a:ext uri="{FF2B5EF4-FFF2-40B4-BE49-F238E27FC236}">
              <a16:creationId xmlns:a16="http://schemas.microsoft.com/office/drawing/2014/main" id="{D81C1A1B-37C8-442B-8030-8758CE55B437}"/>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5" name="直線コネクタ 784">
          <a:extLst>
            <a:ext uri="{FF2B5EF4-FFF2-40B4-BE49-F238E27FC236}">
              <a16:creationId xmlns:a16="http://schemas.microsoft.com/office/drawing/2014/main" id="{1EC04463-DA03-4536-B3C1-605808FE212E}"/>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6" name="テキスト ボックス 785">
          <a:extLst>
            <a:ext uri="{FF2B5EF4-FFF2-40B4-BE49-F238E27FC236}">
              <a16:creationId xmlns:a16="http://schemas.microsoft.com/office/drawing/2014/main" id="{A8E09DBE-9FB7-4848-A83B-587998DF8F68}"/>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7" name="直線コネクタ 786">
          <a:extLst>
            <a:ext uri="{FF2B5EF4-FFF2-40B4-BE49-F238E27FC236}">
              <a16:creationId xmlns:a16="http://schemas.microsoft.com/office/drawing/2014/main" id="{755FB8FC-44AE-4669-9DBA-0367BCC6AAF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8" name="テキスト ボックス 787">
          <a:extLst>
            <a:ext uri="{FF2B5EF4-FFF2-40B4-BE49-F238E27FC236}">
              <a16:creationId xmlns:a16="http://schemas.microsoft.com/office/drawing/2014/main" id="{D43E3015-6102-4500-85B9-2E2B0D49AE09}"/>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9" name="【消防施設】&#10;一人当たり面積グラフ枠">
          <a:extLst>
            <a:ext uri="{FF2B5EF4-FFF2-40B4-BE49-F238E27FC236}">
              <a16:creationId xmlns:a16="http://schemas.microsoft.com/office/drawing/2014/main" id="{5303A37A-611A-4F64-AF59-491D3D1F600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33528</xdr:rowOff>
    </xdr:from>
    <xdr:to>
      <xdr:col>116</xdr:col>
      <xdr:colOff>62864</xdr:colOff>
      <xdr:row>86</xdr:row>
      <xdr:rowOff>56387</xdr:rowOff>
    </xdr:to>
    <xdr:cxnSp macro="">
      <xdr:nvCxnSpPr>
        <xdr:cNvPr id="790" name="直線コネクタ 789">
          <a:extLst>
            <a:ext uri="{FF2B5EF4-FFF2-40B4-BE49-F238E27FC236}">
              <a16:creationId xmlns:a16="http://schemas.microsoft.com/office/drawing/2014/main" id="{70492D5F-87A4-4E9C-BF4D-0CF0654C72C7}"/>
            </a:ext>
          </a:extLst>
        </xdr:cNvPr>
        <xdr:cNvCxnSpPr/>
      </xdr:nvCxnSpPr>
      <xdr:spPr>
        <a:xfrm flipV="1">
          <a:off x="19954239" y="12670028"/>
          <a:ext cx="0" cy="132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60214</xdr:rowOff>
    </xdr:from>
    <xdr:ext cx="469744" cy="259045"/>
    <xdr:sp macro="" textlink="">
      <xdr:nvSpPr>
        <xdr:cNvPr id="791" name="【消防施設】&#10;一人当たり面積最小値テキスト">
          <a:extLst>
            <a:ext uri="{FF2B5EF4-FFF2-40B4-BE49-F238E27FC236}">
              <a16:creationId xmlns:a16="http://schemas.microsoft.com/office/drawing/2014/main" id="{757128A7-5A08-45DB-9AC1-BD93E0CBB189}"/>
            </a:ext>
          </a:extLst>
        </xdr:cNvPr>
        <xdr:cNvSpPr txBox="1"/>
      </xdr:nvSpPr>
      <xdr:spPr>
        <a:xfrm>
          <a:off x="19992975" y="1399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56387</xdr:rowOff>
    </xdr:from>
    <xdr:to>
      <xdr:col>116</xdr:col>
      <xdr:colOff>152400</xdr:colOff>
      <xdr:row>86</xdr:row>
      <xdr:rowOff>56387</xdr:rowOff>
    </xdr:to>
    <xdr:cxnSp macro="">
      <xdr:nvCxnSpPr>
        <xdr:cNvPr id="792" name="直線コネクタ 791">
          <a:extLst>
            <a:ext uri="{FF2B5EF4-FFF2-40B4-BE49-F238E27FC236}">
              <a16:creationId xmlns:a16="http://schemas.microsoft.com/office/drawing/2014/main" id="{DF730B1A-CA10-417E-BB0B-D9504342DF8E}"/>
            </a:ext>
          </a:extLst>
        </xdr:cNvPr>
        <xdr:cNvCxnSpPr/>
      </xdr:nvCxnSpPr>
      <xdr:spPr>
        <a:xfrm>
          <a:off x="19878675" y="139914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151655</xdr:rowOff>
    </xdr:from>
    <xdr:ext cx="469744" cy="259045"/>
    <xdr:sp macro="" textlink="">
      <xdr:nvSpPr>
        <xdr:cNvPr id="793" name="【消防施設】&#10;一人当たり面積最大値テキスト">
          <a:extLst>
            <a:ext uri="{FF2B5EF4-FFF2-40B4-BE49-F238E27FC236}">
              <a16:creationId xmlns:a16="http://schemas.microsoft.com/office/drawing/2014/main" id="{2ED139A4-1846-4CE2-BC8D-50CA994408A0}"/>
            </a:ext>
          </a:extLst>
        </xdr:cNvPr>
        <xdr:cNvSpPr txBox="1"/>
      </xdr:nvSpPr>
      <xdr:spPr>
        <a:xfrm>
          <a:off x="19992975" y="1246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33528</xdr:rowOff>
    </xdr:from>
    <xdr:to>
      <xdr:col>116</xdr:col>
      <xdr:colOff>152400</xdr:colOff>
      <xdr:row>78</xdr:row>
      <xdr:rowOff>33528</xdr:rowOff>
    </xdr:to>
    <xdr:cxnSp macro="">
      <xdr:nvCxnSpPr>
        <xdr:cNvPr id="794" name="直線コネクタ 793">
          <a:extLst>
            <a:ext uri="{FF2B5EF4-FFF2-40B4-BE49-F238E27FC236}">
              <a16:creationId xmlns:a16="http://schemas.microsoft.com/office/drawing/2014/main" id="{ABE61638-38EA-4C6D-8663-4282B7090671}"/>
            </a:ext>
          </a:extLst>
        </xdr:cNvPr>
        <xdr:cNvCxnSpPr/>
      </xdr:nvCxnSpPr>
      <xdr:spPr>
        <a:xfrm>
          <a:off x="19878675" y="126700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1033</xdr:rowOff>
    </xdr:from>
    <xdr:ext cx="469744" cy="259045"/>
    <xdr:sp macro="" textlink="">
      <xdr:nvSpPr>
        <xdr:cNvPr id="795" name="【消防施設】&#10;一人当たり面積平均値テキスト">
          <a:extLst>
            <a:ext uri="{FF2B5EF4-FFF2-40B4-BE49-F238E27FC236}">
              <a16:creationId xmlns:a16="http://schemas.microsoft.com/office/drawing/2014/main" id="{12FCFC5A-0CEA-47AC-BB73-B67787C0DE4E}"/>
            </a:ext>
          </a:extLst>
        </xdr:cNvPr>
        <xdr:cNvSpPr txBox="1"/>
      </xdr:nvSpPr>
      <xdr:spPr>
        <a:xfrm>
          <a:off x="19992975" y="13450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796" name="フローチャート: 判断 795">
          <a:extLst>
            <a:ext uri="{FF2B5EF4-FFF2-40B4-BE49-F238E27FC236}">
              <a16:creationId xmlns:a16="http://schemas.microsoft.com/office/drawing/2014/main" id="{9FACBF5A-793F-44F0-AA18-0D399CC3FD35}"/>
            </a:ext>
          </a:extLst>
        </xdr:cNvPr>
        <xdr:cNvSpPr/>
      </xdr:nvSpPr>
      <xdr:spPr>
        <a:xfrm>
          <a:off x="19897725" y="135989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97" name="フローチャート: 判断 796">
          <a:extLst>
            <a:ext uri="{FF2B5EF4-FFF2-40B4-BE49-F238E27FC236}">
              <a16:creationId xmlns:a16="http://schemas.microsoft.com/office/drawing/2014/main" id="{3A58A811-2A27-4E37-9B55-FA9028CB3FF4}"/>
            </a:ext>
          </a:extLst>
        </xdr:cNvPr>
        <xdr:cNvSpPr/>
      </xdr:nvSpPr>
      <xdr:spPr>
        <a:xfrm>
          <a:off x="19154775" y="136182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1015</xdr:rowOff>
    </xdr:from>
    <xdr:to>
      <xdr:col>107</xdr:col>
      <xdr:colOff>101600</xdr:colOff>
      <xdr:row>84</xdr:row>
      <xdr:rowOff>102615</xdr:rowOff>
    </xdr:to>
    <xdr:sp macro="" textlink="">
      <xdr:nvSpPr>
        <xdr:cNvPr id="798" name="フローチャート: 判断 797">
          <a:extLst>
            <a:ext uri="{FF2B5EF4-FFF2-40B4-BE49-F238E27FC236}">
              <a16:creationId xmlns:a16="http://schemas.microsoft.com/office/drawing/2014/main" id="{64AC8546-EA9F-41C2-966E-967169928AD5}"/>
            </a:ext>
          </a:extLst>
        </xdr:cNvPr>
        <xdr:cNvSpPr/>
      </xdr:nvSpPr>
      <xdr:spPr>
        <a:xfrm>
          <a:off x="18345150" y="13612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799" name="フローチャート: 判断 798">
          <a:extLst>
            <a:ext uri="{FF2B5EF4-FFF2-40B4-BE49-F238E27FC236}">
              <a16:creationId xmlns:a16="http://schemas.microsoft.com/office/drawing/2014/main" id="{74A2076F-9FD6-46FA-9777-1124D7427BE5}"/>
            </a:ext>
          </a:extLst>
        </xdr:cNvPr>
        <xdr:cNvSpPr/>
      </xdr:nvSpPr>
      <xdr:spPr>
        <a:xfrm>
          <a:off x="17554575" y="136199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108458</xdr:rowOff>
    </xdr:from>
    <xdr:to>
      <xdr:col>98</xdr:col>
      <xdr:colOff>38100</xdr:colOff>
      <xdr:row>86</xdr:row>
      <xdr:rowOff>38608</xdr:rowOff>
    </xdr:to>
    <xdr:sp macro="" textlink="">
      <xdr:nvSpPr>
        <xdr:cNvPr id="800" name="フローチャート: 判断 799">
          <a:extLst>
            <a:ext uri="{FF2B5EF4-FFF2-40B4-BE49-F238E27FC236}">
              <a16:creationId xmlns:a16="http://schemas.microsoft.com/office/drawing/2014/main" id="{A526CE3C-F8C0-4619-9D75-53C1E02D10B4}"/>
            </a:ext>
          </a:extLst>
        </xdr:cNvPr>
        <xdr:cNvSpPr/>
      </xdr:nvSpPr>
      <xdr:spPr>
        <a:xfrm>
          <a:off x="16754475" y="138784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10A1C784-CD1B-41B1-8172-6BC907E72C8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230D82B7-BC5F-4D93-A31D-7788CD1FF92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2955DA67-2A74-4606-A02D-58470E2D689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990D4460-A9D2-45CF-B82A-994752368BD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1834CB9C-72FB-4821-B7E3-AB5C814E2F9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5587</xdr:rowOff>
    </xdr:from>
    <xdr:to>
      <xdr:col>116</xdr:col>
      <xdr:colOff>114300</xdr:colOff>
      <xdr:row>86</xdr:row>
      <xdr:rowOff>107187</xdr:rowOff>
    </xdr:to>
    <xdr:sp macro="" textlink="">
      <xdr:nvSpPr>
        <xdr:cNvPr id="806" name="楕円 805">
          <a:extLst>
            <a:ext uri="{FF2B5EF4-FFF2-40B4-BE49-F238E27FC236}">
              <a16:creationId xmlns:a16="http://schemas.microsoft.com/office/drawing/2014/main" id="{5ACFB599-61EE-4599-850E-526BAF39E178}"/>
            </a:ext>
          </a:extLst>
        </xdr:cNvPr>
        <xdr:cNvSpPr/>
      </xdr:nvSpPr>
      <xdr:spPr>
        <a:xfrm>
          <a:off x="19897725" y="139438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91964</xdr:rowOff>
    </xdr:from>
    <xdr:ext cx="469744" cy="259045"/>
    <xdr:sp macro="" textlink="">
      <xdr:nvSpPr>
        <xdr:cNvPr id="807" name="【消防施設】&#10;一人当たり面積該当値テキスト">
          <a:extLst>
            <a:ext uri="{FF2B5EF4-FFF2-40B4-BE49-F238E27FC236}">
              <a16:creationId xmlns:a16="http://schemas.microsoft.com/office/drawing/2014/main" id="{11F69962-9DE6-48B2-9D42-30107AF09554}"/>
            </a:ext>
          </a:extLst>
        </xdr:cNvPr>
        <xdr:cNvSpPr txBox="1"/>
      </xdr:nvSpPr>
      <xdr:spPr>
        <a:xfrm>
          <a:off x="19992975" y="1386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87885</xdr:rowOff>
    </xdr:from>
    <xdr:to>
      <xdr:col>112</xdr:col>
      <xdr:colOff>38100</xdr:colOff>
      <xdr:row>87</xdr:row>
      <xdr:rowOff>18035</xdr:rowOff>
    </xdr:to>
    <xdr:sp macro="" textlink="">
      <xdr:nvSpPr>
        <xdr:cNvPr id="808" name="楕円 807">
          <a:extLst>
            <a:ext uri="{FF2B5EF4-FFF2-40B4-BE49-F238E27FC236}">
              <a16:creationId xmlns:a16="http://schemas.microsoft.com/office/drawing/2014/main" id="{1ECEA6B5-5E06-4357-80E2-D8C388C8ADD3}"/>
            </a:ext>
          </a:extLst>
        </xdr:cNvPr>
        <xdr:cNvSpPr/>
      </xdr:nvSpPr>
      <xdr:spPr>
        <a:xfrm>
          <a:off x="19154775" y="140197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56387</xdr:rowOff>
    </xdr:from>
    <xdr:to>
      <xdr:col>116</xdr:col>
      <xdr:colOff>63500</xdr:colOff>
      <xdr:row>86</xdr:row>
      <xdr:rowOff>138685</xdr:rowOff>
    </xdr:to>
    <xdr:cxnSp macro="">
      <xdr:nvCxnSpPr>
        <xdr:cNvPr id="809" name="直線コネクタ 808">
          <a:extLst>
            <a:ext uri="{FF2B5EF4-FFF2-40B4-BE49-F238E27FC236}">
              <a16:creationId xmlns:a16="http://schemas.microsoft.com/office/drawing/2014/main" id="{225F6E59-8DE4-436B-8443-0E3612AF6E60}"/>
            </a:ext>
          </a:extLst>
        </xdr:cNvPr>
        <xdr:cNvCxnSpPr/>
      </xdr:nvCxnSpPr>
      <xdr:spPr>
        <a:xfrm flipV="1">
          <a:off x="19202400" y="13991462"/>
          <a:ext cx="752475" cy="8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92456</xdr:rowOff>
    </xdr:from>
    <xdr:to>
      <xdr:col>107</xdr:col>
      <xdr:colOff>101600</xdr:colOff>
      <xdr:row>87</xdr:row>
      <xdr:rowOff>22606</xdr:rowOff>
    </xdr:to>
    <xdr:sp macro="" textlink="">
      <xdr:nvSpPr>
        <xdr:cNvPr id="810" name="楕円 809">
          <a:extLst>
            <a:ext uri="{FF2B5EF4-FFF2-40B4-BE49-F238E27FC236}">
              <a16:creationId xmlns:a16="http://schemas.microsoft.com/office/drawing/2014/main" id="{1D696A8E-D80A-4867-AAE9-60655A655477}"/>
            </a:ext>
          </a:extLst>
        </xdr:cNvPr>
        <xdr:cNvSpPr/>
      </xdr:nvSpPr>
      <xdr:spPr>
        <a:xfrm>
          <a:off x="18345150" y="140275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138685</xdr:rowOff>
    </xdr:from>
    <xdr:to>
      <xdr:col>111</xdr:col>
      <xdr:colOff>177800</xdr:colOff>
      <xdr:row>86</xdr:row>
      <xdr:rowOff>143256</xdr:rowOff>
    </xdr:to>
    <xdr:cxnSp macro="">
      <xdr:nvCxnSpPr>
        <xdr:cNvPr id="811" name="直線コネクタ 810">
          <a:extLst>
            <a:ext uri="{FF2B5EF4-FFF2-40B4-BE49-F238E27FC236}">
              <a16:creationId xmlns:a16="http://schemas.microsoft.com/office/drawing/2014/main" id="{EDCEE4FC-4FEA-48E8-8622-BD25446CF225}"/>
            </a:ext>
          </a:extLst>
        </xdr:cNvPr>
        <xdr:cNvCxnSpPr/>
      </xdr:nvCxnSpPr>
      <xdr:spPr>
        <a:xfrm flipV="1">
          <a:off x="18392775" y="1407693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87885</xdr:rowOff>
    </xdr:from>
    <xdr:to>
      <xdr:col>102</xdr:col>
      <xdr:colOff>165100</xdr:colOff>
      <xdr:row>87</xdr:row>
      <xdr:rowOff>18035</xdr:rowOff>
    </xdr:to>
    <xdr:sp macro="" textlink="">
      <xdr:nvSpPr>
        <xdr:cNvPr id="812" name="楕円 811">
          <a:extLst>
            <a:ext uri="{FF2B5EF4-FFF2-40B4-BE49-F238E27FC236}">
              <a16:creationId xmlns:a16="http://schemas.microsoft.com/office/drawing/2014/main" id="{F78040FA-EBC9-4E86-8821-90369F178379}"/>
            </a:ext>
          </a:extLst>
        </xdr:cNvPr>
        <xdr:cNvSpPr/>
      </xdr:nvSpPr>
      <xdr:spPr>
        <a:xfrm>
          <a:off x="17554575" y="140197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138685</xdr:rowOff>
    </xdr:from>
    <xdr:to>
      <xdr:col>107</xdr:col>
      <xdr:colOff>50800</xdr:colOff>
      <xdr:row>86</xdr:row>
      <xdr:rowOff>143256</xdr:rowOff>
    </xdr:to>
    <xdr:cxnSp macro="">
      <xdr:nvCxnSpPr>
        <xdr:cNvPr id="813" name="直線コネクタ 812">
          <a:extLst>
            <a:ext uri="{FF2B5EF4-FFF2-40B4-BE49-F238E27FC236}">
              <a16:creationId xmlns:a16="http://schemas.microsoft.com/office/drawing/2014/main" id="{437879C3-0869-4F4A-94AD-BA1D7E296F64}"/>
            </a:ext>
          </a:extLst>
        </xdr:cNvPr>
        <xdr:cNvCxnSpPr/>
      </xdr:nvCxnSpPr>
      <xdr:spPr>
        <a:xfrm>
          <a:off x="17602200" y="1407693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92456</xdr:rowOff>
    </xdr:from>
    <xdr:to>
      <xdr:col>98</xdr:col>
      <xdr:colOff>38100</xdr:colOff>
      <xdr:row>87</xdr:row>
      <xdr:rowOff>22606</xdr:rowOff>
    </xdr:to>
    <xdr:sp macro="" textlink="">
      <xdr:nvSpPr>
        <xdr:cNvPr id="814" name="楕円 813">
          <a:extLst>
            <a:ext uri="{FF2B5EF4-FFF2-40B4-BE49-F238E27FC236}">
              <a16:creationId xmlns:a16="http://schemas.microsoft.com/office/drawing/2014/main" id="{876B10EB-0694-417B-BF5B-0B60FE60A7A7}"/>
            </a:ext>
          </a:extLst>
        </xdr:cNvPr>
        <xdr:cNvSpPr/>
      </xdr:nvSpPr>
      <xdr:spPr>
        <a:xfrm>
          <a:off x="16754475" y="140275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138685</xdr:rowOff>
    </xdr:from>
    <xdr:to>
      <xdr:col>102</xdr:col>
      <xdr:colOff>114300</xdr:colOff>
      <xdr:row>86</xdr:row>
      <xdr:rowOff>143256</xdr:rowOff>
    </xdr:to>
    <xdr:cxnSp macro="">
      <xdr:nvCxnSpPr>
        <xdr:cNvPr id="815" name="直線コネクタ 814">
          <a:extLst>
            <a:ext uri="{FF2B5EF4-FFF2-40B4-BE49-F238E27FC236}">
              <a16:creationId xmlns:a16="http://schemas.microsoft.com/office/drawing/2014/main" id="{0F1B5697-EDD5-4238-A105-110B894F1590}"/>
            </a:ext>
          </a:extLst>
        </xdr:cNvPr>
        <xdr:cNvCxnSpPr/>
      </xdr:nvCxnSpPr>
      <xdr:spPr>
        <a:xfrm flipV="1">
          <a:off x="16802100" y="1407693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16" name="n_1aveValue【消防施設】&#10;一人当たり面積">
          <a:extLst>
            <a:ext uri="{FF2B5EF4-FFF2-40B4-BE49-F238E27FC236}">
              <a16:creationId xmlns:a16="http://schemas.microsoft.com/office/drawing/2014/main" id="{1F7F4B5A-92C4-4C2F-9397-8497AC703D0F}"/>
            </a:ext>
          </a:extLst>
        </xdr:cNvPr>
        <xdr:cNvSpPr txBox="1"/>
      </xdr:nvSpPr>
      <xdr:spPr>
        <a:xfrm>
          <a:off x="18983402"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119142</xdr:rowOff>
    </xdr:from>
    <xdr:ext cx="469744" cy="259045"/>
    <xdr:sp macro="" textlink="">
      <xdr:nvSpPr>
        <xdr:cNvPr id="817" name="n_2aveValue【消防施設】&#10;一人当たり面積">
          <a:extLst>
            <a:ext uri="{FF2B5EF4-FFF2-40B4-BE49-F238E27FC236}">
              <a16:creationId xmlns:a16="http://schemas.microsoft.com/office/drawing/2014/main" id="{D6A1712F-766B-46E4-BD04-3BDE3A93B568}"/>
            </a:ext>
          </a:extLst>
        </xdr:cNvPr>
        <xdr:cNvSpPr txBox="1"/>
      </xdr:nvSpPr>
      <xdr:spPr>
        <a:xfrm>
          <a:off x="18183302" y="1340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123714</xdr:rowOff>
    </xdr:from>
    <xdr:ext cx="469744" cy="259045"/>
    <xdr:sp macro="" textlink="">
      <xdr:nvSpPr>
        <xdr:cNvPr id="818" name="n_3aveValue【消防施設】&#10;一人当たり面積">
          <a:extLst>
            <a:ext uri="{FF2B5EF4-FFF2-40B4-BE49-F238E27FC236}">
              <a16:creationId xmlns:a16="http://schemas.microsoft.com/office/drawing/2014/main" id="{99ACD814-4081-423F-8D50-8C87F257D98E}"/>
            </a:ext>
          </a:extLst>
        </xdr:cNvPr>
        <xdr:cNvSpPr txBox="1"/>
      </xdr:nvSpPr>
      <xdr:spPr>
        <a:xfrm>
          <a:off x="17383202"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55135</xdr:rowOff>
    </xdr:from>
    <xdr:ext cx="469744" cy="259045"/>
    <xdr:sp macro="" textlink="">
      <xdr:nvSpPr>
        <xdr:cNvPr id="819" name="n_4aveValue【消防施設】&#10;一人当たり面積">
          <a:extLst>
            <a:ext uri="{FF2B5EF4-FFF2-40B4-BE49-F238E27FC236}">
              <a16:creationId xmlns:a16="http://schemas.microsoft.com/office/drawing/2014/main" id="{A984D34C-37D1-4E07-AFA9-6677506E1E4F}"/>
            </a:ext>
          </a:extLst>
        </xdr:cNvPr>
        <xdr:cNvSpPr txBox="1"/>
      </xdr:nvSpPr>
      <xdr:spPr>
        <a:xfrm>
          <a:off x="16592627" y="1366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9162</xdr:rowOff>
    </xdr:from>
    <xdr:ext cx="469744" cy="259045"/>
    <xdr:sp macro="" textlink="">
      <xdr:nvSpPr>
        <xdr:cNvPr id="820" name="n_1mainValue【消防施設】&#10;一人当たり面積">
          <a:extLst>
            <a:ext uri="{FF2B5EF4-FFF2-40B4-BE49-F238E27FC236}">
              <a16:creationId xmlns:a16="http://schemas.microsoft.com/office/drawing/2014/main" id="{FC512140-C9F3-4CE4-AA8D-97358129961F}"/>
            </a:ext>
          </a:extLst>
        </xdr:cNvPr>
        <xdr:cNvSpPr txBox="1"/>
      </xdr:nvSpPr>
      <xdr:spPr>
        <a:xfrm>
          <a:off x="18983402" y="1410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13733</xdr:rowOff>
    </xdr:from>
    <xdr:ext cx="469744" cy="259045"/>
    <xdr:sp macro="" textlink="">
      <xdr:nvSpPr>
        <xdr:cNvPr id="821" name="n_2mainValue【消防施設】&#10;一人当たり面積">
          <a:extLst>
            <a:ext uri="{FF2B5EF4-FFF2-40B4-BE49-F238E27FC236}">
              <a16:creationId xmlns:a16="http://schemas.microsoft.com/office/drawing/2014/main" id="{E1353127-D980-42A3-B2B2-7ABF43DD459C}"/>
            </a:ext>
          </a:extLst>
        </xdr:cNvPr>
        <xdr:cNvSpPr txBox="1"/>
      </xdr:nvSpPr>
      <xdr:spPr>
        <a:xfrm>
          <a:off x="18183302" y="1410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9162</xdr:rowOff>
    </xdr:from>
    <xdr:ext cx="469744" cy="259045"/>
    <xdr:sp macro="" textlink="">
      <xdr:nvSpPr>
        <xdr:cNvPr id="822" name="n_3mainValue【消防施設】&#10;一人当たり面積">
          <a:extLst>
            <a:ext uri="{FF2B5EF4-FFF2-40B4-BE49-F238E27FC236}">
              <a16:creationId xmlns:a16="http://schemas.microsoft.com/office/drawing/2014/main" id="{3AFAE442-D830-46F6-9360-3F26DCB97AC1}"/>
            </a:ext>
          </a:extLst>
        </xdr:cNvPr>
        <xdr:cNvSpPr txBox="1"/>
      </xdr:nvSpPr>
      <xdr:spPr>
        <a:xfrm>
          <a:off x="17383202" y="1410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13733</xdr:rowOff>
    </xdr:from>
    <xdr:ext cx="469744" cy="259045"/>
    <xdr:sp macro="" textlink="">
      <xdr:nvSpPr>
        <xdr:cNvPr id="823" name="n_4mainValue【消防施設】&#10;一人当たり面積">
          <a:extLst>
            <a:ext uri="{FF2B5EF4-FFF2-40B4-BE49-F238E27FC236}">
              <a16:creationId xmlns:a16="http://schemas.microsoft.com/office/drawing/2014/main" id="{DCE7D264-DF58-4852-9FB2-04EC82A85432}"/>
            </a:ext>
          </a:extLst>
        </xdr:cNvPr>
        <xdr:cNvSpPr txBox="1"/>
      </xdr:nvSpPr>
      <xdr:spPr>
        <a:xfrm>
          <a:off x="16592627" y="1410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4" name="正方形/長方形 823">
          <a:extLst>
            <a:ext uri="{FF2B5EF4-FFF2-40B4-BE49-F238E27FC236}">
              <a16:creationId xmlns:a16="http://schemas.microsoft.com/office/drawing/2014/main" id="{422E241C-9A0E-405D-B043-A22276839BE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5" name="正方形/長方形 824">
          <a:extLst>
            <a:ext uri="{FF2B5EF4-FFF2-40B4-BE49-F238E27FC236}">
              <a16:creationId xmlns:a16="http://schemas.microsoft.com/office/drawing/2014/main" id="{138A99D5-6623-4064-8451-9EDC53DD091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6" name="正方形/長方形 825">
          <a:extLst>
            <a:ext uri="{FF2B5EF4-FFF2-40B4-BE49-F238E27FC236}">
              <a16:creationId xmlns:a16="http://schemas.microsoft.com/office/drawing/2014/main" id="{E6068910-44E0-4C25-83AB-CC9F2B529B6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7" name="正方形/長方形 826">
          <a:extLst>
            <a:ext uri="{FF2B5EF4-FFF2-40B4-BE49-F238E27FC236}">
              <a16:creationId xmlns:a16="http://schemas.microsoft.com/office/drawing/2014/main" id="{643BBA41-1F75-4157-8BFD-61994D76E85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8" name="正方形/長方形 827">
          <a:extLst>
            <a:ext uri="{FF2B5EF4-FFF2-40B4-BE49-F238E27FC236}">
              <a16:creationId xmlns:a16="http://schemas.microsoft.com/office/drawing/2014/main" id="{08D86878-5232-45B7-8E5E-B6FE09E1AA8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9" name="正方形/長方形 828">
          <a:extLst>
            <a:ext uri="{FF2B5EF4-FFF2-40B4-BE49-F238E27FC236}">
              <a16:creationId xmlns:a16="http://schemas.microsoft.com/office/drawing/2014/main" id="{7E1887D2-58D8-4E7E-BB8B-E0C7A92C831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0" name="正方形/長方形 829">
          <a:extLst>
            <a:ext uri="{FF2B5EF4-FFF2-40B4-BE49-F238E27FC236}">
              <a16:creationId xmlns:a16="http://schemas.microsoft.com/office/drawing/2014/main" id="{1ADEF821-BBEA-47E7-8808-AB74AEBF2CAD}"/>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1" name="正方形/長方形 830">
          <a:extLst>
            <a:ext uri="{FF2B5EF4-FFF2-40B4-BE49-F238E27FC236}">
              <a16:creationId xmlns:a16="http://schemas.microsoft.com/office/drawing/2014/main" id="{4B303D90-96C2-452B-BBD7-21AE05DA080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2" name="テキスト ボックス 831">
          <a:extLst>
            <a:ext uri="{FF2B5EF4-FFF2-40B4-BE49-F238E27FC236}">
              <a16:creationId xmlns:a16="http://schemas.microsoft.com/office/drawing/2014/main" id="{9A7F1312-4D71-463C-BEB4-B85D615E27FD}"/>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3" name="直線コネクタ 832">
          <a:extLst>
            <a:ext uri="{FF2B5EF4-FFF2-40B4-BE49-F238E27FC236}">
              <a16:creationId xmlns:a16="http://schemas.microsoft.com/office/drawing/2014/main" id="{8FB4E06E-A2E8-40D5-98FF-E3E44374E50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4" name="テキスト ボックス 833">
          <a:extLst>
            <a:ext uri="{FF2B5EF4-FFF2-40B4-BE49-F238E27FC236}">
              <a16:creationId xmlns:a16="http://schemas.microsoft.com/office/drawing/2014/main" id="{2CFF2905-05B9-41CE-9F7C-A2D234766D9A}"/>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5" name="直線コネクタ 834">
          <a:extLst>
            <a:ext uri="{FF2B5EF4-FFF2-40B4-BE49-F238E27FC236}">
              <a16:creationId xmlns:a16="http://schemas.microsoft.com/office/drawing/2014/main" id="{ACEA7582-82FC-46E4-A1F8-6521B85F3F50}"/>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36" name="テキスト ボックス 835">
          <a:extLst>
            <a:ext uri="{FF2B5EF4-FFF2-40B4-BE49-F238E27FC236}">
              <a16:creationId xmlns:a16="http://schemas.microsoft.com/office/drawing/2014/main" id="{7CC2A1C6-6E50-4BCE-BBEA-E1DBBB4601F2}"/>
            </a:ext>
          </a:extLst>
        </xdr:cNvPr>
        <xdr:cNvSpPr txBox="1"/>
      </xdr:nvSpPr>
      <xdr:spPr>
        <a:xfrm>
          <a:off x="10845966"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37" name="直線コネクタ 836">
          <a:extLst>
            <a:ext uri="{FF2B5EF4-FFF2-40B4-BE49-F238E27FC236}">
              <a16:creationId xmlns:a16="http://schemas.microsoft.com/office/drawing/2014/main" id="{0290C2AA-4A28-43CC-B6D7-4FA28D1A9F5A}"/>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38" name="テキスト ボックス 837">
          <a:extLst>
            <a:ext uri="{FF2B5EF4-FFF2-40B4-BE49-F238E27FC236}">
              <a16:creationId xmlns:a16="http://schemas.microsoft.com/office/drawing/2014/main" id="{025617C3-B9F9-498B-BF94-52D2AC890B9F}"/>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39" name="直線コネクタ 838">
          <a:extLst>
            <a:ext uri="{FF2B5EF4-FFF2-40B4-BE49-F238E27FC236}">
              <a16:creationId xmlns:a16="http://schemas.microsoft.com/office/drawing/2014/main" id="{80BCA175-77EF-4199-B777-800F4095D93E}"/>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0" name="テキスト ボックス 839">
          <a:extLst>
            <a:ext uri="{FF2B5EF4-FFF2-40B4-BE49-F238E27FC236}">
              <a16:creationId xmlns:a16="http://schemas.microsoft.com/office/drawing/2014/main" id="{7722C643-EA26-4DE4-96FE-92A2BEC18F17}"/>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1" name="直線コネクタ 840">
          <a:extLst>
            <a:ext uri="{FF2B5EF4-FFF2-40B4-BE49-F238E27FC236}">
              <a16:creationId xmlns:a16="http://schemas.microsoft.com/office/drawing/2014/main" id="{E11F9A55-D6BE-4217-BD58-31700A66EE74}"/>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2" name="テキスト ボックス 841">
          <a:extLst>
            <a:ext uri="{FF2B5EF4-FFF2-40B4-BE49-F238E27FC236}">
              <a16:creationId xmlns:a16="http://schemas.microsoft.com/office/drawing/2014/main" id="{C30AEB45-F485-46F9-BCD7-67B521B348C7}"/>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3" name="直線コネクタ 842">
          <a:extLst>
            <a:ext uri="{FF2B5EF4-FFF2-40B4-BE49-F238E27FC236}">
              <a16:creationId xmlns:a16="http://schemas.microsoft.com/office/drawing/2014/main" id="{A0597D3A-DBE7-4C5A-A39B-B758494CE78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4" name="テキスト ボックス 843">
          <a:extLst>
            <a:ext uri="{FF2B5EF4-FFF2-40B4-BE49-F238E27FC236}">
              <a16:creationId xmlns:a16="http://schemas.microsoft.com/office/drawing/2014/main" id="{AB5C20CB-680A-4A7F-80FD-FBCE5ABE7D63}"/>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5" name="【庁舎】&#10;有形固定資産減価償却率グラフ枠">
          <a:extLst>
            <a:ext uri="{FF2B5EF4-FFF2-40B4-BE49-F238E27FC236}">
              <a16:creationId xmlns:a16="http://schemas.microsoft.com/office/drawing/2014/main" id="{93CD9B7F-D722-46E5-9A64-8F50D77E9F0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153924</xdr:rowOff>
    </xdr:from>
    <xdr:to>
      <xdr:col>85</xdr:col>
      <xdr:colOff>126364</xdr:colOff>
      <xdr:row>108</xdr:row>
      <xdr:rowOff>39624</xdr:rowOff>
    </xdr:to>
    <xdr:cxnSp macro="">
      <xdr:nvCxnSpPr>
        <xdr:cNvPr id="846" name="直線コネクタ 845">
          <a:extLst>
            <a:ext uri="{FF2B5EF4-FFF2-40B4-BE49-F238E27FC236}">
              <a16:creationId xmlns:a16="http://schemas.microsoft.com/office/drawing/2014/main" id="{BF498D7F-4E4F-48C1-ABC2-7203C473E1F6}"/>
            </a:ext>
          </a:extLst>
        </xdr:cNvPr>
        <xdr:cNvCxnSpPr/>
      </xdr:nvCxnSpPr>
      <xdr:spPr>
        <a:xfrm flipV="1">
          <a:off x="14696439" y="1627022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43451</xdr:rowOff>
    </xdr:from>
    <xdr:ext cx="405111" cy="259045"/>
    <xdr:sp macro="" textlink="">
      <xdr:nvSpPr>
        <xdr:cNvPr id="847" name="【庁舎】&#10;有形固定資産減価償却率最小値テキスト">
          <a:extLst>
            <a:ext uri="{FF2B5EF4-FFF2-40B4-BE49-F238E27FC236}">
              <a16:creationId xmlns:a16="http://schemas.microsoft.com/office/drawing/2014/main" id="{F53A3722-C5E5-4E3D-A6D3-9CFD5B4BC7D3}"/>
            </a:ext>
          </a:extLst>
        </xdr:cNvPr>
        <xdr:cNvSpPr txBox="1"/>
      </xdr:nvSpPr>
      <xdr:spPr>
        <a:xfrm>
          <a:off x="14735175" y="17705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39624</xdr:rowOff>
    </xdr:from>
    <xdr:to>
      <xdr:col>86</xdr:col>
      <xdr:colOff>25400</xdr:colOff>
      <xdr:row>108</xdr:row>
      <xdr:rowOff>39624</xdr:rowOff>
    </xdr:to>
    <xdr:cxnSp macro="">
      <xdr:nvCxnSpPr>
        <xdr:cNvPr id="848" name="直線コネクタ 847">
          <a:extLst>
            <a:ext uri="{FF2B5EF4-FFF2-40B4-BE49-F238E27FC236}">
              <a16:creationId xmlns:a16="http://schemas.microsoft.com/office/drawing/2014/main" id="{CB20425C-7694-4C07-A15B-310D284D0D60}"/>
            </a:ext>
          </a:extLst>
        </xdr:cNvPr>
        <xdr:cNvCxnSpPr/>
      </xdr:nvCxnSpPr>
      <xdr:spPr>
        <a:xfrm>
          <a:off x="14611350" y="176989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100601</xdr:rowOff>
    </xdr:from>
    <xdr:ext cx="405111" cy="259045"/>
    <xdr:sp macro="" textlink="">
      <xdr:nvSpPr>
        <xdr:cNvPr id="849" name="【庁舎】&#10;有形固定資産減価償却率最大値テキスト">
          <a:extLst>
            <a:ext uri="{FF2B5EF4-FFF2-40B4-BE49-F238E27FC236}">
              <a16:creationId xmlns:a16="http://schemas.microsoft.com/office/drawing/2014/main" id="{3CF79AEA-3F0A-4EAE-8DD2-3358CF67CEEB}"/>
            </a:ext>
          </a:extLst>
        </xdr:cNvPr>
        <xdr:cNvSpPr txBox="1"/>
      </xdr:nvSpPr>
      <xdr:spPr>
        <a:xfrm>
          <a:off x="14735175" y="16048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153924</xdr:rowOff>
    </xdr:from>
    <xdr:to>
      <xdr:col>86</xdr:col>
      <xdr:colOff>25400</xdr:colOff>
      <xdr:row>99</xdr:row>
      <xdr:rowOff>153924</xdr:rowOff>
    </xdr:to>
    <xdr:cxnSp macro="">
      <xdr:nvCxnSpPr>
        <xdr:cNvPr id="850" name="直線コネクタ 849">
          <a:extLst>
            <a:ext uri="{FF2B5EF4-FFF2-40B4-BE49-F238E27FC236}">
              <a16:creationId xmlns:a16="http://schemas.microsoft.com/office/drawing/2014/main" id="{69551757-DFAD-4D56-BC1C-6895FDA38F38}"/>
            </a:ext>
          </a:extLst>
        </xdr:cNvPr>
        <xdr:cNvCxnSpPr/>
      </xdr:nvCxnSpPr>
      <xdr:spPr>
        <a:xfrm>
          <a:off x="14611350" y="162702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131842</xdr:rowOff>
    </xdr:from>
    <xdr:ext cx="405111" cy="259045"/>
    <xdr:sp macro="" textlink="">
      <xdr:nvSpPr>
        <xdr:cNvPr id="851" name="【庁舎】&#10;有形固定資産減価償却率平均値テキスト">
          <a:extLst>
            <a:ext uri="{FF2B5EF4-FFF2-40B4-BE49-F238E27FC236}">
              <a16:creationId xmlns:a16="http://schemas.microsoft.com/office/drawing/2014/main" id="{8CF64543-4A88-4A87-BB44-A273B3DD47AF}"/>
            </a:ext>
          </a:extLst>
        </xdr:cNvPr>
        <xdr:cNvSpPr txBox="1"/>
      </xdr:nvSpPr>
      <xdr:spPr>
        <a:xfrm>
          <a:off x="14735175" y="16933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153415</xdr:rowOff>
    </xdr:from>
    <xdr:to>
      <xdr:col>85</xdr:col>
      <xdr:colOff>177800</xdr:colOff>
      <xdr:row>104</xdr:row>
      <xdr:rowOff>83565</xdr:rowOff>
    </xdr:to>
    <xdr:sp macro="" textlink="">
      <xdr:nvSpPr>
        <xdr:cNvPr id="852" name="フローチャート: 判断 851">
          <a:extLst>
            <a:ext uri="{FF2B5EF4-FFF2-40B4-BE49-F238E27FC236}">
              <a16:creationId xmlns:a16="http://schemas.microsoft.com/office/drawing/2014/main" id="{70AAD37A-AF07-4572-8C03-0FA03CF29B0E}"/>
            </a:ext>
          </a:extLst>
        </xdr:cNvPr>
        <xdr:cNvSpPr/>
      </xdr:nvSpPr>
      <xdr:spPr>
        <a:xfrm>
          <a:off x="14649450" y="169555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98552</xdr:rowOff>
    </xdr:from>
    <xdr:to>
      <xdr:col>81</xdr:col>
      <xdr:colOff>101600</xdr:colOff>
      <xdr:row>104</xdr:row>
      <xdr:rowOff>28702</xdr:rowOff>
    </xdr:to>
    <xdr:sp macro="" textlink="">
      <xdr:nvSpPr>
        <xdr:cNvPr id="853" name="フローチャート: 判断 852">
          <a:extLst>
            <a:ext uri="{FF2B5EF4-FFF2-40B4-BE49-F238E27FC236}">
              <a16:creationId xmlns:a16="http://schemas.microsoft.com/office/drawing/2014/main" id="{38B2CC45-763D-4D73-B90E-91C261357E4C}"/>
            </a:ext>
          </a:extLst>
        </xdr:cNvPr>
        <xdr:cNvSpPr/>
      </xdr:nvSpPr>
      <xdr:spPr>
        <a:xfrm>
          <a:off x="13887450" y="169038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52832</xdr:rowOff>
    </xdr:from>
    <xdr:to>
      <xdr:col>76</xdr:col>
      <xdr:colOff>165100</xdr:colOff>
      <xdr:row>103</xdr:row>
      <xdr:rowOff>154432</xdr:rowOff>
    </xdr:to>
    <xdr:sp macro="" textlink="">
      <xdr:nvSpPr>
        <xdr:cNvPr id="854" name="フローチャート: 判断 853">
          <a:extLst>
            <a:ext uri="{FF2B5EF4-FFF2-40B4-BE49-F238E27FC236}">
              <a16:creationId xmlns:a16="http://schemas.microsoft.com/office/drawing/2014/main" id="{120A1190-9D0C-4B25-AB24-4EF7AE6CA45E}"/>
            </a:ext>
          </a:extLst>
        </xdr:cNvPr>
        <xdr:cNvSpPr/>
      </xdr:nvSpPr>
      <xdr:spPr>
        <a:xfrm>
          <a:off x="13096875" y="168517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167132</xdr:rowOff>
    </xdr:from>
    <xdr:to>
      <xdr:col>72</xdr:col>
      <xdr:colOff>38100</xdr:colOff>
      <xdr:row>103</xdr:row>
      <xdr:rowOff>97282</xdr:rowOff>
    </xdr:to>
    <xdr:sp macro="" textlink="">
      <xdr:nvSpPr>
        <xdr:cNvPr id="855" name="フローチャート: 判断 854">
          <a:extLst>
            <a:ext uri="{FF2B5EF4-FFF2-40B4-BE49-F238E27FC236}">
              <a16:creationId xmlns:a16="http://schemas.microsoft.com/office/drawing/2014/main" id="{ACF91EA7-C0E2-4AE5-AB48-01153080E086}"/>
            </a:ext>
          </a:extLst>
        </xdr:cNvPr>
        <xdr:cNvSpPr/>
      </xdr:nvSpPr>
      <xdr:spPr>
        <a:xfrm>
          <a:off x="12296775" y="167946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34544</xdr:rowOff>
    </xdr:from>
    <xdr:to>
      <xdr:col>67</xdr:col>
      <xdr:colOff>101600</xdr:colOff>
      <xdr:row>104</xdr:row>
      <xdr:rowOff>136144</xdr:rowOff>
    </xdr:to>
    <xdr:sp macro="" textlink="">
      <xdr:nvSpPr>
        <xdr:cNvPr id="856" name="フローチャート: 判断 855">
          <a:extLst>
            <a:ext uri="{FF2B5EF4-FFF2-40B4-BE49-F238E27FC236}">
              <a16:creationId xmlns:a16="http://schemas.microsoft.com/office/drawing/2014/main" id="{D6A5CAD4-0004-4F63-B2C8-A91EB5625746}"/>
            </a:ext>
          </a:extLst>
        </xdr:cNvPr>
        <xdr:cNvSpPr/>
      </xdr:nvSpPr>
      <xdr:spPr>
        <a:xfrm>
          <a:off x="11487150" y="170049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3AB49261-B23A-4F63-AD6A-417D6CD13DE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3CBE81A1-6885-47B4-8A36-40D50ED0CA0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6BE2659C-AD1A-4F31-80BD-4E6951EAC49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1F72FAE4-56C0-4225-95A5-518C0DC8571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3E1C56BC-10E9-4A97-B19A-219FCA68B529}"/>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11685</xdr:rowOff>
    </xdr:from>
    <xdr:to>
      <xdr:col>85</xdr:col>
      <xdr:colOff>177800</xdr:colOff>
      <xdr:row>101</xdr:row>
      <xdr:rowOff>113285</xdr:rowOff>
    </xdr:to>
    <xdr:sp macro="" textlink="">
      <xdr:nvSpPr>
        <xdr:cNvPr id="862" name="楕円 861">
          <a:extLst>
            <a:ext uri="{FF2B5EF4-FFF2-40B4-BE49-F238E27FC236}">
              <a16:creationId xmlns:a16="http://schemas.microsoft.com/office/drawing/2014/main" id="{A4CFA794-ED52-4EED-8C79-98C42150E24F}"/>
            </a:ext>
          </a:extLst>
        </xdr:cNvPr>
        <xdr:cNvSpPr/>
      </xdr:nvSpPr>
      <xdr:spPr>
        <a:xfrm>
          <a:off x="14649450" y="164677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34562</xdr:rowOff>
    </xdr:from>
    <xdr:ext cx="405111" cy="259045"/>
    <xdr:sp macro="" textlink="">
      <xdr:nvSpPr>
        <xdr:cNvPr id="863" name="【庁舎】&#10;有形固定資産減価償却率該当値テキスト">
          <a:extLst>
            <a:ext uri="{FF2B5EF4-FFF2-40B4-BE49-F238E27FC236}">
              <a16:creationId xmlns:a16="http://schemas.microsoft.com/office/drawing/2014/main" id="{BC20FCEB-D2BA-4BC8-ADA6-D2E7B0360CEA}"/>
            </a:ext>
          </a:extLst>
        </xdr:cNvPr>
        <xdr:cNvSpPr txBox="1"/>
      </xdr:nvSpPr>
      <xdr:spPr>
        <a:xfrm>
          <a:off x="14735175" y="16319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125985</xdr:rowOff>
    </xdr:from>
    <xdr:to>
      <xdr:col>81</xdr:col>
      <xdr:colOff>101600</xdr:colOff>
      <xdr:row>101</xdr:row>
      <xdr:rowOff>56135</xdr:rowOff>
    </xdr:to>
    <xdr:sp macro="" textlink="">
      <xdr:nvSpPr>
        <xdr:cNvPr id="864" name="楕円 863">
          <a:extLst>
            <a:ext uri="{FF2B5EF4-FFF2-40B4-BE49-F238E27FC236}">
              <a16:creationId xmlns:a16="http://schemas.microsoft.com/office/drawing/2014/main" id="{428950BF-F8D7-48B2-8317-0F467F61FC4B}"/>
            </a:ext>
          </a:extLst>
        </xdr:cNvPr>
        <xdr:cNvSpPr/>
      </xdr:nvSpPr>
      <xdr:spPr>
        <a:xfrm>
          <a:off x="13887450" y="164105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5335</xdr:rowOff>
    </xdr:from>
    <xdr:to>
      <xdr:col>85</xdr:col>
      <xdr:colOff>127000</xdr:colOff>
      <xdr:row>101</xdr:row>
      <xdr:rowOff>62485</xdr:rowOff>
    </xdr:to>
    <xdr:cxnSp macro="">
      <xdr:nvCxnSpPr>
        <xdr:cNvPr id="865" name="直線コネクタ 864">
          <a:extLst>
            <a:ext uri="{FF2B5EF4-FFF2-40B4-BE49-F238E27FC236}">
              <a16:creationId xmlns:a16="http://schemas.microsoft.com/office/drawing/2014/main" id="{EB39024C-38CD-4253-8445-4145C2825AD2}"/>
            </a:ext>
          </a:extLst>
        </xdr:cNvPr>
        <xdr:cNvCxnSpPr/>
      </xdr:nvCxnSpPr>
      <xdr:spPr>
        <a:xfrm>
          <a:off x="13935075" y="16467710"/>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64263</xdr:rowOff>
    </xdr:from>
    <xdr:to>
      <xdr:col>76</xdr:col>
      <xdr:colOff>165100</xdr:colOff>
      <xdr:row>100</xdr:row>
      <xdr:rowOff>165863</xdr:rowOff>
    </xdr:to>
    <xdr:sp macro="" textlink="">
      <xdr:nvSpPr>
        <xdr:cNvPr id="866" name="楕円 865">
          <a:extLst>
            <a:ext uri="{FF2B5EF4-FFF2-40B4-BE49-F238E27FC236}">
              <a16:creationId xmlns:a16="http://schemas.microsoft.com/office/drawing/2014/main" id="{0C3F67DE-885B-46EE-A4B6-F78DD4CC1A2B}"/>
            </a:ext>
          </a:extLst>
        </xdr:cNvPr>
        <xdr:cNvSpPr/>
      </xdr:nvSpPr>
      <xdr:spPr>
        <a:xfrm>
          <a:off x="13096875" y="163551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115063</xdr:rowOff>
    </xdr:from>
    <xdr:to>
      <xdr:col>81</xdr:col>
      <xdr:colOff>50800</xdr:colOff>
      <xdr:row>101</xdr:row>
      <xdr:rowOff>5335</xdr:rowOff>
    </xdr:to>
    <xdr:cxnSp macro="">
      <xdr:nvCxnSpPr>
        <xdr:cNvPr id="867" name="直線コネクタ 866">
          <a:extLst>
            <a:ext uri="{FF2B5EF4-FFF2-40B4-BE49-F238E27FC236}">
              <a16:creationId xmlns:a16="http://schemas.microsoft.com/office/drawing/2014/main" id="{B67C684E-FDD2-4DA4-92D7-1C3FBA07DABC}"/>
            </a:ext>
          </a:extLst>
        </xdr:cNvPr>
        <xdr:cNvCxnSpPr/>
      </xdr:nvCxnSpPr>
      <xdr:spPr>
        <a:xfrm>
          <a:off x="13144500" y="16402813"/>
          <a:ext cx="790575" cy="6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254</xdr:rowOff>
    </xdr:from>
    <xdr:to>
      <xdr:col>72</xdr:col>
      <xdr:colOff>38100</xdr:colOff>
      <xdr:row>100</xdr:row>
      <xdr:rowOff>101854</xdr:rowOff>
    </xdr:to>
    <xdr:sp macro="" textlink="">
      <xdr:nvSpPr>
        <xdr:cNvPr id="868" name="楕円 867">
          <a:extLst>
            <a:ext uri="{FF2B5EF4-FFF2-40B4-BE49-F238E27FC236}">
              <a16:creationId xmlns:a16="http://schemas.microsoft.com/office/drawing/2014/main" id="{E23BA61D-5576-477A-9FF1-7DF0F7168D6B}"/>
            </a:ext>
          </a:extLst>
        </xdr:cNvPr>
        <xdr:cNvSpPr/>
      </xdr:nvSpPr>
      <xdr:spPr>
        <a:xfrm>
          <a:off x="12296775" y="1628800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51054</xdr:rowOff>
    </xdr:from>
    <xdr:to>
      <xdr:col>76</xdr:col>
      <xdr:colOff>114300</xdr:colOff>
      <xdr:row>100</xdr:row>
      <xdr:rowOff>115063</xdr:rowOff>
    </xdr:to>
    <xdr:cxnSp macro="">
      <xdr:nvCxnSpPr>
        <xdr:cNvPr id="869" name="直線コネクタ 868">
          <a:extLst>
            <a:ext uri="{FF2B5EF4-FFF2-40B4-BE49-F238E27FC236}">
              <a16:creationId xmlns:a16="http://schemas.microsoft.com/office/drawing/2014/main" id="{C9217504-73E8-4943-988D-64C818900429}"/>
            </a:ext>
          </a:extLst>
        </xdr:cNvPr>
        <xdr:cNvCxnSpPr/>
      </xdr:nvCxnSpPr>
      <xdr:spPr>
        <a:xfrm>
          <a:off x="12344400" y="16335629"/>
          <a:ext cx="800100" cy="6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114554</xdr:rowOff>
    </xdr:from>
    <xdr:to>
      <xdr:col>67</xdr:col>
      <xdr:colOff>101600</xdr:colOff>
      <xdr:row>108</xdr:row>
      <xdr:rowOff>44704</xdr:rowOff>
    </xdr:to>
    <xdr:sp macro="" textlink="">
      <xdr:nvSpPr>
        <xdr:cNvPr id="870" name="楕円 869">
          <a:extLst>
            <a:ext uri="{FF2B5EF4-FFF2-40B4-BE49-F238E27FC236}">
              <a16:creationId xmlns:a16="http://schemas.microsoft.com/office/drawing/2014/main" id="{0912D1A4-1D56-47AC-A892-A440B3A9E16F}"/>
            </a:ext>
          </a:extLst>
        </xdr:cNvPr>
        <xdr:cNvSpPr/>
      </xdr:nvSpPr>
      <xdr:spPr>
        <a:xfrm>
          <a:off x="11487150" y="176024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51054</xdr:rowOff>
    </xdr:from>
    <xdr:to>
      <xdr:col>71</xdr:col>
      <xdr:colOff>177800</xdr:colOff>
      <xdr:row>107</xdr:row>
      <xdr:rowOff>165354</xdr:rowOff>
    </xdr:to>
    <xdr:cxnSp macro="">
      <xdr:nvCxnSpPr>
        <xdr:cNvPr id="871" name="直線コネクタ 870">
          <a:extLst>
            <a:ext uri="{FF2B5EF4-FFF2-40B4-BE49-F238E27FC236}">
              <a16:creationId xmlns:a16="http://schemas.microsoft.com/office/drawing/2014/main" id="{41900611-FCE8-4AC7-8EDD-D1E53B481BD7}"/>
            </a:ext>
          </a:extLst>
        </xdr:cNvPr>
        <xdr:cNvCxnSpPr/>
      </xdr:nvCxnSpPr>
      <xdr:spPr>
        <a:xfrm flipV="1">
          <a:off x="11534775" y="16335629"/>
          <a:ext cx="809625" cy="131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19829</xdr:rowOff>
    </xdr:from>
    <xdr:ext cx="405111" cy="259045"/>
    <xdr:sp macro="" textlink="">
      <xdr:nvSpPr>
        <xdr:cNvPr id="872" name="n_1aveValue【庁舎】&#10;有形固定資産減価償却率">
          <a:extLst>
            <a:ext uri="{FF2B5EF4-FFF2-40B4-BE49-F238E27FC236}">
              <a16:creationId xmlns:a16="http://schemas.microsoft.com/office/drawing/2014/main" id="{8B955615-C45D-4108-8123-41E4BEF8D7A6}"/>
            </a:ext>
          </a:extLst>
        </xdr:cNvPr>
        <xdr:cNvSpPr txBox="1"/>
      </xdr:nvSpPr>
      <xdr:spPr>
        <a:xfrm>
          <a:off x="13745219" y="1699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145559</xdr:rowOff>
    </xdr:from>
    <xdr:ext cx="405111" cy="259045"/>
    <xdr:sp macro="" textlink="">
      <xdr:nvSpPr>
        <xdr:cNvPr id="873" name="n_2aveValue【庁舎】&#10;有形固定資産減価償却率">
          <a:extLst>
            <a:ext uri="{FF2B5EF4-FFF2-40B4-BE49-F238E27FC236}">
              <a16:creationId xmlns:a16="http://schemas.microsoft.com/office/drawing/2014/main" id="{E58E5A64-CD21-49BB-93EC-206AE2FEF663}"/>
            </a:ext>
          </a:extLst>
        </xdr:cNvPr>
        <xdr:cNvSpPr txBox="1"/>
      </xdr:nvSpPr>
      <xdr:spPr>
        <a:xfrm>
          <a:off x="12964169" y="1694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88409</xdr:rowOff>
    </xdr:from>
    <xdr:ext cx="405111" cy="259045"/>
    <xdr:sp macro="" textlink="">
      <xdr:nvSpPr>
        <xdr:cNvPr id="874" name="n_3aveValue【庁舎】&#10;有形固定資産減価償却率">
          <a:extLst>
            <a:ext uri="{FF2B5EF4-FFF2-40B4-BE49-F238E27FC236}">
              <a16:creationId xmlns:a16="http://schemas.microsoft.com/office/drawing/2014/main" id="{3B44F786-AAE5-499A-A9AB-1958205AA40C}"/>
            </a:ext>
          </a:extLst>
        </xdr:cNvPr>
        <xdr:cNvSpPr txBox="1"/>
      </xdr:nvSpPr>
      <xdr:spPr>
        <a:xfrm>
          <a:off x="12164069" y="1688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152671</xdr:rowOff>
    </xdr:from>
    <xdr:ext cx="405111" cy="259045"/>
    <xdr:sp macro="" textlink="">
      <xdr:nvSpPr>
        <xdr:cNvPr id="875" name="n_4aveValue【庁舎】&#10;有形固定資産減価償却率">
          <a:extLst>
            <a:ext uri="{FF2B5EF4-FFF2-40B4-BE49-F238E27FC236}">
              <a16:creationId xmlns:a16="http://schemas.microsoft.com/office/drawing/2014/main" id="{1BA0B26E-D453-49D1-8DED-44142F7F50C2}"/>
            </a:ext>
          </a:extLst>
        </xdr:cNvPr>
        <xdr:cNvSpPr txBox="1"/>
      </xdr:nvSpPr>
      <xdr:spPr>
        <a:xfrm>
          <a:off x="11354444" y="16783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72662</xdr:rowOff>
    </xdr:from>
    <xdr:ext cx="405111" cy="259045"/>
    <xdr:sp macro="" textlink="">
      <xdr:nvSpPr>
        <xdr:cNvPr id="876" name="n_1mainValue【庁舎】&#10;有形固定資産減価償却率">
          <a:extLst>
            <a:ext uri="{FF2B5EF4-FFF2-40B4-BE49-F238E27FC236}">
              <a16:creationId xmlns:a16="http://schemas.microsoft.com/office/drawing/2014/main" id="{772A7B5B-D2BF-4148-932A-4128A6277CD0}"/>
            </a:ext>
          </a:extLst>
        </xdr:cNvPr>
        <xdr:cNvSpPr txBox="1"/>
      </xdr:nvSpPr>
      <xdr:spPr>
        <a:xfrm>
          <a:off x="13745219" y="16185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10940</xdr:rowOff>
    </xdr:from>
    <xdr:ext cx="405111" cy="259045"/>
    <xdr:sp macro="" textlink="">
      <xdr:nvSpPr>
        <xdr:cNvPr id="877" name="n_2mainValue【庁舎】&#10;有形固定資産減価償却率">
          <a:extLst>
            <a:ext uri="{FF2B5EF4-FFF2-40B4-BE49-F238E27FC236}">
              <a16:creationId xmlns:a16="http://schemas.microsoft.com/office/drawing/2014/main" id="{F09E6810-06A1-489D-A2B7-06FAF94BA0A8}"/>
            </a:ext>
          </a:extLst>
        </xdr:cNvPr>
        <xdr:cNvSpPr txBox="1"/>
      </xdr:nvSpPr>
      <xdr:spPr>
        <a:xfrm>
          <a:off x="12964169" y="1612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118381</xdr:rowOff>
    </xdr:from>
    <xdr:ext cx="405111" cy="259045"/>
    <xdr:sp macro="" textlink="">
      <xdr:nvSpPr>
        <xdr:cNvPr id="878" name="n_3mainValue【庁舎】&#10;有形固定資産減価償却率">
          <a:extLst>
            <a:ext uri="{FF2B5EF4-FFF2-40B4-BE49-F238E27FC236}">
              <a16:creationId xmlns:a16="http://schemas.microsoft.com/office/drawing/2014/main" id="{6BA3CE9F-B0B4-4E88-A833-580A89E411B1}"/>
            </a:ext>
          </a:extLst>
        </xdr:cNvPr>
        <xdr:cNvSpPr txBox="1"/>
      </xdr:nvSpPr>
      <xdr:spPr>
        <a:xfrm>
          <a:off x="12164069" y="16066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35831</xdr:rowOff>
    </xdr:from>
    <xdr:ext cx="405111" cy="259045"/>
    <xdr:sp macro="" textlink="">
      <xdr:nvSpPr>
        <xdr:cNvPr id="879" name="n_4mainValue【庁舎】&#10;有形固定資産減価償却率">
          <a:extLst>
            <a:ext uri="{FF2B5EF4-FFF2-40B4-BE49-F238E27FC236}">
              <a16:creationId xmlns:a16="http://schemas.microsoft.com/office/drawing/2014/main" id="{5BF4A0B4-2013-4B56-B77A-6CD48B42E800}"/>
            </a:ext>
          </a:extLst>
        </xdr:cNvPr>
        <xdr:cNvSpPr txBox="1"/>
      </xdr:nvSpPr>
      <xdr:spPr>
        <a:xfrm>
          <a:off x="11354444" y="1769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0" name="正方形/長方形 879">
          <a:extLst>
            <a:ext uri="{FF2B5EF4-FFF2-40B4-BE49-F238E27FC236}">
              <a16:creationId xmlns:a16="http://schemas.microsoft.com/office/drawing/2014/main" id="{3C4E59E6-82BA-45B0-9895-339169CB847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1" name="正方形/長方形 880">
          <a:extLst>
            <a:ext uri="{FF2B5EF4-FFF2-40B4-BE49-F238E27FC236}">
              <a16:creationId xmlns:a16="http://schemas.microsoft.com/office/drawing/2014/main" id="{37FEC58F-AEDE-4DB1-A584-943A36CFD80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2" name="正方形/長方形 881">
          <a:extLst>
            <a:ext uri="{FF2B5EF4-FFF2-40B4-BE49-F238E27FC236}">
              <a16:creationId xmlns:a16="http://schemas.microsoft.com/office/drawing/2014/main" id="{11DBED29-455F-4B36-A3BA-6B1CEB13F5D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3" name="正方形/長方形 882">
          <a:extLst>
            <a:ext uri="{FF2B5EF4-FFF2-40B4-BE49-F238E27FC236}">
              <a16:creationId xmlns:a16="http://schemas.microsoft.com/office/drawing/2014/main" id="{3933CF6B-8734-4768-ACC2-4AA095BED89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4" name="正方形/長方形 883">
          <a:extLst>
            <a:ext uri="{FF2B5EF4-FFF2-40B4-BE49-F238E27FC236}">
              <a16:creationId xmlns:a16="http://schemas.microsoft.com/office/drawing/2014/main" id="{0F43172F-0130-42B7-9AF5-9531CDBED25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5" name="正方形/長方形 884">
          <a:extLst>
            <a:ext uri="{FF2B5EF4-FFF2-40B4-BE49-F238E27FC236}">
              <a16:creationId xmlns:a16="http://schemas.microsoft.com/office/drawing/2014/main" id="{2220967B-7333-4D87-ACF8-99B391B0B12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6" name="正方形/長方形 885">
          <a:extLst>
            <a:ext uri="{FF2B5EF4-FFF2-40B4-BE49-F238E27FC236}">
              <a16:creationId xmlns:a16="http://schemas.microsoft.com/office/drawing/2014/main" id="{C2BFC1FA-004F-4184-AA80-01184F98FE8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7" name="正方形/長方形 886">
          <a:extLst>
            <a:ext uri="{FF2B5EF4-FFF2-40B4-BE49-F238E27FC236}">
              <a16:creationId xmlns:a16="http://schemas.microsoft.com/office/drawing/2014/main" id="{A476AB82-8DC9-4FAA-842E-34432FD02E93}"/>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8" name="テキスト ボックス 887">
          <a:extLst>
            <a:ext uri="{FF2B5EF4-FFF2-40B4-BE49-F238E27FC236}">
              <a16:creationId xmlns:a16="http://schemas.microsoft.com/office/drawing/2014/main" id="{573679A5-8F89-456B-970C-7EA6C9F4C6D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9" name="直線コネクタ 888">
          <a:extLst>
            <a:ext uri="{FF2B5EF4-FFF2-40B4-BE49-F238E27FC236}">
              <a16:creationId xmlns:a16="http://schemas.microsoft.com/office/drawing/2014/main" id="{8EBBFF68-35A8-4650-8574-060DCA28ECA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0" name="テキスト ボックス 889">
          <a:extLst>
            <a:ext uri="{FF2B5EF4-FFF2-40B4-BE49-F238E27FC236}">
              <a16:creationId xmlns:a16="http://schemas.microsoft.com/office/drawing/2014/main" id="{FD06A59E-33F1-4FDA-B885-53A5A794CEF7}"/>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1" name="直線コネクタ 890">
          <a:extLst>
            <a:ext uri="{FF2B5EF4-FFF2-40B4-BE49-F238E27FC236}">
              <a16:creationId xmlns:a16="http://schemas.microsoft.com/office/drawing/2014/main" id="{66B19209-B45F-4B74-8EC6-6C9F456BF157}"/>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2" name="テキスト ボックス 891">
          <a:extLst>
            <a:ext uri="{FF2B5EF4-FFF2-40B4-BE49-F238E27FC236}">
              <a16:creationId xmlns:a16="http://schemas.microsoft.com/office/drawing/2014/main" id="{CAD09B3E-618C-4368-B979-3A4E752FDE3D}"/>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3" name="直線コネクタ 892">
          <a:extLst>
            <a:ext uri="{FF2B5EF4-FFF2-40B4-BE49-F238E27FC236}">
              <a16:creationId xmlns:a16="http://schemas.microsoft.com/office/drawing/2014/main" id="{554689AC-2A7C-4504-8B16-6907F9DD2529}"/>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4" name="テキスト ボックス 893">
          <a:extLst>
            <a:ext uri="{FF2B5EF4-FFF2-40B4-BE49-F238E27FC236}">
              <a16:creationId xmlns:a16="http://schemas.microsoft.com/office/drawing/2014/main" id="{87268429-EFB8-4439-9363-7C9F91A6F0E8}"/>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5" name="直線コネクタ 894">
          <a:extLst>
            <a:ext uri="{FF2B5EF4-FFF2-40B4-BE49-F238E27FC236}">
              <a16:creationId xmlns:a16="http://schemas.microsoft.com/office/drawing/2014/main" id="{03426AC0-634C-4AFB-A8C3-8898004A8EB3}"/>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6" name="テキスト ボックス 895">
          <a:extLst>
            <a:ext uri="{FF2B5EF4-FFF2-40B4-BE49-F238E27FC236}">
              <a16:creationId xmlns:a16="http://schemas.microsoft.com/office/drawing/2014/main" id="{96436A50-8FC0-4059-8D15-DACD53024589}"/>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7" name="直線コネクタ 896">
          <a:extLst>
            <a:ext uri="{FF2B5EF4-FFF2-40B4-BE49-F238E27FC236}">
              <a16:creationId xmlns:a16="http://schemas.microsoft.com/office/drawing/2014/main" id="{6D5323A5-CBED-43BE-A006-17811EA8570D}"/>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98" name="テキスト ボックス 897">
          <a:extLst>
            <a:ext uri="{FF2B5EF4-FFF2-40B4-BE49-F238E27FC236}">
              <a16:creationId xmlns:a16="http://schemas.microsoft.com/office/drawing/2014/main" id="{13DF02CD-8D3A-4F82-BFAC-7A4CB3174C66}"/>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9" name="直線コネクタ 898">
          <a:extLst>
            <a:ext uri="{FF2B5EF4-FFF2-40B4-BE49-F238E27FC236}">
              <a16:creationId xmlns:a16="http://schemas.microsoft.com/office/drawing/2014/main" id="{6863B722-0718-4936-BF33-7EE0081A727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0" name="テキスト ボックス 899">
          <a:extLst>
            <a:ext uri="{FF2B5EF4-FFF2-40B4-BE49-F238E27FC236}">
              <a16:creationId xmlns:a16="http://schemas.microsoft.com/office/drawing/2014/main" id="{0F812C7B-4E8F-4656-BA29-3D31F02F5F5B}"/>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1" name="【庁舎】&#10;一人当たり面積グラフ枠">
          <a:extLst>
            <a:ext uri="{FF2B5EF4-FFF2-40B4-BE49-F238E27FC236}">
              <a16:creationId xmlns:a16="http://schemas.microsoft.com/office/drawing/2014/main" id="{0E0FC4F6-1245-4F03-95FE-19A60BD7B2B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83058</xdr:rowOff>
    </xdr:from>
    <xdr:to>
      <xdr:col>116</xdr:col>
      <xdr:colOff>62864</xdr:colOff>
      <xdr:row>107</xdr:row>
      <xdr:rowOff>165354</xdr:rowOff>
    </xdr:to>
    <xdr:cxnSp macro="">
      <xdr:nvCxnSpPr>
        <xdr:cNvPr id="902" name="直線コネクタ 901">
          <a:extLst>
            <a:ext uri="{FF2B5EF4-FFF2-40B4-BE49-F238E27FC236}">
              <a16:creationId xmlns:a16="http://schemas.microsoft.com/office/drawing/2014/main" id="{0080C8C6-186B-4D29-A1D1-4E4B5C2D5E69}"/>
            </a:ext>
          </a:extLst>
        </xdr:cNvPr>
        <xdr:cNvCxnSpPr/>
      </xdr:nvCxnSpPr>
      <xdr:spPr>
        <a:xfrm flipV="1">
          <a:off x="19954239" y="16545433"/>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169181</xdr:rowOff>
    </xdr:from>
    <xdr:ext cx="469744" cy="259045"/>
    <xdr:sp macro="" textlink="">
      <xdr:nvSpPr>
        <xdr:cNvPr id="903" name="【庁舎】&#10;一人当たり面積最小値テキスト">
          <a:extLst>
            <a:ext uri="{FF2B5EF4-FFF2-40B4-BE49-F238E27FC236}">
              <a16:creationId xmlns:a16="http://schemas.microsoft.com/office/drawing/2014/main" id="{E3AAF0BA-081A-41E4-BBE5-18B248EDB5FB}"/>
            </a:ext>
          </a:extLst>
        </xdr:cNvPr>
        <xdr:cNvSpPr txBox="1"/>
      </xdr:nvSpPr>
      <xdr:spPr>
        <a:xfrm>
          <a:off x="19992975" y="1765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165354</xdr:rowOff>
    </xdr:from>
    <xdr:to>
      <xdr:col>116</xdr:col>
      <xdr:colOff>152400</xdr:colOff>
      <xdr:row>107</xdr:row>
      <xdr:rowOff>165354</xdr:rowOff>
    </xdr:to>
    <xdr:cxnSp macro="">
      <xdr:nvCxnSpPr>
        <xdr:cNvPr id="904" name="直線コネクタ 903">
          <a:extLst>
            <a:ext uri="{FF2B5EF4-FFF2-40B4-BE49-F238E27FC236}">
              <a16:creationId xmlns:a16="http://schemas.microsoft.com/office/drawing/2014/main" id="{99AE0DBB-1AB5-46AB-AC2A-68275AFBE34D}"/>
            </a:ext>
          </a:extLst>
        </xdr:cNvPr>
        <xdr:cNvCxnSpPr/>
      </xdr:nvCxnSpPr>
      <xdr:spPr>
        <a:xfrm>
          <a:off x="19878675" y="176500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29735</xdr:rowOff>
    </xdr:from>
    <xdr:ext cx="469744" cy="259045"/>
    <xdr:sp macro="" textlink="">
      <xdr:nvSpPr>
        <xdr:cNvPr id="905" name="【庁舎】&#10;一人当たり面積最大値テキスト">
          <a:extLst>
            <a:ext uri="{FF2B5EF4-FFF2-40B4-BE49-F238E27FC236}">
              <a16:creationId xmlns:a16="http://schemas.microsoft.com/office/drawing/2014/main" id="{A68ECF6B-45D4-4525-AB6C-C082CFBB149A}"/>
            </a:ext>
          </a:extLst>
        </xdr:cNvPr>
        <xdr:cNvSpPr txBox="1"/>
      </xdr:nvSpPr>
      <xdr:spPr>
        <a:xfrm>
          <a:off x="19992975" y="1631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83058</xdr:rowOff>
    </xdr:from>
    <xdr:to>
      <xdr:col>116</xdr:col>
      <xdr:colOff>152400</xdr:colOff>
      <xdr:row>101</xdr:row>
      <xdr:rowOff>83058</xdr:rowOff>
    </xdr:to>
    <xdr:cxnSp macro="">
      <xdr:nvCxnSpPr>
        <xdr:cNvPr id="906" name="直線コネクタ 905">
          <a:extLst>
            <a:ext uri="{FF2B5EF4-FFF2-40B4-BE49-F238E27FC236}">
              <a16:creationId xmlns:a16="http://schemas.microsoft.com/office/drawing/2014/main" id="{EE665DB2-33E5-4B89-B2AD-FD3DCC89341E}"/>
            </a:ext>
          </a:extLst>
        </xdr:cNvPr>
        <xdr:cNvCxnSpPr/>
      </xdr:nvCxnSpPr>
      <xdr:spPr>
        <a:xfrm>
          <a:off x="19878675" y="165454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54119</xdr:rowOff>
    </xdr:from>
    <xdr:ext cx="469744" cy="259045"/>
    <xdr:sp macro="" textlink="">
      <xdr:nvSpPr>
        <xdr:cNvPr id="907" name="【庁舎】&#10;一人当たり面積平均値テキスト">
          <a:extLst>
            <a:ext uri="{FF2B5EF4-FFF2-40B4-BE49-F238E27FC236}">
              <a16:creationId xmlns:a16="http://schemas.microsoft.com/office/drawing/2014/main" id="{8F7FB651-3174-4160-A27F-82D9ECDB4547}"/>
            </a:ext>
          </a:extLst>
        </xdr:cNvPr>
        <xdr:cNvSpPr txBox="1"/>
      </xdr:nvSpPr>
      <xdr:spPr>
        <a:xfrm>
          <a:off x="19992975" y="17027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75692</xdr:rowOff>
    </xdr:from>
    <xdr:to>
      <xdr:col>116</xdr:col>
      <xdr:colOff>114300</xdr:colOff>
      <xdr:row>105</xdr:row>
      <xdr:rowOff>5842</xdr:rowOff>
    </xdr:to>
    <xdr:sp macro="" textlink="">
      <xdr:nvSpPr>
        <xdr:cNvPr id="908" name="フローチャート: 判断 907">
          <a:extLst>
            <a:ext uri="{FF2B5EF4-FFF2-40B4-BE49-F238E27FC236}">
              <a16:creationId xmlns:a16="http://schemas.microsoft.com/office/drawing/2014/main" id="{BA85BB9D-FC4B-4041-9D0D-A7609EA3933F}"/>
            </a:ext>
          </a:extLst>
        </xdr:cNvPr>
        <xdr:cNvSpPr/>
      </xdr:nvSpPr>
      <xdr:spPr>
        <a:xfrm>
          <a:off x="19897725" y="170492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89408</xdr:rowOff>
    </xdr:from>
    <xdr:to>
      <xdr:col>112</xdr:col>
      <xdr:colOff>38100</xdr:colOff>
      <xdr:row>105</xdr:row>
      <xdr:rowOff>19558</xdr:rowOff>
    </xdr:to>
    <xdr:sp macro="" textlink="">
      <xdr:nvSpPr>
        <xdr:cNvPr id="909" name="フローチャート: 判断 908">
          <a:extLst>
            <a:ext uri="{FF2B5EF4-FFF2-40B4-BE49-F238E27FC236}">
              <a16:creationId xmlns:a16="http://schemas.microsoft.com/office/drawing/2014/main" id="{823E960A-7F5C-4C94-84CF-5DAC5D67B605}"/>
            </a:ext>
          </a:extLst>
        </xdr:cNvPr>
        <xdr:cNvSpPr/>
      </xdr:nvSpPr>
      <xdr:spPr>
        <a:xfrm>
          <a:off x="19154775" y="170597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61976</xdr:rowOff>
    </xdr:from>
    <xdr:to>
      <xdr:col>107</xdr:col>
      <xdr:colOff>101600</xdr:colOff>
      <xdr:row>104</xdr:row>
      <xdr:rowOff>163576</xdr:rowOff>
    </xdr:to>
    <xdr:sp macro="" textlink="">
      <xdr:nvSpPr>
        <xdr:cNvPr id="910" name="フローチャート: 判断 909">
          <a:extLst>
            <a:ext uri="{FF2B5EF4-FFF2-40B4-BE49-F238E27FC236}">
              <a16:creationId xmlns:a16="http://schemas.microsoft.com/office/drawing/2014/main" id="{C0E02FDB-667C-43B9-BF6F-1B71DA719CA2}"/>
            </a:ext>
          </a:extLst>
        </xdr:cNvPr>
        <xdr:cNvSpPr/>
      </xdr:nvSpPr>
      <xdr:spPr>
        <a:xfrm>
          <a:off x="18345150" y="170387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911" name="フローチャート: 判断 910">
          <a:extLst>
            <a:ext uri="{FF2B5EF4-FFF2-40B4-BE49-F238E27FC236}">
              <a16:creationId xmlns:a16="http://schemas.microsoft.com/office/drawing/2014/main" id="{8D4736AF-0148-47C1-BE02-C78E3E242B9F}"/>
            </a:ext>
          </a:extLst>
        </xdr:cNvPr>
        <xdr:cNvSpPr/>
      </xdr:nvSpPr>
      <xdr:spPr>
        <a:xfrm>
          <a:off x="17554575" y="170387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12" name="フローチャート: 判断 911">
          <a:extLst>
            <a:ext uri="{FF2B5EF4-FFF2-40B4-BE49-F238E27FC236}">
              <a16:creationId xmlns:a16="http://schemas.microsoft.com/office/drawing/2014/main" id="{5B5FBB9E-217E-4F4E-A369-CD89F7ABCE12}"/>
            </a:ext>
          </a:extLst>
        </xdr:cNvPr>
        <xdr:cNvSpPr/>
      </xdr:nvSpPr>
      <xdr:spPr>
        <a:xfrm>
          <a:off x="167544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563A3DF9-6311-4857-995F-0EC64E113252}"/>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05017F00-D548-4E4E-B4C6-C268036216C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431D751E-6784-47BF-B10F-B8C8ABC4D891}"/>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A08217DE-2352-4221-8995-D3F45B68325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750ECF35-CD23-4EE3-8388-7B7B7A1B37F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32258</xdr:rowOff>
    </xdr:from>
    <xdr:to>
      <xdr:col>116</xdr:col>
      <xdr:colOff>114300</xdr:colOff>
      <xdr:row>101</xdr:row>
      <xdr:rowOff>133858</xdr:rowOff>
    </xdr:to>
    <xdr:sp macro="" textlink="">
      <xdr:nvSpPr>
        <xdr:cNvPr id="918" name="楕円 917">
          <a:extLst>
            <a:ext uri="{FF2B5EF4-FFF2-40B4-BE49-F238E27FC236}">
              <a16:creationId xmlns:a16="http://schemas.microsoft.com/office/drawing/2014/main" id="{9ECE22D3-AF8D-477B-B3A7-F680F7D1DE49}"/>
            </a:ext>
          </a:extLst>
        </xdr:cNvPr>
        <xdr:cNvSpPr/>
      </xdr:nvSpPr>
      <xdr:spPr>
        <a:xfrm>
          <a:off x="19897725" y="164882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156735</xdr:rowOff>
    </xdr:from>
    <xdr:ext cx="469744" cy="259045"/>
    <xdr:sp macro="" textlink="">
      <xdr:nvSpPr>
        <xdr:cNvPr id="919" name="【庁舎】&#10;一人当たり面積該当値テキスト">
          <a:extLst>
            <a:ext uri="{FF2B5EF4-FFF2-40B4-BE49-F238E27FC236}">
              <a16:creationId xmlns:a16="http://schemas.microsoft.com/office/drawing/2014/main" id="{5D210CAC-7453-4DBF-8CCF-DA7012281879}"/>
            </a:ext>
          </a:extLst>
        </xdr:cNvPr>
        <xdr:cNvSpPr txBox="1"/>
      </xdr:nvSpPr>
      <xdr:spPr>
        <a:xfrm>
          <a:off x="19992975" y="1644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55118</xdr:rowOff>
    </xdr:from>
    <xdr:to>
      <xdr:col>112</xdr:col>
      <xdr:colOff>38100</xdr:colOff>
      <xdr:row>101</xdr:row>
      <xdr:rowOff>156718</xdr:rowOff>
    </xdr:to>
    <xdr:sp macro="" textlink="">
      <xdr:nvSpPr>
        <xdr:cNvPr id="920" name="楕円 919">
          <a:extLst>
            <a:ext uri="{FF2B5EF4-FFF2-40B4-BE49-F238E27FC236}">
              <a16:creationId xmlns:a16="http://schemas.microsoft.com/office/drawing/2014/main" id="{D1DC6768-9464-4F20-886A-FB59343F1082}"/>
            </a:ext>
          </a:extLst>
        </xdr:cNvPr>
        <xdr:cNvSpPr/>
      </xdr:nvSpPr>
      <xdr:spPr>
        <a:xfrm>
          <a:off x="19154775" y="165143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83058</xdr:rowOff>
    </xdr:from>
    <xdr:to>
      <xdr:col>116</xdr:col>
      <xdr:colOff>63500</xdr:colOff>
      <xdr:row>101</xdr:row>
      <xdr:rowOff>105918</xdr:rowOff>
    </xdr:to>
    <xdr:cxnSp macro="">
      <xdr:nvCxnSpPr>
        <xdr:cNvPr id="921" name="直線コネクタ 920">
          <a:extLst>
            <a:ext uri="{FF2B5EF4-FFF2-40B4-BE49-F238E27FC236}">
              <a16:creationId xmlns:a16="http://schemas.microsoft.com/office/drawing/2014/main" id="{7B9C4941-1DDE-47D4-B72E-B78BA05E9D41}"/>
            </a:ext>
          </a:extLst>
        </xdr:cNvPr>
        <xdr:cNvCxnSpPr/>
      </xdr:nvCxnSpPr>
      <xdr:spPr>
        <a:xfrm flipV="1">
          <a:off x="19202400" y="16545433"/>
          <a:ext cx="7524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68835</xdr:rowOff>
    </xdr:from>
    <xdr:to>
      <xdr:col>107</xdr:col>
      <xdr:colOff>101600</xdr:colOff>
      <xdr:row>101</xdr:row>
      <xdr:rowOff>170435</xdr:rowOff>
    </xdr:to>
    <xdr:sp macro="" textlink="">
      <xdr:nvSpPr>
        <xdr:cNvPr id="922" name="楕円 921">
          <a:extLst>
            <a:ext uri="{FF2B5EF4-FFF2-40B4-BE49-F238E27FC236}">
              <a16:creationId xmlns:a16="http://schemas.microsoft.com/office/drawing/2014/main" id="{EC0B2CEC-0E7E-45E9-BE4E-4D514F9E1379}"/>
            </a:ext>
          </a:extLst>
        </xdr:cNvPr>
        <xdr:cNvSpPr/>
      </xdr:nvSpPr>
      <xdr:spPr>
        <a:xfrm>
          <a:off x="18345150" y="165248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105918</xdr:rowOff>
    </xdr:from>
    <xdr:to>
      <xdr:col>111</xdr:col>
      <xdr:colOff>177800</xdr:colOff>
      <xdr:row>101</xdr:row>
      <xdr:rowOff>119635</xdr:rowOff>
    </xdr:to>
    <xdr:cxnSp macro="">
      <xdr:nvCxnSpPr>
        <xdr:cNvPr id="923" name="直線コネクタ 922">
          <a:extLst>
            <a:ext uri="{FF2B5EF4-FFF2-40B4-BE49-F238E27FC236}">
              <a16:creationId xmlns:a16="http://schemas.microsoft.com/office/drawing/2014/main" id="{B85A0866-83D7-4BC6-8451-1B0A5C6C107E}"/>
            </a:ext>
          </a:extLst>
        </xdr:cNvPr>
        <xdr:cNvCxnSpPr/>
      </xdr:nvCxnSpPr>
      <xdr:spPr>
        <a:xfrm flipV="1">
          <a:off x="18392775" y="16561943"/>
          <a:ext cx="809625" cy="20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100837</xdr:rowOff>
    </xdr:from>
    <xdr:to>
      <xdr:col>102</xdr:col>
      <xdr:colOff>165100</xdr:colOff>
      <xdr:row>102</xdr:row>
      <xdr:rowOff>30987</xdr:rowOff>
    </xdr:to>
    <xdr:sp macro="" textlink="">
      <xdr:nvSpPr>
        <xdr:cNvPr id="924" name="楕円 923">
          <a:extLst>
            <a:ext uri="{FF2B5EF4-FFF2-40B4-BE49-F238E27FC236}">
              <a16:creationId xmlns:a16="http://schemas.microsoft.com/office/drawing/2014/main" id="{FE116648-E819-4B36-A531-E1FA3EAABA0D}"/>
            </a:ext>
          </a:extLst>
        </xdr:cNvPr>
        <xdr:cNvSpPr/>
      </xdr:nvSpPr>
      <xdr:spPr>
        <a:xfrm>
          <a:off x="17554575" y="165632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119635</xdr:rowOff>
    </xdr:from>
    <xdr:to>
      <xdr:col>107</xdr:col>
      <xdr:colOff>50800</xdr:colOff>
      <xdr:row>101</xdr:row>
      <xdr:rowOff>151637</xdr:rowOff>
    </xdr:to>
    <xdr:cxnSp macro="">
      <xdr:nvCxnSpPr>
        <xdr:cNvPr id="925" name="直線コネクタ 924">
          <a:extLst>
            <a:ext uri="{FF2B5EF4-FFF2-40B4-BE49-F238E27FC236}">
              <a16:creationId xmlns:a16="http://schemas.microsoft.com/office/drawing/2014/main" id="{F9B953FC-D41D-4953-8A9E-EC73673E110F}"/>
            </a:ext>
          </a:extLst>
        </xdr:cNvPr>
        <xdr:cNvCxnSpPr/>
      </xdr:nvCxnSpPr>
      <xdr:spPr>
        <a:xfrm flipV="1">
          <a:off x="17602200" y="16582010"/>
          <a:ext cx="790575" cy="2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87122</xdr:rowOff>
    </xdr:from>
    <xdr:to>
      <xdr:col>98</xdr:col>
      <xdr:colOff>38100</xdr:colOff>
      <xdr:row>108</xdr:row>
      <xdr:rowOff>17272</xdr:rowOff>
    </xdr:to>
    <xdr:sp macro="" textlink="">
      <xdr:nvSpPr>
        <xdr:cNvPr id="926" name="楕円 925">
          <a:extLst>
            <a:ext uri="{FF2B5EF4-FFF2-40B4-BE49-F238E27FC236}">
              <a16:creationId xmlns:a16="http://schemas.microsoft.com/office/drawing/2014/main" id="{D08E62AA-98CD-4B73-B045-B46368F948A1}"/>
            </a:ext>
          </a:extLst>
        </xdr:cNvPr>
        <xdr:cNvSpPr/>
      </xdr:nvSpPr>
      <xdr:spPr>
        <a:xfrm>
          <a:off x="16754475" y="1757184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151637</xdr:rowOff>
    </xdr:from>
    <xdr:to>
      <xdr:col>102</xdr:col>
      <xdr:colOff>114300</xdr:colOff>
      <xdr:row>107</xdr:row>
      <xdr:rowOff>137922</xdr:rowOff>
    </xdr:to>
    <xdr:cxnSp macro="">
      <xdr:nvCxnSpPr>
        <xdr:cNvPr id="927" name="直線コネクタ 926">
          <a:extLst>
            <a:ext uri="{FF2B5EF4-FFF2-40B4-BE49-F238E27FC236}">
              <a16:creationId xmlns:a16="http://schemas.microsoft.com/office/drawing/2014/main" id="{A649E067-4AED-49DC-9CC8-B5181AABFBAE}"/>
            </a:ext>
          </a:extLst>
        </xdr:cNvPr>
        <xdr:cNvCxnSpPr/>
      </xdr:nvCxnSpPr>
      <xdr:spPr>
        <a:xfrm flipV="1">
          <a:off x="16802100" y="16610837"/>
          <a:ext cx="800100" cy="101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10685</xdr:rowOff>
    </xdr:from>
    <xdr:ext cx="469744" cy="259045"/>
    <xdr:sp macro="" textlink="">
      <xdr:nvSpPr>
        <xdr:cNvPr id="928" name="n_1aveValue【庁舎】&#10;一人当たり面積">
          <a:extLst>
            <a:ext uri="{FF2B5EF4-FFF2-40B4-BE49-F238E27FC236}">
              <a16:creationId xmlns:a16="http://schemas.microsoft.com/office/drawing/2014/main" id="{6CD40F4B-8E51-40D8-8F0B-AF69B9AE6D12}"/>
            </a:ext>
          </a:extLst>
        </xdr:cNvPr>
        <xdr:cNvSpPr txBox="1"/>
      </xdr:nvSpPr>
      <xdr:spPr>
        <a:xfrm>
          <a:off x="18983402" y="1715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154703</xdr:rowOff>
    </xdr:from>
    <xdr:ext cx="469744" cy="259045"/>
    <xdr:sp macro="" textlink="">
      <xdr:nvSpPr>
        <xdr:cNvPr id="929" name="n_2aveValue【庁舎】&#10;一人当たり面積">
          <a:extLst>
            <a:ext uri="{FF2B5EF4-FFF2-40B4-BE49-F238E27FC236}">
              <a16:creationId xmlns:a16="http://schemas.microsoft.com/office/drawing/2014/main" id="{AF23B066-85F7-4454-9D2F-14C558D3B4EC}"/>
            </a:ext>
          </a:extLst>
        </xdr:cNvPr>
        <xdr:cNvSpPr txBox="1"/>
      </xdr:nvSpPr>
      <xdr:spPr>
        <a:xfrm>
          <a:off x="18183302" y="17128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154703</xdr:rowOff>
    </xdr:from>
    <xdr:ext cx="469744" cy="259045"/>
    <xdr:sp macro="" textlink="">
      <xdr:nvSpPr>
        <xdr:cNvPr id="930" name="n_3aveValue【庁舎】&#10;一人当たり面積">
          <a:extLst>
            <a:ext uri="{FF2B5EF4-FFF2-40B4-BE49-F238E27FC236}">
              <a16:creationId xmlns:a16="http://schemas.microsoft.com/office/drawing/2014/main" id="{FD84F53A-8215-431D-A7AC-D108C67CF14E}"/>
            </a:ext>
          </a:extLst>
        </xdr:cNvPr>
        <xdr:cNvSpPr txBox="1"/>
      </xdr:nvSpPr>
      <xdr:spPr>
        <a:xfrm>
          <a:off x="17383202" y="17128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931" name="n_4aveValue【庁舎】&#10;一人当たり面積">
          <a:extLst>
            <a:ext uri="{FF2B5EF4-FFF2-40B4-BE49-F238E27FC236}">
              <a16:creationId xmlns:a16="http://schemas.microsoft.com/office/drawing/2014/main" id="{19449509-CA6E-4A53-B923-ABAD8F534D1C}"/>
            </a:ext>
          </a:extLst>
        </xdr:cNvPr>
        <xdr:cNvSpPr txBox="1"/>
      </xdr:nvSpPr>
      <xdr:spPr>
        <a:xfrm>
          <a:off x="16592627" y="1699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1795</xdr:rowOff>
    </xdr:from>
    <xdr:ext cx="469744" cy="259045"/>
    <xdr:sp macro="" textlink="">
      <xdr:nvSpPr>
        <xdr:cNvPr id="932" name="n_1mainValue【庁舎】&#10;一人当たり面積">
          <a:extLst>
            <a:ext uri="{FF2B5EF4-FFF2-40B4-BE49-F238E27FC236}">
              <a16:creationId xmlns:a16="http://schemas.microsoft.com/office/drawing/2014/main" id="{8B4564BB-7059-4C66-875F-ADC8AC818FE4}"/>
            </a:ext>
          </a:extLst>
        </xdr:cNvPr>
        <xdr:cNvSpPr txBox="1"/>
      </xdr:nvSpPr>
      <xdr:spPr>
        <a:xfrm>
          <a:off x="18983402" y="16289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15512</xdr:rowOff>
    </xdr:from>
    <xdr:ext cx="469744" cy="259045"/>
    <xdr:sp macro="" textlink="">
      <xdr:nvSpPr>
        <xdr:cNvPr id="933" name="n_2mainValue【庁舎】&#10;一人当たり面積">
          <a:extLst>
            <a:ext uri="{FF2B5EF4-FFF2-40B4-BE49-F238E27FC236}">
              <a16:creationId xmlns:a16="http://schemas.microsoft.com/office/drawing/2014/main" id="{4FBFC5BA-4933-4CB2-A187-DCB8DB9F003E}"/>
            </a:ext>
          </a:extLst>
        </xdr:cNvPr>
        <xdr:cNvSpPr txBox="1"/>
      </xdr:nvSpPr>
      <xdr:spPr>
        <a:xfrm>
          <a:off x="18183302" y="1630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47514</xdr:rowOff>
    </xdr:from>
    <xdr:ext cx="469744" cy="259045"/>
    <xdr:sp macro="" textlink="">
      <xdr:nvSpPr>
        <xdr:cNvPr id="934" name="n_3mainValue【庁舎】&#10;一人当たり面積">
          <a:extLst>
            <a:ext uri="{FF2B5EF4-FFF2-40B4-BE49-F238E27FC236}">
              <a16:creationId xmlns:a16="http://schemas.microsoft.com/office/drawing/2014/main" id="{D984559D-85B5-4BD1-B7F9-550B9D95C9D1}"/>
            </a:ext>
          </a:extLst>
        </xdr:cNvPr>
        <xdr:cNvSpPr txBox="1"/>
      </xdr:nvSpPr>
      <xdr:spPr>
        <a:xfrm>
          <a:off x="17383202" y="1633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8399</xdr:rowOff>
    </xdr:from>
    <xdr:ext cx="469744" cy="259045"/>
    <xdr:sp macro="" textlink="">
      <xdr:nvSpPr>
        <xdr:cNvPr id="935" name="n_4mainValue【庁舎】&#10;一人当たり面積">
          <a:extLst>
            <a:ext uri="{FF2B5EF4-FFF2-40B4-BE49-F238E27FC236}">
              <a16:creationId xmlns:a16="http://schemas.microsoft.com/office/drawing/2014/main" id="{1B6180B6-6A05-4942-94E5-4DC135E833EB}"/>
            </a:ext>
          </a:extLst>
        </xdr:cNvPr>
        <xdr:cNvSpPr txBox="1"/>
      </xdr:nvSpPr>
      <xdr:spPr>
        <a:xfrm>
          <a:off x="16592627" y="1767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6" name="正方形/長方形 935">
          <a:extLst>
            <a:ext uri="{FF2B5EF4-FFF2-40B4-BE49-F238E27FC236}">
              <a16:creationId xmlns:a16="http://schemas.microsoft.com/office/drawing/2014/main" id="{8019981C-45D4-461D-A237-B264F81C1AB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7" name="正方形/長方形 936">
          <a:extLst>
            <a:ext uri="{FF2B5EF4-FFF2-40B4-BE49-F238E27FC236}">
              <a16:creationId xmlns:a16="http://schemas.microsoft.com/office/drawing/2014/main" id="{816B4833-8A29-4811-A068-F87B56B75BF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8" name="テキスト ボックス 937">
          <a:extLst>
            <a:ext uri="{FF2B5EF4-FFF2-40B4-BE49-F238E27FC236}">
              <a16:creationId xmlns:a16="http://schemas.microsoft.com/office/drawing/2014/main" id="{A4FD954D-4396-43AE-92BF-DB26FD4F2E2F}"/>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年度にごみ処理施設が完成したことにより、減価償却率は全国平均を大きく下回っていますが、その他の処理施設の老朽化は進んでいます。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「市民会館」の有形固定資産減価償却率は、全国平均及び熊本県平均を上回っており、今後、大規模改修を実施する際は、施設の利用状況を勘案しながら、必要な整備を行うこととしています。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「庁舎」については、本庁舎・支所・出張所の</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施設のうち、</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施設が築年数</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年を超えています。令和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年度に坂本支所の建設工事を実施することとしており、今後は、その他の庁舎の改修についても、ファシリティマネジメントの概念を導入した管理手法を検討しながら、庁舎等の適正管理に努めていきます。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2024&#20843;&#20195;&#24066;_20260910-082540_&#12304;&#36001;&#25919;&#29366;&#27841;&#36039;&#26009;&#38598;&#12305;_432024_&#20843;&#20195;&#24066;_2024(2&#22238;&#30446;).xlsx" TargetMode="External"/><Relationship Id="rId1" Type="http://schemas.openxmlformats.org/officeDocument/2006/relationships/externalLinkPath" Target="432024&#20843;&#20195;&#24066;_20260910-082540_&#12304;&#36001;&#25919;&#29366;&#27841;&#36039;&#26009;&#38598;&#12305;_432024_&#20843;&#2019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94.7</v>
          </cell>
          <cell r="BX51">
            <v>90.3</v>
          </cell>
          <cell r="CF51">
            <v>90.1</v>
          </cell>
          <cell r="CN51">
            <v>83.3</v>
          </cell>
          <cell r="CV51">
            <v>79.3</v>
          </cell>
        </row>
        <row r="53">
          <cell r="BP53">
            <v>56.7</v>
          </cell>
          <cell r="BX53">
            <v>55.1</v>
          </cell>
          <cell r="CF53">
            <v>56.5</v>
          </cell>
          <cell r="CN53">
            <v>58.2</v>
          </cell>
          <cell r="CV53">
            <v>59.6</v>
          </cell>
        </row>
        <row r="55">
          <cell r="AN55" t="str">
            <v>類似団体内平均値</v>
          </cell>
          <cell r="BP55">
            <v>46.9</v>
          </cell>
          <cell r="BX55">
            <v>45.3</v>
          </cell>
          <cell r="CF55">
            <v>38.9</v>
          </cell>
          <cell r="CN55">
            <v>34.299999999999997</v>
          </cell>
          <cell r="CV55">
            <v>37</v>
          </cell>
        </row>
        <row r="57">
          <cell r="BP57">
            <v>60.9</v>
          </cell>
          <cell r="BX57">
            <v>64</v>
          </cell>
          <cell r="CF57">
            <v>65.5</v>
          </cell>
          <cell r="CN57">
            <v>66.900000000000006</v>
          </cell>
          <cell r="CV57">
            <v>68.7</v>
          </cell>
        </row>
        <row r="72">
          <cell r="BP72" t="str">
            <v>R02</v>
          </cell>
          <cell r="BX72" t="str">
            <v>R03</v>
          </cell>
          <cell r="CF72" t="str">
            <v>R04</v>
          </cell>
          <cell r="CN72" t="str">
            <v>R05</v>
          </cell>
          <cell r="CV72" t="str">
            <v>R06</v>
          </cell>
        </row>
        <row r="73">
          <cell r="AN73" t="str">
            <v>当該団体値</v>
          </cell>
          <cell r="BP73">
            <v>94.7</v>
          </cell>
          <cell r="BX73">
            <v>90.3</v>
          </cell>
          <cell r="CF73">
            <v>90.1</v>
          </cell>
          <cell r="CN73">
            <v>83.3</v>
          </cell>
          <cell r="CV73">
            <v>79.3</v>
          </cell>
        </row>
        <row r="75">
          <cell r="BP75">
            <v>9.4</v>
          </cell>
          <cell r="BX75">
            <v>9.1999999999999993</v>
          </cell>
          <cell r="CF75">
            <v>9.3000000000000007</v>
          </cell>
          <cell r="CN75">
            <v>9.6</v>
          </cell>
          <cell r="CV75">
            <v>9.6999999999999993</v>
          </cell>
        </row>
        <row r="77">
          <cell r="AN77" t="str">
            <v>類似団体内平均値</v>
          </cell>
          <cell r="BP77">
            <v>46.9</v>
          </cell>
          <cell r="BX77">
            <v>45.3</v>
          </cell>
          <cell r="CF77">
            <v>38.9</v>
          </cell>
          <cell r="CN77">
            <v>34.299999999999997</v>
          </cell>
          <cell r="CV77">
            <v>37</v>
          </cell>
        </row>
        <row r="79">
          <cell r="BP79">
            <v>7.2</v>
          </cell>
          <cell r="BX79">
            <v>7.9</v>
          </cell>
          <cell r="CF79">
            <v>8.1999999999999993</v>
          </cell>
          <cell r="CN79">
            <v>8.4</v>
          </cell>
          <cell r="CV79">
            <v>8.5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73638427</v>
      </c>
      <c r="BO4" s="358"/>
      <c r="BP4" s="358"/>
      <c r="BQ4" s="358"/>
      <c r="BR4" s="358"/>
      <c r="BS4" s="358"/>
      <c r="BT4" s="358"/>
      <c r="BU4" s="359"/>
      <c r="BV4" s="357">
        <v>69510999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4.5999999999999996</v>
      </c>
      <c r="CU4" s="364"/>
      <c r="CV4" s="364"/>
      <c r="CW4" s="364"/>
      <c r="CX4" s="364"/>
      <c r="CY4" s="364"/>
      <c r="CZ4" s="364"/>
      <c r="DA4" s="365"/>
      <c r="DB4" s="363">
        <v>5.7</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71852943</v>
      </c>
      <c r="BO5" s="395"/>
      <c r="BP5" s="395"/>
      <c r="BQ5" s="395"/>
      <c r="BR5" s="395"/>
      <c r="BS5" s="395"/>
      <c r="BT5" s="395"/>
      <c r="BU5" s="396"/>
      <c r="BV5" s="394">
        <v>67397176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93.7</v>
      </c>
      <c r="CU5" s="392"/>
      <c r="CV5" s="392"/>
      <c r="CW5" s="392"/>
      <c r="CX5" s="392"/>
      <c r="CY5" s="392"/>
      <c r="CZ5" s="392"/>
      <c r="DA5" s="393"/>
      <c r="DB5" s="391">
        <v>93.3</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1785484</v>
      </c>
      <c r="BO6" s="395"/>
      <c r="BP6" s="395"/>
      <c r="BQ6" s="395"/>
      <c r="BR6" s="395"/>
      <c r="BS6" s="395"/>
      <c r="BT6" s="395"/>
      <c r="BU6" s="396"/>
      <c r="BV6" s="394">
        <v>2113823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94</v>
      </c>
      <c r="CU6" s="432"/>
      <c r="CV6" s="432"/>
      <c r="CW6" s="432"/>
      <c r="CX6" s="432"/>
      <c r="CY6" s="432"/>
      <c r="CZ6" s="432"/>
      <c r="DA6" s="433"/>
      <c r="DB6" s="431">
        <v>93.9</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144315</v>
      </c>
      <c r="BO7" s="395"/>
      <c r="BP7" s="395"/>
      <c r="BQ7" s="395"/>
      <c r="BR7" s="395"/>
      <c r="BS7" s="395"/>
      <c r="BT7" s="395"/>
      <c r="BU7" s="396"/>
      <c r="BV7" s="394">
        <v>151945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35428833</v>
      </c>
      <c r="CU7" s="395"/>
      <c r="CV7" s="395"/>
      <c r="CW7" s="395"/>
      <c r="CX7" s="395"/>
      <c r="CY7" s="395"/>
      <c r="CZ7" s="395"/>
      <c r="DA7" s="396"/>
      <c r="DB7" s="394">
        <v>34184174</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1641169</v>
      </c>
      <c r="BO8" s="395"/>
      <c r="BP8" s="395"/>
      <c r="BQ8" s="395"/>
      <c r="BR8" s="395"/>
      <c r="BS8" s="395"/>
      <c r="BT8" s="395"/>
      <c r="BU8" s="396"/>
      <c r="BV8" s="394">
        <v>1961878</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0.5</v>
      </c>
      <c r="CU8" s="435"/>
      <c r="CV8" s="435"/>
      <c r="CW8" s="435"/>
      <c r="CX8" s="435"/>
      <c r="CY8" s="435"/>
      <c r="CZ8" s="435"/>
      <c r="DA8" s="436"/>
      <c r="DB8" s="434">
        <v>0.5</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123067</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-320709</v>
      </c>
      <c r="BO9" s="395"/>
      <c r="BP9" s="395"/>
      <c r="BQ9" s="395"/>
      <c r="BR9" s="395"/>
      <c r="BS9" s="395"/>
      <c r="BT9" s="395"/>
      <c r="BU9" s="396"/>
      <c r="BV9" s="394">
        <v>429512</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16.7</v>
      </c>
      <c r="CU9" s="392"/>
      <c r="CV9" s="392"/>
      <c r="CW9" s="392"/>
      <c r="CX9" s="392"/>
      <c r="CY9" s="392"/>
      <c r="CZ9" s="392"/>
      <c r="DA9" s="393"/>
      <c r="DB9" s="391">
        <v>16.100000000000001</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127472</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8536</v>
      </c>
      <c r="BO10" s="395"/>
      <c r="BP10" s="395"/>
      <c r="BQ10" s="395"/>
      <c r="BR10" s="395"/>
      <c r="BS10" s="395"/>
      <c r="BT10" s="395"/>
      <c r="BU10" s="396"/>
      <c r="BV10" s="394">
        <v>5894</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41074</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120023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116027</v>
      </c>
      <c r="S13" s="479"/>
      <c r="T13" s="479"/>
      <c r="U13" s="479"/>
      <c r="V13" s="480"/>
      <c r="W13" s="410" t="s">
        <v>131</v>
      </c>
      <c r="X13" s="411"/>
      <c r="Y13" s="411"/>
      <c r="Z13" s="411"/>
      <c r="AA13" s="411"/>
      <c r="AB13" s="401"/>
      <c r="AC13" s="445">
        <v>7753</v>
      </c>
      <c r="AD13" s="446"/>
      <c r="AE13" s="446"/>
      <c r="AF13" s="446"/>
      <c r="AG13" s="488"/>
      <c r="AH13" s="445">
        <v>8295</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-312173</v>
      </c>
      <c r="BO13" s="395"/>
      <c r="BP13" s="395"/>
      <c r="BQ13" s="395"/>
      <c r="BR13" s="395"/>
      <c r="BS13" s="395"/>
      <c r="BT13" s="395"/>
      <c r="BU13" s="396"/>
      <c r="BV13" s="394">
        <v>476480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9.6999999999999993</v>
      </c>
      <c r="CU13" s="392"/>
      <c r="CV13" s="392"/>
      <c r="CW13" s="392"/>
      <c r="CX13" s="392"/>
      <c r="CY13" s="392"/>
      <c r="CZ13" s="392"/>
      <c r="DA13" s="393"/>
      <c r="DB13" s="391">
        <v>9.6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121657</v>
      </c>
      <c r="S14" s="479"/>
      <c r="T14" s="479"/>
      <c r="U14" s="479"/>
      <c r="V14" s="480"/>
      <c r="W14" s="384"/>
      <c r="X14" s="385"/>
      <c r="Y14" s="385"/>
      <c r="Z14" s="385"/>
      <c r="AA14" s="385"/>
      <c r="AB14" s="374"/>
      <c r="AC14" s="481">
        <v>13.7</v>
      </c>
      <c r="AD14" s="482"/>
      <c r="AE14" s="482"/>
      <c r="AF14" s="482"/>
      <c r="AG14" s="483"/>
      <c r="AH14" s="481">
        <v>14.2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79.3</v>
      </c>
      <c r="CU14" s="493"/>
      <c r="CV14" s="493"/>
      <c r="CW14" s="493"/>
      <c r="CX14" s="493"/>
      <c r="CY14" s="493"/>
      <c r="CZ14" s="493"/>
      <c r="DA14" s="494"/>
      <c r="DB14" s="492">
        <v>83.3</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118021</v>
      </c>
      <c r="S15" s="479"/>
      <c r="T15" s="479"/>
      <c r="U15" s="479"/>
      <c r="V15" s="480"/>
      <c r="W15" s="410" t="s">
        <v>137</v>
      </c>
      <c r="X15" s="411"/>
      <c r="Y15" s="411"/>
      <c r="Z15" s="411"/>
      <c r="AA15" s="411"/>
      <c r="AB15" s="401"/>
      <c r="AC15" s="445">
        <v>12246</v>
      </c>
      <c r="AD15" s="446"/>
      <c r="AE15" s="446"/>
      <c r="AF15" s="446"/>
      <c r="AG15" s="488"/>
      <c r="AH15" s="445">
        <v>12878</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15404626</v>
      </c>
      <c r="BO15" s="358"/>
      <c r="BP15" s="358"/>
      <c r="BQ15" s="358"/>
      <c r="BR15" s="358"/>
      <c r="BS15" s="358"/>
      <c r="BT15" s="358"/>
      <c r="BU15" s="359"/>
      <c r="BV15" s="357">
        <v>15292936</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21.7</v>
      </c>
      <c r="AD16" s="482"/>
      <c r="AE16" s="482"/>
      <c r="AF16" s="482"/>
      <c r="AG16" s="483"/>
      <c r="AH16" s="481">
        <v>22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31339081</v>
      </c>
      <c r="BO16" s="395"/>
      <c r="BP16" s="395"/>
      <c r="BQ16" s="395"/>
      <c r="BR16" s="395"/>
      <c r="BS16" s="395"/>
      <c r="BT16" s="395"/>
      <c r="BU16" s="396"/>
      <c r="BV16" s="394">
        <v>30089106</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36456</v>
      </c>
      <c r="AD17" s="446"/>
      <c r="AE17" s="446"/>
      <c r="AF17" s="446"/>
      <c r="AG17" s="488"/>
      <c r="AH17" s="445">
        <v>37231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19375363</v>
      </c>
      <c r="BO17" s="395"/>
      <c r="BP17" s="395"/>
      <c r="BQ17" s="395"/>
      <c r="BR17" s="395"/>
      <c r="BS17" s="395"/>
      <c r="BT17" s="395"/>
      <c r="BU17" s="396"/>
      <c r="BV17" s="394">
        <v>19248286</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681.3</v>
      </c>
      <c r="M18" s="518"/>
      <c r="N18" s="518"/>
      <c r="O18" s="518"/>
      <c r="P18" s="518"/>
      <c r="Q18" s="518"/>
      <c r="R18" s="519"/>
      <c r="S18" s="519"/>
      <c r="T18" s="519"/>
      <c r="U18" s="519"/>
      <c r="V18" s="520"/>
      <c r="W18" s="412"/>
      <c r="X18" s="413"/>
      <c r="Y18" s="413"/>
      <c r="Z18" s="413"/>
      <c r="AA18" s="413"/>
      <c r="AB18" s="404"/>
      <c r="AC18" s="521">
        <v>64.599999999999994</v>
      </c>
      <c r="AD18" s="522"/>
      <c r="AE18" s="522"/>
      <c r="AF18" s="522"/>
      <c r="AG18" s="523"/>
      <c r="AH18" s="521">
        <v>63.7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34753750</v>
      </c>
      <c r="BO18" s="395"/>
      <c r="BP18" s="395"/>
      <c r="BQ18" s="395"/>
      <c r="BR18" s="395"/>
      <c r="BS18" s="395"/>
      <c r="BT18" s="395"/>
      <c r="BU18" s="396"/>
      <c r="BV18" s="394">
        <v>32957202</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181</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43349206</v>
      </c>
      <c r="BO19" s="395"/>
      <c r="BP19" s="395"/>
      <c r="BQ19" s="395"/>
      <c r="BR19" s="395"/>
      <c r="BS19" s="395"/>
      <c r="BT19" s="395"/>
      <c r="BU19" s="396"/>
      <c r="BV19" s="394">
        <v>42661262</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49204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81134834</v>
      </c>
      <c r="BO22" s="358"/>
      <c r="BP22" s="358"/>
      <c r="BQ22" s="358"/>
      <c r="BR22" s="358"/>
      <c r="BS22" s="358"/>
      <c r="BT22" s="358"/>
      <c r="BU22" s="359"/>
      <c r="BV22" s="357">
        <v>82119119</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50490084</v>
      </c>
      <c r="BO23" s="395"/>
      <c r="BP23" s="395"/>
      <c r="BQ23" s="395"/>
      <c r="BR23" s="395"/>
      <c r="BS23" s="395"/>
      <c r="BT23" s="395"/>
      <c r="BU23" s="396"/>
      <c r="BV23" s="394">
        <v>51945476</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9250</v>
      </c>
      <c r="R24" s="446"/>
      <c r="S24" s="446"/>
      <c r="T24" s="446"/>
      <c r="U24" s="446"/>
      <c r="V24" s="488"/>
      <c r="W24" s="540"/>
      <c r="X24" s="541"/>
      <c r="Y24" s="542"/>
      <c r="Z24" s="444" t="s">
        <v>162</v>
      </c>
      <c r="AA24" s="424"/>
      <c r="AB24" s="424"/>
      <c r="AC24" s="424"/>
      <c r="AD24" s="424"/>
      <c r="AE24" s="424"/>
      <c r="AF24" s="424"/>
      <c r="AG24" s="425"/>
      <c r="AH24" s="445">
        <v>966</v>
      </c>
      <c r="AI24" s="446"/>
      <c r="AJ24" s="446"/>
      <c r="AK24" s="446"/>
      <c r="AL24" s="488"/>
      <c r="AM24" s="445">
        <v>3106656</v>
      </c>
      <c r="AN24" s="446"/>
      <c r="AO24" s="446"/>
      <c r="AP24" s="446"/>
      <c r="AQ24" s="446"/>
      <c r="AR24" s="488"/>
      <c r="AS24" s="445">
        <v>3216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63730634</v>
      </c>
      <c r="BO24" s="395"/>
      <c r="BP24" s="395"/>
      <c r="BQ24" s="395"/>
      <c r="BR24" s="395"/>
      <c r="BS24" s="395"/>
      <c r="BT24" s="395"/>
      <c r="BU24" s="396"/>
      <c r="BV24" s="394">
        <v>62849004</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7440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20945745</v>
      </c>
      <c r="BO25" s="358"/>
      <c r="BP25" s="358"/>
      <c r="BQ25" s="358"/>
      <c r="BR25" s="358"/>
      <c r="BS25" s="358"/>
      <c r="BT25" s="358"/>
      <c r="BU25" s="359"/>
      <c r="BV25" s="357">
        <v>17601568</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6740</v>
      </c>
      <c r="R26" s="446"/>
      <c r="S26" s="446"/>
      <c r="T26" s="446"/>
      <c r="U26" s="446"/>
      <c r="V26" s="488"/>
      <c r="W26" s="540"/>
      <c r="X26" s="541"/>
      <c r="Y26" s="542"/>
      <c r="Z26" s="444" t="s">
        <v>168</v>
      </c>
      <c r="AA26" s="546"/>
      <c r="AB26" s="546"/>
      <c r="AC26" s="546"/>
      <c r="AD26" s="546"/>
      <c r="AE26" s="546"/>
      <c r="AF26" s="546"/>
      <c r="AG26" s="547"/>
      <c r="AH26" s="445">
        <v>10</v>
      </c>
      <c r="AI26" s="446"/>
      <c r="AJ26" s="446"/>
      <c r="AK26" s="446"/>
      <c r="AL26" s="488"/>
      <c r="AM26" s="445">
        <v>34550</v>
      </c>
      <c r="AN26" s="446"/>
      <c r="AO26" s="446"/>
      <c r="AP26" s="446"/>
      <c r="AQ26" s="446"/>
      <c r="AR26" s="488"/>
      <c r="AS26" s="445">
        <v>3455</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5060</v>
      </c>
      <c r="R27" s="446"/>
      <c r="S27" s="446"/>
      <c r="T27" s="446"/>
      <c r="U27" s="446"/>
      <c r="V27" s="488"/>
      <c r="W27" s="540"/>
      <c r="X27" s="541"/>
      <c r="Y27" s="542"/>
      <c r="Z27" s="444" t="s">
        <v>171</v>
      </c>
      <c r="AA27" s="424"/>
      <c r="AB27" s="424"/>
      <c r="AC27" s="424"/>
      <c r="AD27" s="424"/>
      <c r="AE27" s="424"/>
      <c r="AF27" s="424"/>
      <c r="AG27" s="425"/>
      <c r="AH27" s="445">
        <v>37</v>
      </c>
      <c r="AI27" s="446"/>
      <c r="AJ27" s="446"/>
      <c r="AK27" s="446"/>
      <c r="AL27" s="488"/>
      <c r="AM27" s="445">
        <v>126059</v>
      </c>
      <c r="AN27" s="446"/>
      <c r="AO27" s="446"/>
      <c r="AP27" s="446"/>
      <c r="AQ27" s="446"/>
      <c r="AR27" s="488"/>
      <c r="AS27" s="445">
        <v>3407</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4600</v>
      </c>
      <c r="R28" s="446"/>
      <c r="S28" s="446"/>
      <c r="T28" s="446"/>
      <c r="U28" s="446"/>
      <c r="V28" s="488"/>
      <c r="W28" s="540"/>
      <c r="X28" s="541"/>
      <c r="Y28" s="542"/>
      <c r="Z28" s="444" t="s">
        <v>174</v>
      </c>
      <c r="AA28" s="424"/>
      <c r="AB28" s="424"/>
      <c r="AC28" s="424"/>
      <c r="AD28" s="424"/>
      <c r="AE28" s="424"/>
      <c r="AF28" s="424"/>
      <c r="AG28" s="425"/>
      <c r="AH28" s="445">
        <v>4</v>
      </c>
      <c r="AI28" s="446"/>
      <c r="AJ28" s="446"/>
      <c r="AK28" s="446"/>
      <c r="AL28" s="488"/>
      <c r="AM28" s="445">
        <v>9124</v>
      </c>
      <c r="AN28" s="446"/>
      <c r="AO28" s="446"/>
      <c r="AP28" s="446"/>
      <c r="AQ28" s="446"/>
      <c r="AR28" s="488"/>
      <c r="AS28" s="445">
        <v>2281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3773865</v>
      </c>
      <c r="BO28" s="358"/>
      <c r="BP28" s="358"/>
      <c r="BQ28" s="358"/>
      <c r="BR28" s="358"/>
      <c r="BS28" s="358"/>
      <c r="BT28" s="358"/>
      <c r="BU28" s="359"/>
      <c r="BV28" s="357">
        <v>3465329</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26</v>
      </c>
      <c r="M29" s="446"/>
      <c r="N29" s="446"/>
      <c r="O29" s="446"/>
      <c r="P29" s="488"/>
      <c r="Q29" s="445">
        <v>4310</v>
      </c>
      <c r="R29" s="446"/>
      <c r="S29" s="446"/>
      <c r="T29" s="446"/>
      <c r="U29" s="446"/>
      <c r="V29" s="488"/>
      <c r="W29" s="543"/>
      <c r="X29" s="544"/>
      <c r="Y29" s="545"/>
      <c r="Z29" s="444" t="s">
        <v>177</v>
      </c>
      <c r="AA29" s="424"/>
      <c r="AB29" s="424"/>
      <c r="AC29" s="424"/>
      <c r="AD29" s="424"/>
      <c r="AE29" s="424"/>
      <c r="AF29" s="424"/>
      <c r="AG29" s="425"/>
      <c r="AH29" s="445">
        <v>1007</v>
      </c>
      <c r="AI29" s="446"/>
      <c r="AJ29" s="446"/>
      <c r="AK29" s="446"/>
      <c r="AL29" s="488"/>
      <c r="AM29" s="445">
        <v>3241839</v>
      </c>
      <c r="AN29" s="446"/>
      <c r="AO29" s="446"/>
      <c r="AP29" s="446"/>
      <c r="AQ29" s="446"/>
      <c r="AR29" s="488"/>
      <c r="AS29" s="445">
        <v>3219</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3070353</v>
      </c>
      <c r="BO29" s="395"/>
      <c r="BP29" s="395"/>
      <c r="BQ29" s="395"/>
      <c r="BR29" s="395"/>
      <c r="BS29" s="395"/>
      <c r="BT29" s="395"/>
      <c r="BU29" s="396"/>
      <c r="BV29" s="394">
        <v>3123766</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96.2</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5197807</v>
      </c>
      <c r="BO30" s="514"/>
      <c r="BP30" s="514"/>
      <c r="BQ30" s="514"/>
      <c r="BR30" s="514"/>
      <c r="BS30" s="514"/>
      <c r="BT30" s="514"/>
      <c r="BU30" s="515"/>
      <c r="BV30" s="513">
        <v>4678544</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熊本県市町村事務組合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八代市給食会</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ケーブルテレビ事業特別会計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後期高齢者医療特別会計</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IF('各会計、関係団体の財政状況及び健全化判断比率'!B32="","",'各会計、関係団体の財政状況及び健全化判断比率'!B32)</f>
        <v>簡易水道事業会計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氷川町及び八代市中学校組合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サンライフ八代</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f>IF(E36="","",C35+1)</f>
        <v>3</v>
      </c>
      <c r="D36" s="584"/>
      <c r="E36" s="585" t="str">
        <f>IF('各会計、関係団体の財政状況及び健全化判断比率'!B9="","",'各会計、関係団体の財政状況及び健全化判断比率'!B9)</f>
        <v>診療所特別会計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介護保険特別会計</v>
      </c>
      <c r="X36" s="585"/>
      <c r="Y36" s="585"/>
      <c r="Z36" s="585"/>
      <c r="AA36" s="585"/>
      <c r="AB36" s="585"/>
      <c r="AC36" s="585"/>
      <c r="AD36" s="585"/>
      <c r="AE36" s="585"/>
      <c r="AF36" s="585"/>
      <c r="AG36" s="585"/>
      <c r="AH36" s="585"/>
      <c r="AI36" s="585"/>
      <c r="AJ36" s="585"/>
      <c r="AK36" s="585"/>
      <c r="AL36" s="163"/>
      <c r="AM36" s="584">
        <f t="shared" si="0"/>
        <v>9</v>
      </c>
      <c r="AN36" s="584"/>
      <c r="AO36" s="585" t="str">
        <f>IF('各会計、関係団体の財政状況及び健全化判断比率'!B33="","",'各会計、関係団体の財政状況及び健全化判断比率'!B33)</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八代広域事務組合</v>
      </c>
      <c r="BZ36" s="585"/>
      <c r="CA36" s="585"/>
      <c r="CB36" s="585"/>
      <c r="CC36" s="585"/>
      <c r="CD36" s="585"/>
      <c r="CE36" s="585"/>
      <c r="CF36" s="585"/>
      <c r="CG36" s="585"/>
      <c r="CH36" s="585"/>
      <c r="CI36" s="585"/>
      <c r="CJ36" s="585"/>
      <c r="CK36" s="585"/>
      <c r="CL36" s="585"/>
      <c r="CM36" s="585"/>
      <c r="CN36" s="163"/>
      <c r="CO36" s="584">
        <f t="shared" si="3"/>
        <v>19</v>
      </c>
      <c r="CP36" s="584"/>
      <c r="CQ36" s="585" t="str">
        <f>IF('各会計、関係団体の財政状況及び健全化判断比率'!BS9="","",'各会計、関係団体の財政状況及び健全化判断比率'!BS9)</f>
        <v>さかもと温泉センター</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八代生活環境事務組合（一般会計）</v>
      </c>
      <c r="BZ37" s="585"/>
      <c r="CA37" s="585"/>
      <c r="CB37" s="585"/>
      <c r="CC37" s="585"/>
      <c r="CD37" s="585"/>
      <c r="CE37" s="585"/>
      <c r="CF37" s="585"/>
      <c r="CG37" s="585"/>
      <c r="CH37" s="585"/>
      <c r="CI37" s="585"/>
      <c r="CJ37" s="585"/>
      <c r="CK37" s="585"/>
      <c r="CL37" s="585"/>
      <c r="CM37" s="585"/>
      <c r="CN37" s="163"/>
      <c r="CO37" s="584">
        <f t="shared" si="3"/>
        <v>20</v>
      </c>
      <c r="CP37" s="584"/>
      <c r="CQ37" s="585" t="str">
        <f>IF('各会計、関係団体の財政状況及び健全化判断比率'!BS10="","",'各会計、関係団体の財政状況及び健全化判断比率'!BS10)</f>
        <v>いずみ</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八代生活環境事務組合（水道事業会計）</v>
      </c>
      <c r="BZ38" s="585"/>
      <c r="CA38" s="585"/>
      <c r="CB38" s="585"/>
      <c r="CC38" s="585"/>
      <c r="CD38" s="585"/>
      <c r="CE38" s="585"/>
      <c r="CF38" s="585"/>
      <c r="CG38" s="585"/>
      <c r="CH38" s="585"/>
      <c r="CI38" s="585"/>
      <c r="CJ38" s="585"/>
      <c r="CK38" s="585"/>
      <c r="CL38" s="585"/>
      <c r="CM38" s="585"/>
      <c r="CN38" s="163"/>
      <c r="CO38" s="584">
        <f t="shared" si="3"/>
        <v>21</v>
      </c>
      <c r="CP38" s="584"/>
      <c r="CQ38" s="585" t="str">
        <f>IF('各会計、関係団体の財政状況及び健全化判断比率'!BS11="","",'各会計、関係団体の財政状況及び健全化判断比率'!BS11)</f>
        <v>東陽地区ふるさと公社</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15</v>
      </c>
      <c r="BX39" s="584"/>
      <c r="BY39" s="585" t="str">
        <f>IF('各会計、関係団体の財政状況及び健全化判断比率'!B73="","",'各会計、関係団体の財政状況及び健全化判断比率'!B73)</f>
        <v>熊本県後期高齢者医療広域連合（一般会計）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16</v>
      </c>
      <c r="BX40" s="584"/>
      <c r="BY40" s="585" t="str">
        <f>IF('各会計、関係団体の財政状況及び健全化判断比率'!B74="","",'各会計、関係団体の財政状況及び健全化判断比率'!B74)</f>
        <v>熊本県広域高齢者医療広域連合（後期高齢者医療特別会計）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bpqozDKAO4DSAucXuMijouKI/4AXyeW3oejMUWYZXdfFP5o6fWkySf2wHZJDOZ8Ob/BSjDJNdJnp6cmwasHoOQ==" saltValue="Fcnn7CBvRW3pWMEQeeYS6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15932840</v>
      </c>
      <c r="S5" s="600"/>
      <c r="T5" s="600"/>
      <c r="U5" s="600"/>
      <c r="V5" s="600"/>
      <c r="W5" s="600"/>
      <c r="X5" s="600"/>
      <c r="Y5" s="601"/>
      <c r="Z5" s="602">
        <v>21.6</v>
      </c>
      <c r="AA5" s="602"/>
      <c r="AB5" s="602"/>
      <c r="AC5" s="602"/>
      <c r="AD5" s="603">
        <v>15932840</v>
      </c>
      <c r="AE5" s="603"/>
      <c r="AF5" s="603"/>
      <c r="AG5" s="603"/>
      <c r="AH5" s="603"/>
      <c r="AI5" s="603"/>
      <c r="AJ5" s="603"/>
      <c r="AK5" s="603"/>
      <c r="AL5" s="604">
        <v>43.1</v>
      </c>
      <c r="AM5" s="605"/>
      <c r="AN5" s="605"/>
      <c r="AO5" s="606"/>
      <c r="AP5" s="596" t="s">
        <v>216</v>
      </c>
      <c r="AQ5" s="597"/>
      <c r="AR5" s="597"/>
      <c r="AS5" s="597"/>
      <c r="AT5" s="597"/>
      <c r="AU5" s="597"/>
      <c r="AV5" s="597"/>
      <c r="AW5" s="597"/>
      <c r="AX5" s="597"/>
      <c r="AY5" s="597"/>
      <c r="AZ5" s="597"/>
      <c r="BA5" s="597"/>
      <c r="BB5" s="597"/>
      <c r="BC5" s="597"/>
      <c r="BD5" s="597"/>
      <c r="BE5" s="597"/>
      <c r="BF5" s="598"/>
      <c r="BG5" s="610">
        <v>15920156</v>
      </c>
      <c r="BH5" s="611"/>
      <c r="BI5" s="611"/>
      <c r="BJ5" s="611"/>
      <c r="BK5" s="611"/>
      <c r="BL5" s="611"/>
      <c r="BM5" s="611"/>
      <c r="BN5" s="612"/>
      <c r="BO5" s="613">
        <v>99.9</v>
      </c>
      <c r="BP5" s="613"/>
      <c r="BQ5" s="613"/>
      <c r="BR5" s="613"/>
      <c r="BS5" s="614">
        <v>1348323</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674404</v>
      </c>
      <c r="S6" s="611"/>
      <c r="T6" s="611"/>
      <c r="U6" s="611"/>
      <c r="V6" s="611"/>
      <c r="W6" s="611"/>
      <c r="X6" s="611"/>
      <c r="Y6" s="612"/>
      <c r="Z6" s="613">
        <v>0.9</v>
      </c>
      <c r="AA6" s="613"/>
      <c r="AB6" s="613"/>
      <c r="AC6" s="613"/>
      <c r="AD6" s="614">
        <v>674404</v>
      </c>
      <c r="AE6" s="614"/>
      <c r="AF6" s="614"/>
      <c r="AG6" s="614"/>
      <c r="AH6" s="614"/>
      <c r="AI6" s="614"/>
      <c r="AJ6" s="614"/>
      <c r="AK6" s="614"/>
      <c r="AL6" s="615">
        <v>1.8</v>
      </c>
      <c r="AM6" s="616"/>
      <c r="AN6" s="616"/>
      <c r="AO6" s="617"/>
      <c r="AP6" s="607" t="s">
        <v>221</v>
      </c>
      <c r="AQ6" s="608"/>
      <c r="AR6" s="608"/>
      <c r="AS6" s="608"/>
      <c r="AT6" s="608"/>
      <c r="AU6" s="608"/>
      <c r="AV6" s="608"/>
      <c r="AW6" s="608"/>
      <c r="AX6" s="608"/>
      <c r="AY6" s="608"/>
      <c r="AZ6" s="608"/>
      <c r="BA6" s="608"/>
      <c r="BB6" s="608"/>
      <c r="BC6" s="608"/>
      <c r="BD6" s="608"/>
      <c r="BE6" s="608"/>
      <c r="BF6" s="609"/>
      <c r="BG6" s="610">
        <v>15920156</v>
      </c>
      <c r="BH6" s="611"/>
      <c r="BI6" s="611"/>
      <c r="BJ6" s="611"/>
      <c r="BK6" s="611"/>
      <c r="BL6" s="611"/>
      <c r="BM6" s="611"/>
      <c r="BN6" s="612"/>
      <c r="BO6" s="613">
        <v>99.9</v>
      </c>
      <c r="BP6" s="613"/>
      <c r="BQ6" s="613"/>
      <c r="BR6" s="613"/>
      <c r="BS6" s="614">
        <v>1348323</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354108</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354108</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4634</v>
      </c>
      <c r="S7" s="611"/>
      <c r="T7" s="611"/>
      <c r="U7" s="611"/>
      <c r="V7" s="611"/>
      <c r="W7" s="611"/>
      <c r="X7" s="611"/>
      <c r="Y7" s="612"/>
      <c r="Z7" s="613">
        <v>0</v>
      </c>
      <c r="AA7" s="613"/>
      <c r="AB7" s="613"/>
      <c r="AC7" s="613"/>
      <c r="AD7" s="614">
        <v>4634</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5783862</v>
      </c>
      <c r="BH7" s="611"/>
      <c r="BI7" s="611"/>
      <c r="BJ7" s="611"/>
      <c r="BK7" s="611"/>
      <c r="BL7" s="611"/>
      <c r="BM7" s="611"/>
      <c r="BN7" s="612"/>
      <c r="BO7" s="613">
        <v>36.299999999999997</v>
      </c>
      <c r="BP7" s="613"/>
      <c r="BQ7" s="613"/>
      <c r="BR7" s="613"/>
      <c r="BS7" s="614">
        <v>239230</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10304711</v>
      </c>
      <c r="CS7" s="611"/>
      <c r="CT7" s="611"/>
      <c r="CU7" s="611"/>
      <c r="CV7" s="611"/>
      <c r="CW7" s="611"/>
      <c r="CX7" s="611"/>
      <c r="CY7" s="612"/>
      <c r="CZ7" s="613">
        <v>14.3</v>
      </c>
      <c r="DA7" s="613"/>
      <c r="DB7" s="613"/>
      <c r="DC7" s="613"/>
      <c r="DD7" s="619">
        <v>825005</v>
      </c>
      <c r="DE7" s="611"/>
      <c r="DF7" s="611"/>
      <c r="DG7" s="611"/>
      <c r="DH7" s="611"/>
      <c r="DI7" s="611"/>
      <c r="DJ7" s="611"/>
      <c r="DK7" s="611"/>
      <c r="DL7" s="611"/>
      <c r="DM7" s="611"/>
      <c r="DN7" s="611"/>
      <c r="DO7" s="611"/>
      <c r="DP7" s="612"/>
      <c r="DQ7" s="619">
        <v>5231412</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55224</v>
      </c>
      <c r="S8" s="611"/>
      <c r="T8" s="611"/>
      <c r="U8" s="611"/>
      <c r="V8" s="611"/>
      <c r="W8" s="611"/>
      <c r="X8" s="611"/>
      <c r="Y8" s="612"/>
      <c r="Z8" s="613">
        <v>0.1</v>
      </c>
      <c r="AA8" s="613"/>
      <c r="AB8" s="613"/>
      <c r="AC8" s="613"/>
      <c r="AD8" s="614">
        <v>55224</v>
      </c>
      <c r="AE8" s="614"/>
      <c r="AF8" s="614"/>
      <c r="AG8" s="614"/>
      <c r="AH8" s="614"/>
      <c r="AI8" s="614"/>
      <c r="AJ8" s="614"/>
      <c r="AK8" s="614"/>
      <c r="AL8" s="615">
        <v>0.1</v>
      </c>
      <c r="AM8" s="616"/>
      <c r="AN8" s="616"/>
      <c r="AO8" s="617"/>
      <c r="AP8" s="607" t="s">
        <v>227</v>
      </c>
      <c r="AQ8" s="608"/>
      <c r="AR8" s="608"/>
      <c r="AS8" s="608"/>
      <c r="AT8" s="608"/>
      <c r="AU8" s="608"/>
      <c r="AV8" s="608"/>
      <c r="AW8" s="608"/>
      <c r="AX8" s="608"/>
      <c r="AY8" s="608"/>
      <c r="AZ8" s="608"/>
      <c r="BA8" s="608"/>
      <c r="BB8" s="608"/>
      <c r="BC8" s="608"/>
      <c r="BD8" s="608"/>
      <c r="BE8" s="608"/>
      <c r="BF8" s="609"/>
      <c r="BG8" s="610">
        <v>177227</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27629257</v>
      </c>
      <c r="CS8" s="611"/>
      <c r="CT8" s="611"/>
      <c r="CU8" s="611"/>
      <c r="CV8" s="611"/>
      <c r="CW8" s="611"/>
      <c r="CX8" s="611"/>
      <c r="CY8" s="612"/>
      <c r="CZ8" s="613">
        <v>38.5</v>
      </c>
      <c r="DA8" s="613"/>
      <c r="DB8" s="613"/>
      <c r="DC8" s="613"/>
      <c r="DD8" s="619">
        <v>188916</v>
      </c>
      <c r="DE8" s="611"/>
      <c r="DF8" s="611"/>
      <c r="DG8" s="611"/>
      <c r="DH8" s="611"/>
      <c r="DI8" s="611"/>
      <c r="DJ8" s="611"/>
      <c r="DK8" s="611"/>
      <c r="DL8" s="611"/>
      <c r="DM8" s="611"/>
      <c r="DN8" s="611"/>
      <c r="DO8" s="611"/>
      <c r="DP8" s="612"/>
      <c r="DQ8" s="619">
        <v>13934286</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92899</v>
      </c>
      <c r="S9" s="611"/>
      <c r="T9" s="611"/>
      <c r="U9" s="611"/>
      <c r="V9" s="611"/>
      <c r="W9" s="611"/>
      <c r="X9" s="611"/>
      <c r="Y9" s="612"/>
      <c r="Z9" s="613">
        <v>0.1</v>
      </c>
      <c r="AA9" s="613"/>
      <c r="AB9" s="613"/>
      <c r="AC9" s="613"/>
      <c r="AD9" s="614">
        <v>92899</v>
      </c>
      <c r="AE9" s="614"/>
      <c r="AF9" s="614"/>
      <c r="AG9" s="614"/>
      <c r="AH9" s="614"/>
      <c r="AI9" s="614"/>
      <c r="AJ9" s="614"/>
      <c r="AK9" s="614"/>
      <c r="AL9" s="615">
        <v>0.3</v>
      </c>
      <c r="AM9" s="616"/>
      <c r="AN9" s="616"/>
      <c r="AO9" s="617"/>
      <c r="AP9" s="607" t="s">
        <v>230</v>
      </c>
      <c r="AQ9" s="608"/>
      <c r="AR9" s="608"/>
      <c r="AS9" s="608"/>
      <c r="AT9" s="608"/>
      <c r="AU9" s="608"/>
      <c r="AV9" s="608"/>
      <c r="AW9" s="608"/>
      <c r="AX9" s="608"/>
      <c r="AY9" s="608"/>
      <c r="AZ9" s="608"/>
      <c r="BA9" s="608"/>
      <c r="BB9" s="608"/>
      <c r="BC9" s="608"/>
      <c r="BD9" s="608"/>
      <c r="BE9" s="608"/>
      <c r="BF9" s="609"/>
      <c r="BG9" s="610">
        <v>4600486</v>
      </c>
      <c r="BH9" s="611"/>
      <c r="BI9" s="611"/>
      <c r="BJ9" s="611"/>
      <c r="BK9" s="611"/>
      <c r="BL9" s="611"/>
      <c r="BM9" s="611"/>
      <c r="BN9" s="612"/>
      <c r="BO9" s="613">
        <v>28.9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4377823</v>
      </c>
      <c r="CS9" s="611"/>
      <c r="CT9" s="611"/>
      <c r="CU9" s="611"/>
      <c r="CV9" s="611"/>
      <c r="CW9" s="611"/>
      <c r="CX9" s="611"/>
      <c r="CY9" s="612"/>
      <c r="CZ9" s="613">
        <v>6.1</v>
      </c>
      <c r="DA9" s="613"/>
      <c r="DB9" s="613"/>
      <c r="DC9" s="613"/>
      <c r="DD9" s="619">
        <v>286403</v>
      </c>
      <c r="DE9" s="611"/>
      <c r="DF9" s="611"/>
      <c r="DG9" s="611"/>
      <c r="DH9" s="611"/>
      <c r="DI9" s="611"/>
      <c r="DJ9" s="611"/>
      <c r="DK9" s="611"/>
      <c r="DL9" s="611"/>
      <c r="DM9" s="611"/>
      <c r="DN9" s="611"/>
      <c r="DO9" s="611"/>
      <c r="DP9" s="612"/>
      <c r="DQ9" s="619">
        <v>2880895</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403265</v>
      </c>
      <c r="BH10" s="611"/>
      <c r="BI10" s="611"/>
      <c r="BJ10" s="611"/>
      <c r="BK10" s="611"/>
      <c r="BL10" s="611"/>
      <c r="BM10" s="611"/>
      <c r="BN10" s="612"/>
      <c r="BO10" s="613">
        <v>2.5</v>
      </c>
      <c r="BP10" s="613"/>
      <c r="BQ10" s="613"/>
      <c r="BR10" s="613"/>
      <c r="BS10" s="614">
        <v>67143</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78572</v>
      </c>
      <c r="CS10" s="611"/>
      <c r="CT10" s="611"/>
      <c r="CU10" s="611"/>
      <c r="CV10" s="611"/>
      <c r="CW10" s="611"/>
      <c r="CX10" s="611"/>
      <c r="CY10" s="612"/>
      <c r="CZ10" s="613">
        <v>0.1</v>
      </c>
      <c r="DA10" s="613"/>
      <c r="DB10" s="613"/>
      <c r="DC10" s="613"/>
      <c r="DD10" s="619">
        <v>17886</v>
      </c>
      <c r="DE10" s="611"/>
      <c r="DF10" s="611"/>
      <c r="DG10" s="611"/>
      <c r="DH10" s="611"/>
      <c r="DI10" s="611"/>
      <c r="DJ10" s="611"/>
      <c r="DK10" s="611"/>
      <c r="DL10" s="611"/>
      <c r="DM10" s="611"/>
      <c r="DN10" s="611"/>
      <c r="DO10" s="611"/>
      <c r="DP10" s="612"/>
      <c r="DQ10" s="619">
        <v>72527</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3261796</v>
      </c>
      <c r="S11" s="611"/>
      <c r="T11" s="611"/>
      <c r="U11" s="611"/>
      <c r="V11" s="611"/>
      <c r="W11" s="611"/>
      <c r="X11" s="611"/>
      <c r="Y11" s="612"/>
      <c r="Z11" s="615">
        <v>4.4000000000000004</v>
      </c>
      <c r="AA11" s="616"/>
      <c r="AB11" s="616"/>
      <c r="AC11" s="622"/>
      <c r="AD11" s="619">
        <v>3261796</v>
      </c>
      <c r="AE11" s="611"/>
      <c r="AF11" s="611"/>
      <c r="AG11" s="611"/>
      <c r="AH11" s="611"/>
      <c r="AI11" s="611"/>
      <c r="AJ11" s="611"/>
      <c r="AK11" s="612"/>
      <c r="AL11" s="615">
        <v>8.8000000000000007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602884</v>
      </c>
      <c r="BH11" s="611"/>
      <c r="BI11" s="611"/>
      <c r="BJ11" s="611"/>
      <c r="BK11" s="611"/>
      <c r="BL11" s="611"/>
      <c r="BM11" s="611"/>
      <c r="BN11" s="612"/>
      <c r="BO11" s="613">
        <v>3.8</v>
      </c>
      <c r="BP11" s="613"/>
      <c r="BQ11" s="613"/>
      <c r="BR11" s="613"/>
      <c r="BS11" s="614">
        <v>172087</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3541812</v>
      </c>
      <c r="CS11" s="611"/>
      <c r="CT11" s="611"/>
      <c r="CU11" s="611"/>
      <c r="CV11" s="611"/>
      <c r="CW11" s="611"/>
      <c r="CX11" s="611"/>
      <c r="CY11" s="612"/>
      <c r="CZ11" s="613">
        <v>4.9000000000000004</v>
      </c>
      <c r="DA11" s="613"/>
      <c r="DB11" s="613"/>
      <c r="DC11" s="613"/>
      <c r="DD11" s="619">
        <v>1402822</v>
      </c>
      <c r="DE11" s="611"/>
      <c r="DF11" s="611"/>
      <c r="DG11" s="611"/>
      <c r="DH11" s="611"/>
      <c r="DI11" s="611"/>
      <c r="DJ11" s="611"/>
      <c r="DK11" s="611"/>
      <c r="DL11" s="611"/>
      <c r="DM11" s="611"/>
      <c r="DN11" s="611"/>
      <c r="DO11" s="611"/>
      <c r="DP11" s="612"/>
      <c r="DQ11" s="619">
        <v>2001277</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9915</v>
      </c>
      <c r="S12" s="611"/>
      <c r="T12" s="611"/>
      <c r="U12" s="611"/>
      <c r="V12" s="611"/>
      <c r="W12" s="611"/>
      <c r="X12" s="611"/>
      <c r="Y12" s="612"/>
      <c r="Z12" s="613">
        <v>0</v>
      </c>
      <c r="AA12" s="613"/>
      <c r="AB12" s="613"/>
      <c r="AC12" s="613"/>
      <c r="AD12" s="614">
        <v>9915</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8724851</v>
      </c>
      <c r="BH12" s="611"/>
      <c r="BI12" s="611"/>
      <c r="BJ12" s="611"/>
      <c r="BK12" s="611"/>
      <c r="BL12" s="611"/>
      <c r="BM12" s="611"/>
      <c r="BN12" s="612"/>
      <c r="BO12" s="613">
        <v>54.8</v>
      </c>
      <c r="BP12" s="613"/>
      <c r="BQ12" s="613"/>
      <c r="BR12" s="613"/>
      <c r="BS12" s="614">
        <v>1109093</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2024582</v>
      </c>
      <c r="CS12" s="611"/>
      <c r="CT12" s="611"/>
      <c r="CU12" s="611"/>
      <c r="CV12" s="611"/>
      <c r="CW12" s="611"/>
      <c r="CX12" s="611"/>
      <c r="CY12" s="612"/>
      <c r="CZ12" s="613">
        <v>2.8</v>
      </c>
      <c r="DA12" s="613"/>
      <c r="DB12" s="613"/>
      <c r="DC12" s="613"/>
      <c r="DD12" s="619">
        <v>103497</v>
      </c>
      <c r="DE12" s="611"/>
      <c r="DF12" s="611"/>
      <c r="DG12" s="611"/>
      <c r="DH12" s="611"/>
      <c r="DI12" s="611"/>
      <c r="DJ12" s="611"/>
      <c r="DK12" s="611"/>
      <c r="DL12" s="611"/>
      <c r="DM12" s="611"/>
      <c r="DN12" s="611"/>
      <c r="DO12" s="611"/>
      <c r="DP12" s="612"/>
      <c r="DQ12" s="619">
        <v>1151467</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8679672</v>
      </c>
      <c r="BH13" s="611"/>
      <c r="BI13" s="611"/>
      <c r="BJ13" s="611"/>
      <c r="BK13" s="611"/>
      <c r="BL13" s="611"/>
      <c r="BM13" s="611"/>
      <c r="BN13" s="612"/>
      <c r="BO13" s="613">
        <v>54.5</v>
      </c>
      <c r="BP13" s="613"/>
      <c r="BQ13" s="613"/>
      <c r="BR13" s="613"/>
      <c r="BS13" s="614">
        <v>1109093</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5495684</v>
      </c>
      <c r="CS13" s="611"/>
      <c r="CT13" s="611"/>
      <c r="CU13" s="611"/>
      <c r="CV13" s="611"/>
      <c r="CW13" s="611"/>
      <c r="CX13" s="611"/>
      <c r="CY13" s="612"/>
      <c r="CZ13" s="613">
        <v>7.6</v>
      </c>
      <c r="DA13" s="613"/>
      <c r="DB13" s="613"/>
      <c r="DC13" s="613"/>
      <c r="DD13" s="619">
        <v>3109251</v>
      </c>
      <c r="DE13" s="611"/>
      <c r="DF13" s="611"/>
      <c r="DG13" s="611"/>
      <c r="DH13" s="611"/>
      <c r="DI13" s="611"/>
      <c r="DJ13" s="611"/>
      <c r="DK13" s="611"/>
      <c r="DL13" s="611"/>
      <c r="DM13" s="611"/>
      <c r="DN13" s="611"/>
      <c r="DO13" s="611"/>
      <c r="DP13" s="612"/>
      <c r="DQ13" s="619">
        <v>2679219</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498707</v>
      </c>
      <c r="BH14" s="611"/>
      <c r="BI14" s="611"/>
      <c r="BJ14" s="611"/>
      <c r="BK14" s="611"/>
      <c r="BL14" s="611"/>
      <c r="BM14" s="611"/>
      <c r="BN14" s="612"/>
      <c r="BO14" s="613">
        <v>3.1</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3018300</v>
      </c>
      <c r="CS14" s="611"/>
      <c r="CT14" s="611"/>
      <c r="CU14" s="611"/>
      <c r="CV14" s="611"/>
      <c r="CW14" s="611"/>
      <c r="CX14" s="611"/>
      <c r="CY14" s="612"/>
      <c r="CZ14" s="613">
        <v>4.2</v>
      </c>
      <c r="DA14" s="613"/>
      <c r="DB14" s="613"/>
      <c r="DC14" s="613"/>
      <c r="DD14" s="619">
        <v>438849</v>
      </c>
      <c r="DE14" s="611"/>
      <c r="DF14" s="611"/>
      <c r="DG14" s="611"/>
      <c r="DH14" s="611"/>
      <c r="DI14" s="611"/>
      <c r="DJ14" s="611"/>
      <c r="DK14" s="611"/>
      <c r="DL14" s="611"/>
      <c r="DM14" s="611"/>
      <c r="DN14" s="611"/>
      <c r="DO14" s="611"/>
      <c r="DP14" s="612"/>
      <c r="DQ14" s="619">
        <v>2064460</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58598</v>
      </c>
      <c r="S15" s="611"/>
      <c r="T15" s="611"/>
      <c r="U15" s="611"/>
      <c r="V15" s="611"/>
      <c r="W15" s="611"/>
      <c r="X15" s="611"/>
      <c r="Y15" s="612"/>
      <c r="Z15" s="613">
        <v>0.1</v>
      </c>
      <c r="AA15" s="613"/>
      <c r="AB15" s="613"/>
      <c r="AC15" s="613"/>
      <c r="AD15" s="614">
        <v>58598</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912736</v>
      </c>
      <c r="BH15" s="611"/>
      <c r="BI15" s="611"/>
      <c r="BJ15" s="611"/>
      <c r="BK15" s="611"/>
      <c r="BL15" s="611"/>
      <c r="BM15" s="611"/>
      <c r="BN15" s="612"/>
      <c r="BO15" s="613">
        <v>5.7</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5794007</v>
      </c>
      <c r="CS15" s="611"/>
      <c r="CT15" s="611"/>
      <c r="CU15" s="611"/>
      <c r="CV15" s="611"/>
      <c r="CW15" s="611"/>
      <c r="CX15" s="611"/>
      <c r="CY15" s="612"/>
      <c r="CZ15" s="613">
        <v>8.1</v>
      </c>
      <c r="DA15" s="613"/>
      <c r="DB15" s="613"/>
      <c r="DC15" s="613"/>
      <c r="DD15" s="619">
        <v>1756732</v>
      </c>
      <c r="DE15" s="611"/>
      <c r="DF15" s="611"/>
      <c r="DG15" s="611"/>
      <c r="DH15" s="611"/>
      <c r="DI15" s="611"/>
      <c r="DJ15" s="611"/>
      <c r="DK15" s="611"/>
      <c r="DL15" s="611"/>
      <c r="DM15" s="611"/>
      <c r="DN15" s="611"/>
      <c r="DO15" s="611"/>
      <c r="DP15" s="612"/>
      <c r="DQ15" s="619">
        <v>3803988</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257386</v>
      </c>
      <c r="S16" s="611"/>
      <c r="T16" s="611"/>
      <c r="U16" s="611"/>
      <c r="V16" s="611"/>
      <c r="W16" s="611"/>
      <c r="X16" s="611"/>
      <c r="Y16" s="612"/>
      <c r="Z16" s="613">
        <v>0.3</v>
      </c>
      <c r="AA16" s="613"/>
      <c r="AB16" s="613"/>
      <c r="AC16" s="613"/>
      <c r="AD16" s="614">
        <v>257386</v>
      </c>
      <c r="AE16" s="614"/>
      <c r="AF16" s="614"/>
      <c r="AG16" s="614"/>
      <c r="AH16" s="614"/>
      <c r="AI16" s="614"/>
      <c r="AJ16" s="614"/>
      <c r="AK16" s="614"/>
      <c r="AL16" s="615">
        <v>0.7</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1821158</v>
      </c>
      <c r="CS16" s="611"/>
      <c r="CT16" s="611"/>
      <c r="CU16" s="611"/>
      <c r="CV16" s="611"/>
      <c r="CW16" s="611"/>
      <c r="CX16" s="611"/>
      <c r="CY16" s="612"/>
      <c r="CZ16" s="613">
        <v>2.5</v>
      </c>
      <c r="DA16" s="613"/>
      <c r="DB16" s="613"/>
      <c r="DC16" s="613"/>
      <c r="DD16" s="619" t="s">
        <v>122</v>
      </c>
      <c r="DE16" s="611"/>
      <c r="DF16" s="611"/>
      <c r="DG16" s="611"/>
      <c r="DH16" s="611"/>
      <c r="DI16" s="611"/>
      <c r="DJ16" s="611"/>
      <c r="DK16" s="611"/>
      <c r="DL16" s="611"/>
      <c r="DM16" s="611"/>
      <c r="DN16" s="611"/>
      <c r="DO16" s="611"/>
      <c r="DP16" s="612"/>
      <c r="DQ16" s="619">
        <v>130273</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595933</v>
      </c>
      <c r="S17" s="611"/>
      <c r="T17" s="611"/>
      <c r="U17" s="611"/>
      <c r="V17" s="611"/>
      <c r="W17" s="611"/>
      <c r="X17" s="611"/>
      <c r="Y17" s="612"/>
      <c r="Z17" s="613">
        <v>0.8</v>
      </c>
      <c r="AA17" s="613"/>
      <c r="AB17" s="613"/>
      <c r="AC17" s="613"/>
      <c r="AD17" s="614">
        <v>595933</v>
      </c>
      <c r="AE17" s="614"/>
      <c r="AF17" s="614"/>
      <c r="AG17" s="614"/>
      <c r="AH17" s="614"/>
      <c r="AI17" s="614"/>
      <c r="AJ17" s="614"/>
      <c r="AK17" s="614"/>
      <c r="AL17" s="615">
        <v>1.6</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7412929</v>
      </c>
      <c r="CS17" s="611"/>
      <c r="CT17" s="611"/>
      <c r="CU17" s="611"/>
      <c r="CV17" s="611"/>
      <c r="CW17" s="611"/>
      <c r="CX17" s="611"/>
      <c r="CY17" s="612"/>
      <c r="CZ17" s="613">
        <v>10.3</v>
      </c>
      <c r="DA17" s="613"/>
      <c r="DB17" s="613"/>
      <c r="DC17" s="613"/>
      <c r="DD17" s="619" t="s">
        <v>122</v>
      </c>
      <c r="DE17" s="611"/>
      <c r="DF17" s="611"/>
      <c r="DG17" s="611"/>
      <c r="DH17" s="611"/>
      <c r="DI17" s="611"/>
      <c r="DJ17" s="611"/>
      <c r="DK17" s="611"/>
      <c r="DL17" s="611"/>
      <c r="DM17" s="611"/>
      <c r="DN17" s="611"/>
      <c r="DO17" s="611"/>
      <c r="DP17" s="612"/>
      <c r="DQ17" s="619">
        <v>7259810</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107995</v>
      </c>
      <c r="S18" s="611"/>
      <c r="T18" s="611"/>
      <c r="U18" s="611"/>
      <c r="V18" s="611"/>
      <c r="W18" s="611"/>
      <c r="X18" s="611"/>
      <c r="Y18" s="612"/>
      <c r="Z18" s="613">
        <v>0.1</v>
      </c>
      <c r="AA18" s="613"/>
      <c r="AB18" s="613"/>
      <c r="AC18" s="613"/>
      <c r="AD18" s="614">
        <v>107995</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474046</v>
      </c>
      <c r="S19" s="611"/>
      <c r="T19" s="611"/>
      <c r="U19" s="611"/>
      <c r="V19" s="611"/>
      <c r="W19" s="611"/>
      <c r="X19" s="611"/>
      <c r="Y19" s="612"/>
      <c r="Z19" s="613">
        <v>0.6</v>
      </c>
      <c r="AA19" s="613"/>
      <c r="AB19" s="613"/>
      <c r="AC19" s="613"/>
      <c r="AD19" s="614">
        <v>474046</v>
      </c>
      <c r="AE19" s="614"/>
      <c r="AF19" s="614"/>
      <c r="AG19" s="614"/>
      <c r="AH19" s="614"/>
      <c r="AI19" s="614"/>
      <c r="AJ19" s="614"/>
      <c r="AK19" s="614"/>
      <c r="AL19" s="615">
        <v>1.3</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12684</v>
      </c>
      <c r="BH19" s="611"/>
      <c r="BI19" s="611"/>
      <c r="BJ19" s="611"/>
      <c r="BK19" s="611"/>
      <c r="BL19" s="611"/>
      <c r="BM19" s="611"/>
      <c r="BN19" s="612"/>
      <c r="BO19" s="613">
        <v>0.1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13892</v>
      </c>
      <c r="S20" s="611"/>
      <c r="T20" s="611"/>
      <c r="U20" s="611"/>
      <c r="V20" s="611"/>
      <c r="W20" s="611"/>
      <c r="X20" s="611"/>
      <c r="Y20" s="612"/>
      <c r="Z20" s="613">
        <v>0</v>
      </c>
      <c r="AA20" s="613"/>
      <c r="AB20" s="613"/>
      <c r="AC20" s="613"/>
      <c r="AD20" s="614">
        <v>13892</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12684</v>
      </c>
      <c r="BH20" s="611"/>
      <c r="BI20" s="611"/>
      <c r="BJ20" s="611"/>
      <c r="BK20" s="611"/>
      <c r="BL20" s="611"/>
      <c r="BM20" s="611"/>
      <c r="BN20" s="612"/>
      <c r="BO20" s="613">
        <v>0.1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71852943</v>
      </c>
      <c r="CS20" s="611"/>
      <c r="CT20" s="611"/>
      <c r="CU20" s="611"/>
      <c r="CV20" s="611"/>
      <c r="CW20" s="611"/>
      <c r="CX20" s="611"/>
      <c r="CY20" s="612"/>
      <c r="CZ20" s="613">
        <v>100</v>
      </c>
      <c r="DA20" s="613"/>
      <c r="DB20" s="613"/>
      <c r="DC20" s="613"/>
      <c r="DD20" s="619">
        <v>8129361</v>
      </c>
      <c r="DE20" s="611"/>
      <c r="DF20" s="611"/>
      <c r="DG20" s="611"/>
      <c r="DH20" s="611"/>
      <c r="DI20" s="611"/>
      <c r="DJ20" s="611"/>
      <c r="DK20" s="611"/>
      <c r="DL20" s="611"/>
      <c r="DM20" s="611"/>
      <c r="DN20" s="611"/>
      <c r="DO20" s="611"/>
      <c r="DP20" s="612"/>
      <c r="DQ20" s="619">
        <v>41563722</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17559615</v>
      </c>
      <c r="S21" s="611"/>
      <c r="T21" s="611"/>
      <c r="U21" s="611"/>
      <c r="V21" s="611"/>
      <c r="W21" s="611"/>
      <c r="X21" s="611"/>
      <c r="Y21" s="612"/>
      <c r="Z21" s="613">
        <v>23.8</v>
      </c>
      <c r="AA21" s="613"/>
      <c r="AB21" s="613"/>
      <c r="AC21" s="613"/>
      <c r="AD21" s="614">
        <v>15934455</v>
      </c>
      <c r="AE21" s="614"/>
      <c r="AF21" s="614"/>
      <c r="AG21" s="614"/>
      <c r="AH21" s="614"/>
      <c r="AI21" s="614"/>
      <c r="AJ21" s="614"/>
      <c r="AK21" s="614"/>
      <c r="AL21" s="615">
        <v>43.1</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12684</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15934455</v>
      </c>
      <c r="S22" s="611"/>
      <c r="T22" s="611"/>
      <c r="U22" s="611"/>
      <c r="V22" s="611"/>
      <c r="W22" s="611"/>
      <c r="X22" s="611"/>
      <c r="Y22" s="612"/>
      <c r="Z22" s="613">
        <v>21.6</v>
      </c>
      <c r="AA22" s="613"/>
      <c r="AB22" s="613"/>
      <c r="AC22" s="613"/>
      <c r="AD22" s="614">
        <v>15934455</v>
      </c>
      <c r="AE22" s="614"/>
      <c r="AF22" s="614"/>
      <c r="AG22" s="614"/>
      <c r="AH22" s="614"/>
      <c r="AI22" s="614"/>
      <c r="AJ22" s="614"/>
      <c r="AK22" s="614"/>
      <c r="AL22" s="615">
        <v>43.1</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1625160</v>
      </c>
      <c r="S23" s="611"/>
      <c r="T23" s="611"/>
      <c r="U23" s="611"/>
      <c r="V23" s="611"/>
      <c r="W23" s="611"/>
      <c r="X23" s="611"/>
      <c r="Y23" s="612"/>
      <c r="Z23" s="613">
        <v>2.2000000000000002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35504145</v>
      </c>
      <c r="CS24" s="600"/>
      <c r="CT24" s="600"/>
      <c r="CU24" s="600"/>
      <c r="CV24" s="600"/>
      <c r="CW24" s="600"/>
      <c r="CX24" s="600"/>
      <c r="CY24" s="601"/>
      <c r="CZ24" s="604">
        <v>49.4</v>
      </c>
      <c r="DA24" s="605"/>
      <c r="DB24" s="605"/>
      <c r="DC24" s="621"/>
      <c r="DD24" s="645">
        <v>22725945</v>
      </c>
      <c r="DE24" s="600"/>
      <c r="DF24" s="600"/>
      <c r="DG24" s="600"/>
      <c r="DH24" s="600"/>
      <c r="DI24" s="600"/>
      <c r="DJ24" s="600"/>
      <c r="DK24" s="601"/>
      <c r="DL24" s="645">
        <v>20728950</v>
      </c>
      <c r="DM24" s="600"/>
      <c r="DN24" s="600"/>
      <c r="DO24" s="600"/>
      <c r="DP24" s="600"/>
      <c r="DQ24" s="600"/>
      <c r="DR24" s="600"/>
      <c r="DS24" s="600"/>
      <c r="DT24" s="600"/>
      <c r="DU24" s="600"/>
      <c r="DV24" s="601"/>
      <c r="DW24" s="604">
        <v>55.9</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38503244</v>
      </c>
      <c r="S25" s="611"/>
      <c r="T25" s="611"/>
      <c r="U25" s="611"/>
      <c r="V25" s="611"/>
      <c r="W25" s="611"/>
      <c r="X25" s="611"/>
      <c r="Y25" s="612"/>
      <c r="Z25" s="613">
        <v>52.3</v>
      </c>
      <c r="AA25" s="613"/>
      <c r="AB25" s="613"/>
      <c r="AC25" s="613"/>
      <c r="AD25" s="614">
        <v>36878084</v>
      </c>
      <c r="AE25" s="614"/>
      <c r="AF25" s="614"/>
      <c r="AG25" s="614"/>
      <c r="AH25" s="614"/>
      <c r="AI25" s="614"/>
      <c r="AJ25" s="614"/>
      <c r="AK25" s="614"/>
      <c r="AL25" s="615">
        <v>99.7</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9338865</v>
      </c>
      <c r="CS25" s="642"/>
      <c r="CT25" s="642"/>
      <c r="CU25" s="642"/>
      <c r="CV25" s="642"/>
      <c r="CW25" s="642"/>
      <c r="CX25" s="642"/>
      <c r="CY25" s="643"/>
      <c r="CZ25" s="615">
        <v>13</v>
      </c>
      <c r="DA25" s="640"/>
      <c r="DB25" s="640"/>
      <c r="DC25" s="644"/>
      <c r="DD25" s="619">
        <v>8898730</v>
      </c>
      <c r="DE25" s="642"/>
      <c r="DF25" s="642"/>
      <c r="DG25" s="642"/>
      <c r="DH25" s="642"/>
      <c r="DI25" s="642"/>
      <c r="DJ25" s="642"/>
      <c r="DK25" s="643"/>
      <c r="DL25" s="619">
        <v>8738408</v>
      </c>
      <c r="DM25" s="642"/>
      <c r="DN25" s="642"/>
      <c r="DO25" s="642"/>
      <c r="DP25" s="642"/>
      <c r="DQ25" s="642"/>
      <c r="DR25" s="642"/>
      <c r="DS25" s="642"/>
      <c r="DT25" s="642"/>
      <c r="DU25" s="642"/>
      <c r="DV25" s="643"/>
      <c r="DW25" s="615">
        <v>23.6</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10991</v>
      </c>
      <c r="S26" s="611"/>
      <c r="T26" s="611"/>
      <c r="U26" s="611"/>
      <c r="V26" s="611"/>
      <c r="W26" s="611"/>
      <c r="X26" s="611"/>
      <c r="Y26" s="612"/>
      <c r="Z26" s="613">
        <v>0</v>
      </c>
      <c r="AA26" s="613"/>
      <c r="AB26" s="613"/>
      <c r="AC26" s="613"/>
      <c r="AD26" s="614">
        <v>10991</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6099876</v>
      </c>
      <c r="CS26" s="611"/>
      <c r="CT26" s="611"/>
      <c r="CU26" s="611"/>
      <c r="CV26" s="611"/>
      <c r="CW26" s="611"/>
      <c r="CX26" s="611"/>
      <c r="CY26" s="612"/>
      <c r="CZ26" s="615">
        <v>8.5</v>
      </c>
      <c r="DA26" s="640"/>
      <c r="DB26" s="640"/>
      <c r="DC26" s="644"/>
      <c r="DD26" s="619">
        <v>5819542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284075</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15932840</v>
      </c>
      <c r="BH27" s="611"/>
      <c r="BI27" s="611"/>
      <c r="BJ27" s="611"/>
      <c r="BK27" s="611"/>
      <c r="BL27" s="611"/>
      <c r="BM27" s="611"/>
      <c r="BN27" s="612"/>
      <c r="BO27" s="613">
        <v>100</v>
      </c>
      <c r="BP27" s="613"/>
      <c r="BQ27" s="613"/>
      <c r="BR27" s="613"/>
      <c r="BS27" s="614">
        <v>1348323</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18752351</v>
      </c>
      <c r="CS27" s="642"/>
      <c r="CT27" s="642"/>
      <c r="CU27" s="642"/>
      <c r="CV27" s="642"/>
      <c r="CW27" s="642"/>
      <c r="CX27" s="642"/>
      <c r="CY27" s="643"/>
      <c r="CZ27" s="615">
        <v>26.1</v>
      </c>
      <c r="DA27" s="640"/>
      <c r="DB27" s="640"/>
      <c r="DC27" s="644"/>
      <c r="DD27" s="619">
        <v>6567405</v>
      </c>
      <c r="DE27" s="642"/>
      <c r="DF27" s="642"/>
      <c r="DG27" s="642"/>
      <c r="DH27" s="642"/>
      <c r="DI27" s="642"/>
      <c r="DJ27" s="642"/>
      <c r="DK27" s="643"/>
      <c r="DL27" s="619">
        <v>4730732</v>
      </c>
      <c r="DM27" s="642"/>
      <c r="DN27" s="642"/>
      <c r="DO27" s="642"/>
      <c r="DP27" s="642"/>
      <c r="DQ27" s="642"/>
      <c r="DR27" s="642"/>
      <c r="DS27" s="642"/>
      <c r="DT27" s="642"/>
      <c r="DU27" s="642"/>
      <c r="DV27" s="643"/>
      <c r="DW27" s="615">
        <v>12.8</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335956</v>
      </c>
      <c r="S28" s="611"/>
      <c r="T28" s="611"/>
      <c r="U28" s="611"/>
      <c r="V28" s="611"/>
      <c r="W28" s="611"/>
      <c r="X28" s="611"/>
      <c r="Y28" s="612"/>
      <c r="Z28" s="613">
        <v>0.5</v>
      </c>
      <c r="AA28" s="613"/>
      <c r="AB28" s="613"/>
      <c r="AC28" s="613"/>
      <c r="AD28" s="614">
        <v>88293</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7412929</v>
      </c>
      <c r="CS28" s="611"/>
      <c r="CT28" s="611"/>
      <c r="CU28" s="611"/>
      <c r="CV28" s="611"/>
      <c r="CW28" s="611"/>
      <c r="CX28" s="611"/>
      <c r="CY28" s="612"/>
      <c r="CZ28" s="615">
        <v>10.3</v>
      </c>
      <c r="DA28" s="640"/>
      <c r="DB28" s="640"/>
      <c r="DC28" s="644"/>
      <c r="DD28" s="619">
        <v>7259810</v>
      </c>
      <c r="DE28" s="611"/>
      <c r="DF28" s="611"/>
      <c r="DG28" s="611"/>
      <c r="DH28" s="611"/>
      <c r="DI28" s="611"/>
      <c r="DJ28" s="611"/>
      <c r="DK28" s="612"/>
      <c r="DL28" s="619">
        <v>7259810</v>
      </c>
      <c r="DM28" s="611"/>
      <c r="DN28" s="611"/>
      <c r="DO28" s="611"/>
      <c r="DP28" s="611"/>
      <c r="DQ28" s="611"/>
      <c r="DR28" s="611"/>
      <c r="DS28" s="611"/>
      <c r="DT28" s="611"/>
      <c r="DU28" s="611"/>
      <c r="DV28" s="612"/>
      <c r="DW28" s="615">
        <v>19.600000000000001</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438476</v>
      </c>
      <c r="S29" s="611"/>
      <c r="T29" s="611"/>
      <c r="U29" s="611"/>
      <c r="V29" s="611"/>
      <c r="W29" s="611"/>
      <c r="X29" s="611"/>
      <c r="Y29" s="612"/>
      <c r="Z29" s="613">
        <v>0.6</v>
      </c>
      <c r="AA29" s="613"/>
      <c r="AB29" s="613"/>
      <c r="AC29" s="613"/>
      <c r="AD29" s="614">
        <v>7400</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7412929</v>
      </c>
      <c r="CS29" s="642"/>
      <c r="CT29" s="642"/>
      <c r="CU29" s="642"/>
      <c r="CV29" s="642"/>
      <c r="CW29" s="642"/>
      <c r="CX29" s="642"/>
      <c r="CY29" s="643"/>
      <c r="CZ29" s="615">
        <v>10.3</v>
      </c>
      <c r="DA29" s="640"/>
      <c r="DB29" s="640"/>
      <c r="DC29" s="644"/>
      <c r="DD29" s="619">
        <v>7259810</v>
      </c>
      <c r="DE29" s="642"/>
      <c r="DF29" s="642"/>
      <c r="DG29" s="642"/>
      <c r="DH29" s="642"/>
      <c r="DI29" s="642"/>
      <c r="DJ29" s="642"/>
      <c r="DK29" s="643"/>
      <c r="DL29" s="619">
        <v>7259810</v>
      </c>
      <c r="DM29" s="642"/>
      <c r="DN29" s="642"/>
      <c r="DO29" s="642"/>
      <c r="DP29" s="642"/>
      <c r="DQ29" s="642"/>
      <c r="DR29" s="642"/>
      <c r="DS29" s="642"/>
      <c r="DT29" s="642"/>
      <c r="DU29" s="642"/>
      <c r="DV29" s="643"/>
      <c r="DW29" s="615">
        <v>19.600000000000001</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13520090</v>
      </c>
      <c r="S30" s="611"/>
      <c r="T30" s="611"/>
      <c r="U30" s="611"/>
      <c r="V30" s="611"/>
      <c r="W30" s="611"/>
      <c r="X30" s="611"/>
      <c r="Y30" s="612"/>
      <c r="Z30" s="613">
        <v>18.399999999999999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7100685</v>
      </c>
      <c r="CS30" s="611"/>
      <c r="CT30" s="611"/>
      <c r="CU30" s="611"/>
      <c r="CV30" s="611"/>
      <c r="CW30" s="611"/>
      <c r="CX30" s="611"/>
      <c r="CY30" s="612"/>
      <c r="CZ30" s="615">
        <v>9.9</v>
      </c>
      <c r="DA30" s="640"/>
      <c r="DB30" s="640"/>
      <c r="DC30" s="644"/>
      <c r="DD30" s="619">
        <v>6949670</v>
      </c>
      <c r="DE30" s="611"/>
      <c r="DF30" s="611"/>
      <c r="DG30" s="611"/>
      <c r="DH30" s="611"/>
      <c r="DI30" s="611"/>
      <c r="DJ30" s="611"/>
      <c r="DK30" s="612"/>
      <c r="DL30" s="619">
        <v>6949670</v>
      </c>
      <c r="DM30" s="611"/>
      <c r="DN30" s="611"/>
      <c r="DO30" s="611"/>
      <c r="DP30" s="611"/>
      <c r="DQ30" s="611"/>
      <c r="DR30" s="611"/>
      <c r="DS30" s="611"/>
      <c r="DT30" s="611"/>
      <c r="DU30" s="611"/>
      <c r="DV30" s="612"/>
      <c r="DW30" s="615">
        <v>18.7</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99.2</v>
      </c>
      <c r="BH31" s="654"/>
      <c r="BI31" s="654"/>
      <c r="BJ31" s="654"/>
      <c r="BK31" s="654"/>
      <c r="BL31" s="654"/>
      <c r="BM31" s="605">
        <v>97.2</v>
      </c>
      <c r="BN31" s="654"/>
      <c r="BO31" s="654"/>
      <c r="BP31" s="654"/>
      <c r="BQ31" s="655"/>
      <c r="BR31" s="666">
        <v>99.2</v>
      </c>
      <c r="BS31" s="654"/>
      <c r="BT31" s="654"/>
      <c r="BU31" s="654"/>
      <c r="BV31" s="654"/>
      <c r="BW31" s="654"/>
      <c r="BX31" s="605">
        <v>97</v>
      </c>
      <c r="BY31" s="654"/>
      <c r="BZ31" s="654"/>
      <c r="CA31" s="654"/>
      <c r="CB31" s="655"/>
      <c r="CD31" s="648"/>
      <c r="CE31" s="649"/>
      <c r="CF31" s="607" t="s">
        <v>300</v>
      </c>
      <c r="CG31" s="608"/>
      <c r="CH31" s="608"/>
      <c r="CI31" s="608"/>
      <c r="CJ31" s="608"/>
      <c r="CK31" s="608"/>
      <c r="CL31" s="608"/>
      <c r="CM31" s="608"/>
      <c r="CN31" s="608"/>
      <c r="CO31" s="608"/>
      <c r="CP31" s="608"/>
      <c r="CQ31" s="609"/>
      <c r="CR31" s="610">
        <v>312244</v>
      </c>
      <c r="CS31" s="642"/>
      <c r="CT31" s="642"/>
      <c r="CU31" s="642"/>
      <c r="CV31" s="642"/>
      <c r="CW31" s="642"/>
      <c r="CX31" s="642"/>
      <c r="CY31" s="643"/>
      <c r="CZ31" s="615">
        <v>0.4</v>
      </c>
      <c r="DA31" s="640"/>
      <c r="DB31" s="640"/>
      <c r="DC31" s="644"/>
      <c r="DD31" s="619">
        <v>310140</v>
      </c>
      <c r="DE31" s="642"/>
      <c r="DF31" s="642"/>
      <c r="DG31" s="642"/>
      <c r="DH31" s="642"/>
      <c r="DI31" s="642"/>
      <c r="DJ31" s="642"/>
      <c r="DK31" s="643"/>
      <c r="DL31" s="619">
        <v>310140</v>
      </c>
      <c r="DM31" s="642"/>
      <c r="DN31" s="642"/>
      <c r="DO31" s="642"/>
      <c r="DP31" s="642"/>
      <c r="DQ31" s="642"/>
      <c r="DR31" s="642"/>
      <c r="DS31" s="642"/>
      <c r="DT31" s="642"/>
      <c r="DU31" s="642"/>
      <c r="DV31" s="643"/>
      <c r="DW31" s="615">
        <v>0.8</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6215832</v>
      </c>
      <c r="S32" s="611"/>
      <c r="T32" s="611"/>
      <c r="U32" s="611"/>
      <c r="V32" s="611"/>
      <c r="W32" s="611"/>
      <c r="X32" s="611"/>
      <c r="Y32" s="612"/>
      <c r="Z32" s="613">
        <v>8.4</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99.1</v>
      </c>
      <c r="BH32" s="642"/>
      <c r="BI32" s="642"/>
      <c r="BJ32" s="642"/>
      <c r="BK32" s="642"/>
      <c r="BL32" s="642"/>
      <c r="BM32" s="616">
        <v>97.1</v>
      </c>
      <c r="BN32" s="642"/>
      <c r="BO32" s="642"/>
      <c r="BP32" s="642"/>
      <c r="BQ32" s="665"/>
      <c r="BR32" s="667">
        <v>99.1</v>
      </c>
      <c r="BS32" s="642"/>
      <c r="BT32" s="642"/>
      <c r="BU32" s="642"/>
      <c r="BV32" s="642"/>
      <c r="BW32" s="642"/>
      <c r="BX32" s="616">
        <v>97</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197173</v>
      </c>
      <c r="S33" s="611"/>
      <c r="T33" s="611"/>
      <c r="U33" s="611"/>
      <c r="V33" s="611"/>
      <c r="W33" s="611"/>
      <c r="X33" s="611"/>
      <c r="Y33" s="612"/>
      <c r="Z33" s="613">
        <v>0.3</v>
      </c>
      <c r="AA33" s="613"/>
      <c r="AB33" s="613"/>
      <c r="AC33" s="613"/>
      <c r="AD33" s="614">
        <v>1465</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99.2</v>
      </c>
      <c r="BH33" s="669"/>
      <c r="BI33" s="669"/>
      <c r="BJ33" s="669"/>
      <c r="BK33" s="669"/>
      <c r="BL33" s="669"/>
      <c r="BM33" s="670">
        <v>97</v>
      </c>
      <c r="BN33" s="669"/>
      <c r="BO33" s="669"/>
      <c r="BP33" s="669"/>
      <c r="BQ33" s="671"/>
      <c r="BR33" s="668">
        <v>99.2</v>
      </c>
      <c r="BS33" s="669"/>
      <c r="BT33" s="669"/>
      <c r="BU33" s="669"/>
      <c r="BV33" s="669"/>
      <c r="BW33" s="669"/>
      <c r="BX33" s="670">
        <v>96.8</v>
      </c>
      <c r="BY33" s="669"/>
      <c r="BZ33" s="669"/>
      <c r="CA33" s="669"/>
      <c r="CB33" s="671"/>
      <c r="CD33" s="607" t="s">
        <v>307</v>
      </c>
      <c r="CE33" s="608"/>
      <c r="CF33" s="608"/>
      <c r="CG33" s="608"/>
      <c r="CH33" s="608"/>
      <c r="CI33" s="608"/>
      <c r="CJ33" s="608"/>
      <c r="CK33" s="608"/>
      <c r="CL33" s="608"/>
      <c r="CM33" s="608"/>
      <c r="CN33" s="608"/>
      <c r="CO33" s="608"/>
      <c r="CP33" s="608"/>
      <c r="CQ33" s="609"/>
      <c r="CR33" s="610">
        <v>26398279</v>
      </c>
      <c r="CS33" s="642"/>
      <c r="CT33" s="642"/>
      <c r="CU33" s="642"/>
      <c r="CV33" s="642"/>
      <c r="CW33" s="642"/>
      <c r="CX33" s="642"/>
      <c r="CY33" s="643"/>
      <c r="CZ33" s="615">
        <v>36.700000000000003</v>
      </c>
      <c r="DA33" s="640"/>
      <c r="DB33" s="640"/>
      <c r="DC33" s="644"/>
      <c r="DD33" s="619">
        <v>17367822</v>
      </c>
      <c r="DE33" s="642"/>
      <c r="DF33" s="642"/>
      <c r="DG33" s="642"/>
      <c r="DH33" s="642"/>
      <c r="DI33" s="642"/>
      <c r="DJ33" s="642"/>
      <c r="DK33" s="643"/>
      <c r="DL33" s="619">
        <v>14024800</v>
      </c>
      <c r="DM33" s="642"/>
      <c r="DN33" s="642"/>
      <c r="DO33" s="642"/>
      <c r="DP33" s="642"/>
      <c r="DQ33" s="642"/>
      <c r="DR33" s="642"/>
      <c r="DS33" s="642"/>
      <c r="DT33" s="642"/>
      <c r="DU33" s="642"/>
      <c r="DV33" s="643"/>
      <c r="DW33" s="615">
        <v>37.799999999999997</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3531109</v>
      </c>
      <c r="S34" s="611"/>
      <c r="T34" s="611"/>
      <c r="U34" s="611"/>
      <c r="V34" s="611"/>
      <c r="W34" s="611"/>
      <c r="X34" s="611"/>
      <c r="Y34" s="612"/>
      <c r="Z34" s="613">
        <v>4.8</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7785138</v>
      </c>
      <c r="CS34" s="611"/>
      <c r="CT34" s="611"/>
      <c r="CU34" s="611"/>
      <c r="CV34" s="611"/>
      <c r="CW34" s="611"/>
      <c r="CX34" s="611"/>
      <c r="CY34" s="612"/>
      <c r="CZ34" s="615">
        <v>10.8</v>
      </c>
      <c r="DA34" s="640"/>
      <c r="DB34" s="640"/>
      <c r="DC34" s="644"/>
      <c r="DD34" s="619">
        <v>5239046</v>
      </c>
      <c r="DE34" s="611"/>
      <c r="DF34" s="611"/>
      <c r="DG34" s="611"/>
      <c r="DH34" s="611"/>
      <c r="DI34" s="611"/>
      <c r="DJ34" s="611"/>
      <c r="DK34" s="612"/>
      <c r="DL34" s="619">
        <v>4302454</v>
      </c>
      <c r="DM34" s="611"/>
      <c r="DN34" s="611"/>
      <c r="DO34" s="611"/>
      <c r="DP34" s="611"/>
      <c r="DQ34" s="611"/>
      <c r="DR34" s="611"/>
      <c r="DS34" s="611"/>
      <c r="DT34" s="611"/>
      <c r="DU34" s="611"/>
      <c r="DV34" s="612"/>
      <c r="DW34" s="615">
        <v>11.6</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1426465</v>
      </c>
      <c r="S35" s="611"/>
      <c r="T35" s="611"/>
      <c r="U35" s="611"/>
      <c r="V35" s="611"/>
      <c r="W35" s="611"/>
      <c r="X35" s="611"/>
      <c r="Y35" s="612"/>
      <c r="Z35" s="613">
        <v>1.9</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458606</v>
      </c>
      <c r="CS35" s="642"/>
      <c r="CT35" s="642"/>
      <c r="CU35" s="642"/>
      <c r="CV35" s="642"/>
      <c r="CW35" s="642"/>
      <c r="CX35" s="642"/>
      <c r="CY35" s="643"/>
      <c r="CZ35" s="615">
        <v>0.6</v>
      </c>
      <c r="DA35" s="640"/>
      <c r="DB35" s="640"/>
      <c r="DC35" s="644"/>
      <c r="DD35" s="619">
        <v>338911</v>
      </c>
      <c r="DE35" s="642"/>
      <c r="DF35" s="642"/>
      <c r="DG35" s="642"/>
      <c r="DH35" s="642"/>
      <c r="DI35" s="642"/>
      <c r="DJ35" s="642"/>
      <c r="DK35" s="643"/>
      <c r="DL35" s="619">
        <v>338887</v>
      </c>
      <c r="DM35" s="642"/>
      <c r="DN35" s="642"/>
      <c r="DO35" s="642"/>
      <c r="DP35" s="642"/>
      <c r="DQ35" s="642"/>
      <c r="DR35" s="642"/>
      <c r="DS35" s="642"/>
      <c r="DT35" s="642"/>
      <c r="DU35" s="642"/>
      <c r="DV35" s="643"/>
      <c r="DW35" s="615">
        <v>0.9</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1813823</v>
      </c>
      <c r="S36" s="611"/>
      <c r="T36" s="611"/>
      <c r="U36" s="611"/>
      <c r="V36" s="611"/>
      <c r="W36" s="611"/>
      <c r="X36" s="611"/>
      <c r="Y36" s="612"/>
      <c r="Z36" s="613">
        <v>2.5</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8032255</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658494</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9161932</v>
      </c>
      <c r="CS36" s="611"/>
      <c r="CT36" s="611"/>
      <c r="CU36" s="611"/>
      <c r="CV36" s="611"/>
      <c r="CW36" s="611"/>
      <c r="CX36" s="611"/>
      <c r="CY36" s="612"/>
      <c r="CZ36" s="615">
        <v>12.8</v>
      </c>
      <c r="DA36" s="640"/>
      <c r="DB36" s="640"/>
      <c r="DC36" s="644"/>
      <c r="DD36" s="619">
        <v>6223491</v>
      </c>
      <c r="DE36" s="611"/>
      <c r="DF36" s="611"/>
      <c r="DG36" s="611"/>
      <c r="DH36" s="611"/>
      <c r="DI36" s="611"/>
      <c r="DJ36" s="611"/>
      <c r="DK36" s="612"/>
      <c r="DL36" s="619">
        <v>4377727</v>
      </c>
      <c r="DM36" s="611"/>
      <c r="DN36" s="611"/>
      <c r="DO36" s="611"/>
      <c r="DP36" s="611"/>
      <c r="DQ36" s="611"/>
      <c r="DR36" s="611"/>
      <c r="DS36" s="611"/>
      <c r="DT36" s="611"/>
      <c r="DU36" s="611"/>
      <c r="DV36" s="612"/>
      <c r="DW36" s="615">
        <v>11.8</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1244793</v>
      </c>
      <c r="S37" s="611"/>
      <c r="T37" s="611"/>
      <c r="U37" s="611"/>
      <c r="V37" s="611"/>
      <c r="W37" s="611"/>
      <c r="X37" s="611"/>
      <c r="Y37" s="612"/>
      <c r="Z37" s="613">
        <v>1.7</v>
      </c>
      <c r="AA37" s="613"/>
      <c r="AB37" s="613"/>
      <c r="AC37" s="613"/>
      <c r="AD37" s="614">
        <v>1048</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1270000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402647</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2529752</v>
      </c>
      <c r="CS37" s="642"/>
      <c r="CT37" s="642"/>
      <c r="CU37" s="642"/>
      <c r="CV37" s="642"/>
      <c r="CW37" s="642"/>
      <c r="CX37" s="642"/>
      <c r="CY37" s="643"/>
      <c r="CZ37" s="615">
        <v>3.5</v>
      </c>
      <c r="DA37" s="640"/>
      <c r="DB37" s="640"/>
      <c r="DC37" s="644"/>
      <c r="DD37" s="619">
        <v>2054939</v>
      </c>
      <c r="DE37" s="642"/>
      <c r="DF37" s="642"/>
      <c r="DG37" s="642"/>
      <c r="DH37" s="642"/>
      <c r="DI37" s="642"/>
      <c r="DJ37" s="642"/>
      <c r="DK37" s="643"/>
      <c r="DL37" s="619">
        <v>2045903</v>
      </c>
      <c r="DM37" s="642"/>
      <c r="DN37" s="642"/>
      <c r="DO37" s="642"/>
      <c r="DP37" s="642"/>
      <c r="DQ37" s="642"/>
      <c r="DR37" s="642"/>
      <c r="DS37" s="642"/>
      <c r="DT37" s="642"/>
      <c r="DU37" s="642"/>
      <c r="DV37" s="643"/>
      <c r="DW37" s="615">
        <v>5.5</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6116400</v>
      </c>
      <c r="S38" s="611"/>
      <c r="T38" s="611"/>
      <c r="U38" s="611"/>
      <c r="V38" s="611"/>
      <c r="W38" s="611"/>
      <c r="X38" s="611"/>
      <c r="Y38" s="612"/>
      <c r="Z38" s="613">
        <v>8.3000000000000007</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133200</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18091</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6624452</v>
      </c>
      <c r="CS38" s="611"/>
      <c r="CT38" s="611"/>
      <c r="CU38" s="611"/>
      <c r="CV38" s="611"/>
      <c r="CW38" s="611"/>
      <c r="CX38" s="611"/>
      <c r="CY38" s="612"/>
      <c r="CZ38" s="615">
        <v>9.1999999999999993</v>
      </c>
      <c r="DA38" s="640"/>
      <c r="DB38" s="640"/>
      <c r="DC38" s="644"/>
      <c r="DD38" s="619">
        <v>5284698</v>
      </c>
      <c r="DE38" s="611"/>
      <c r="DF38" s="611"/>
      <c r="DG38" s="611"/>
      <c r="DH38" s="611"/>
      <c r="DI38" s="611"/>
      <c r="DJ38" s="611"/>
      <c r="DK38" s="612"/>
      <c r="DL38" s="619">
        <v>5005732</v>
      </c>
      <c r="DM38" s="611"/>
      <c r="DN38" s="611"/>
      <c r="DO38" s="611"/>
      <c r="DP38" s="611"/>
      <c r="DQ38" s="611"/>
      <c r="DR38" s="611"/>
      <c r="DS38" s="611"/>
      <c r="DT38" s="611"/>
      <c r="DU38" s="611"/>
      <c r="DV38" s="612"/>
      <c r="DW38" s="615">
        <v>13.5</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4603</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27160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1853275</v>
      </c>
      <c r="CS39" s="642"/>
      <c r="CT39" s="642"/>
      <c r="CU39" s="642"/>
      <c r="CV39" s="642"/>
      <c r="CW39" s="642"/>
      <c r="CX39" s="642"/>
      <c r="CY39" s="643"/>
      <c r="CZ39" s="615">
        <v>2.6</v>
      </c>
      <c r="DA39" s="640"/>
      <c r="DB39" s="640"/>
      <c r="DC39" s="644"/>
      <c r="DD39" s="619">
        <v>279387</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109400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114</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514876</v>
      </c>
      <c r="CS40" s="611"/>
      <c r="CT40" s="611"/>
      <c r="CU40" s="611"/>
      <c r="CV40" s="611"/>
      <c r="CW40" s="611"/>
      <c r="CX40" s="611"/>
      <c r="CY40" s="612"/>
      <c r="CZ40" s="615">
        <v>0.7</v>
      </c>
      <c r="DA40" s="640"/>
      <c r="DB40" s="640"/>
      <c r="DC40" s="644"/>
      <c r="DD40" s="619">
        <v>2289</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73638427</v>
      </c>
      <c r="S41" s="683"/>
      <c r="T41" s="683"/>
      <c r="U41" s="683"/>
      <c r="V41" s="683"/>
      <c r="W41" s="683"/>
      <c r="X41" s="683"/>
      <c r="Y41" s="687"/>
      <c r="Z41" s="688">
        <v>100</v>
      </c>
      <c r="AA41" s="688"/>
      <c r="AB41" s="688"/>
      <c r="AC41" s="688"/>
      <c r="AD41" s="689">
        <v>36987281</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1398291</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5226161</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409</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9950519</v>
      </c>
      <c r="CS42" s="642"/>
      <c r="CT42" s="642"/>
      <c r="CU42" s="642"/>
      <c r="CV42" s="642"/>
      <c r="CW42" s="642"/>
      <c r="CX42" s="642"/>
      <c r="CY42" s="643"/>
      <c r="CZ42" s="615">
        <v>13.8</v>
      </c>
      <c r="DA42" s="640"/>
      <c r="DB42" s="640"/>
      <c r="DC42" s="644"/>
      <c r="DD42" s="619">
        <v>1469955</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457960</v>
      </c>
      <c r="CS43" s="642"/>
      <c r="CT43" s="642"/>
      <c r="CU43" s="642"/>
      <c r="CV43" s="642"/>
      <c r="CW43" s="642"/>
      <c r="CX43" s="642"/>
      <c r="CY43" s="643"/>
      <c r="CZ43" s="615">
        <v>0.6</v>
      </c>
      <c r="DA43" s="640"/>
      <c r="DB43" s="640"/>
      <c r="DC43" s="644"/>
      <c r="DD43" s="619">
        <v>457909</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8129361</v>
      </c>
      <c r="CS44" s="611"/>
      <c r="CT44" s="611"/>
      <c r="CU44" s="611"/>
      <c r="CV44" s="611"/>
      <c r="CW44" s="611"/>
      <c r="CX44" s="611"/>
      <c r="CY44" s="612"/>
      <c r="CZ44" s="615">
        <v>11.3</v>
      </c>
      <c r="DA44" s="616"/>
      <c r="DB44" s="616"/>
      <c r="DC44" s="622"/>
      <c r="DD44" s="619">
        <v>1339682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3218487</v>
      </c>
      <c r="CS45" s="642"/>
      <c r="CT45" s="642"/>
      <c r="CU45" s="642"/>
      <c r="CV45" s="642"/>
      <c r="CW45" s="642"/>
      <c r="CX45" s="642"/>
      <c r="CY45" s="643"/>
      <c r="CZ45" s="615">
        <v>4.5</v>
      </c>
      <c r="DA45" s="640"/>
      <c r="DB45" s="640"/>
      <c r="DC45" s="644"/>
      <c r="DD45" s="619">
        <v>184538</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4315923</v>
      </c>
      <c r="CS46" s="611"/>
      <c r="CT46" s="611"/>
      <c r="CU46" s="611"/>
      <c r="CV46" s="611"/>
      <c r="CW46" s="611"/>
      <c r="CX46" s="611"/>
      <c r="CY46" s="612"/>
      <c r="CZ46" s="615">
        <v>6</v>
      </c>
      <c r="DA46" s="616"/>
      <c r="DB46" s="616"/>
      <c r="DC46" s="622"/>
      <c r="DD46" s="619">
        <v>1115293</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1821158</v>
      </c>
      <c r="CS47" s="642"/>
      <c r="CT47" s="642"/>
      <c r="CU47" s="642"/>
      <c r="CV47" s="642"/>
      <c r="CW47" s="642"/>
      <c r="CX47" s="642"/>
      <c r="CY47" s="643"/>
      <c r="CZ47" s="615">
        <v>2.5</v>
      </c>
      <c r="DA47" s="640"/>
      <c r="DB47" s="640"/>
      <c r="DC47" s="644"/>
      <c r="DD47" s="619">
        <v>130273</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71852943</v>
      </c>
      <c r="CS49" s="669"/>
      <c r="CT49" s="669"/>
      <c r="CU49" s="669"/>
      <c r="CV49" s="669"/>
      <c r="CW49" s="669"/>
      <c r="CX49" s="669"/>
      <c r="CY49" s="698"/>
      <c r="CZ49" s="690">
        <v>100</v>
      </c>
      <c r="DA49" s="699"/>
      <c r="DB49" s="699"/>
      <c r="DC49" s="700"/>
      <c r="DD49" s="701">
        <v>41563722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lHgshM4eJg8D62fZUtVYjXno5fBB/GLCSiJQQHzfhS2oksYE0iinUBUqDsxSbKg+vibReMf8gl1sSIfFNndkSQ==" saltValue="aADP0M4tUwbUZxu31SySB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73597</v>
      </c>
      <c r="R7" s="740"/>
      <c r="S7" s="740"/>
      <c r="T7" s="740"/>
      <c r="U7" s="740"/>
      <c r="V7" s="740">
        <v>71742</v>
      </c>
      <c r="W7" s="740"/>
      <c r="X7" s="740"/>
      <c r="Y7" s="740"/>
      <c r="Z7" s="740"/>
      <c r="AA7" s="740">
        <v>1855</v>
      </c>
      <c r="AB7" s="740"/>
      <c r="AC7" s="740"/>
      <c r="AD7" s="740"/>
      <c r="AE7" s="741"/>
      <c r="AF7" s="742">
        <v>1711</v>
      </c>
      <c r="AG7" s="743"/>
      <c r="AH7" s="743"/>
      <c r="AI7" s="743"/>
      <c r="AJ7" s="744"/>
      <c r="AK7" s="745"/>
      <c r="AL7" s="746"/>
      <c r="AM7" s="746"/>
      <c r="AN7" s="746"/>
      <c r="AO7" s="746"/>
      <c r="AP7" s="746">
        <v>81068</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556</v>
      </c>
      <c r="BT7" s="734"/>
      <c r="BU7" s="734"/>
      <c r="BV7" s="734"/>
      <c r="BW7" s="734"/>
      <c r="BX7" s="734"/>
      <c r="BY7" s="734"/>
      <c r="BZ7" s="734"/>
      <c r="CA7" s="734"/>
      <c r="CB7" s="734"/>
      <c r="CC7" s="734"/>
      <c r="CD7" s="734"/>
      <c r="CE7" s="734"/>
      <c r="CF7" s="734"/>
      <c r="CG7" s="749"/>
      <c r="CH7" s="730">
        <v>2</v>
      </c>
      <c r="CI7" s="731"/>
      <c r="CJ7" s="731"/>
      <c r="CK7" s="731"/>
      <c r="CL7" s="732"/>
      <c r="CM7" s="730">
        <v>18</v>
      </c>
      <c r="CN7" s="731"/>
      <c r="CO7" s="731"/>
      <c r="CP7" s="731"/>
      <c r="CQ7" s="732"/>
      <c r="CR7" s="730">
        <v>5</v>
      </c>
      <c r="CS7" s="731"/>
      <c r="CT7" s="731"/>
      <c r="CU7" s="731"/>
      <c r="CV7" s="732"/>
      <c r="CW7" s="730">
        <v>303</v>
      </c>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7"/>
    </row>
    <row r="8" spans="1:131" s="218" customFormat="1" ht="26.25" customHeight="1" x14ac:dyDescent="0.2">
      <c r="A8" s="221">
        <v>2</v>
      </c>
      <c r="B8" s="767" t="s">
        <v>375</v>
      </c>
      <c r="C8" s="768"/>
      <c r="D8" s="768"/>
      <c r="E8" s="768"/>
      <c r="F8" s="768"/>
      <c r="G8" s="768"/>
      <c r="H8" s="768"/>
      <c r="I8" s="768"/>
      <c r="J8" s="768"/>
      <c r="K8" s="768"/>
      <c r="L8" s="768"/>
      <c r="M8" s="768"/>
      <c r="N8" s="768"/>
      <c r="O8" s="768"/>
      <c r="P8" s="769"/>
      <c r="Q8" s="770">
        <v>4</v>
      </c>
      <c r="R8" s="771"/>
      <c r="S8" s="771"/>
      <c r="T8" s="771"/>
      <c r="U8" s="771"/>
      <c r="V8" s="771">
        <v>42</v>
      </c>
      <c r="W8" s="771"/>
      <c r="X8" s="771"/>
      <c r="Y8" s="771"/>
      <c r="Z8" s="771"/>
      <c r="AA8" s="771">
        <v>-38</v>
      </c>
      <c r="AB8" s="771"/>
      <c r="AC8" s="771"/>
      <c r="AD8" s="771"/>
      <c r="AE8" s="772"/>
      <c r="AF8" s="773">
        <v>-38</v>
      </c>
      <c r="AG8" s="774"/>
      <c r="AH8" s="774"/>
      <c r="AI8" s="774"/>
      <c r="AJ8" s="775"/>
      <c r="AK8" s="756">
        <v>38</v>
      </c>
      <c r="AL8" s="757"/>
      <c r="AM8" s="757"/>
      <c r="AN8" s="757"/>
      <c r="AO8" s="757"/>
      <c r="AP8" s="757">
        <v>6</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557</v>
      </c>
      <c r="BT8" s="761"/>
      <c r="BU8" s="761"/>
      <c r="BV8" s="761"/>
      <c r="BW8" s="761"/>
      <c r="BX8" s="761"/>
      <c r="BY8" s="761"/>
      <c r="BZ8" s="761"/>
      <c r="CA8" s="761"/>
      <c r="CB8" s="761"/>
      <c r="CC8" s="761"/>
      <c r="CD8" s="761"/>
      <c r="CE8" s="761"/>
      <c r="CF8" s="761"/>
      <c r="CG8" s="762"/>
      <c r="CH8" s="763">
        <v>1</v>
      </c>
      <c r="CI8" s="764"/>
      <c r="CJ8" s="764"/>
      <c r="CK8" s="764"/>
      <c r="CL8" s="765"/>
      <c r="CM8" s="763">
        <v>5</v>
      </c>
      <c r="CN8" s="764"/>
      <c r="CO8" s="764"/>
      <c r="CP8" s="764"/>
      <c r="CQ8" s="765"/>
      <c r="CR8" s="763">
        <v>2</v>
      </c>
      <c r="CS8" s="764"/>
      <c r="CT8" s="764"/>
      <c r="CU8" s="764"/>
      <c r="CV8" s="765"/>
      <c r="CW8" s="763" t="s">
        <v>567</v>
      </c>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2">
      <c r="A9" s="221">
        <v>3</v>
      </c>
      <c r="B9" s="767" t="s">
        <v>376</v>
      </c>
      <c r="C9" s="768"/>
      <c r="D9" s="768"/>
      <c r="E9" s="768"/>
      <c r="F9" s="768"/>
      <c r="G9" s="768"/>
      <c r="H9" s="768"/>
      <c r="I9" s="768"/>
      <c r="J9" s="768"/>
      <c r="K9" s="768"/>
      <c r="L9" s="768"/>
      <c r="M9" s="768"/>
      <c r="N9" s="768"/>
      <c r="O9" s="768"/>
      <c r="P9" s="769"/>
      <c r="Q9" s="770">
        <v>37</v>
      </c>
      <c r="R9" s="771"/>
      <c r="S9" s="771"/>
      <c r="T9" s="771"/>
      <c r="U9" s="771"/>
      <c r="V9" s="771">
        <v>69</v>
      </c>
      <c r="W9" s="771"/>
      <c r="X9" s="771"/>
      <c r="Y9" s="771"/>
      <c r="Z9" s="771"/>
      <c r="AA9" s="771">
        <v>-32</v>
      </c>
      <c r="AB9" s="771"/>
      <c r="AC9" s="771"/>
      <c r="AD9" s="771"/>
      <c r="AE9" s="772"/>
      <c r="AF9" s="773">
        <v>-32</v>
      </c>
      <c r="AG9" s="774"/>
      <c r="AH9" s="774"/>
      <c r="AI9" s="774"/>
      <c r="AJ9" s="775"/>
      <c r="AK9" s="756">
        <v>32</v>
      </c>
      <c r="AL9" s="757"/>
      <c r="AM9" s="757"/>
      <c r="AN9" s="757"/>
      <c r="AO9" s="757"/>
      <c r="AP9" s="757">
        <v>61</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558</v>
      </c>
      <c r="BT9" s="761"/>
      <c r="BU9" s="761"/>
      <c r="BV9" s="761"/>
      <c r="BW9" s="761"/>
      <c r="BX9" s="761"/>
      <c r="BY9" s="761"/>
      <c r="BZ9" s="761"/>
      <c r="CA9" s="761"/>
      <c r="CB9" s="761"/>
      <c r="CC9" s="761"/>
      <c r="CD9" s="761"/>
      <c r="CE9" s="761"/>
      <c r="CF9" s="761"/>
      <c r="CG9" s="762"/>
      <c r="CH9" s="763">
        <v>6</v>
      </c>
      <c r="CI9" s="764"/>
      <c r="CJ9" s="764"/>
      <c r="CK9" s="764"/>
      <c r="CL9" s="765"/>
      <c r="CM9" s="763">
        <v>7</v>
      </c>
      <c r="CN9" s="764"/>
      <c r="CO9" s="764"/>
      <c r="CP9" s="764"/>
      <c r="CQ9" s="765"/>
      <c r="CR9" s="763">
        <v>60</v>
      </c>
      <c r="CS9" s="764"/>
      <c r="CT9" s="764"/>
      <c r="CU9" s="764"/>
      <c r="CV9" s="765"/>
      <c r="CW9" s="763" t="s">
        <v>568</v>
      </c>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559</v>
      </c>
      <c r="BT10" s="761"/>
      <c r="BU10" s="761"/>
      <c r="BV10" s="761"/>
      <c r="BW10" s="761"/>
      <c r="BX10" s="761"/>
      <c r="BY10" s="761"/>
      <c r="BZ10" s="761"/>
      <c r="CA10" s="761"/>
      <c r="CB10" s="761"/>
      <c r="CC10" s="761"/>
      <c r="CD10" s="761"/>
      <c r="CE10" s="761"/>
      <c r="CF10" s="761"/>
      <c r="CG10" s="762"/>
      <c r="CH10" s="763">
        <v>1</v>
      </c>
      <c r="CI10" s="764"/>
      <c r="CJ10" s="764"/>
      <c r="CK10" s="764"/>
      <c r="CL10" s="765"/>
      <c r="CM10" s="763">
        <v>22</v>
      </c>
      <c r="CN10" s="764"/>
      <c r="CO10" s="764"/>
      <c r="CP10" s="764"/>
      <c r="CQ10" s="765"/>
      <c r="CR10" s="763">
        <v>50</v>
      </c>
      <c r="CS10" s="764"/>
      <c r="CT10" s="764"/>
      <c r="CU10" s="764"/>
      <c r="CV10" s="765"/>
      <c r="CW10" s="763" t="s">
        <v>567</v>
      </c>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560</v>
      </c>
      <c r="BT11" s="761"/>
      <c r="BU11" s="761"/>
      <c r="BV11" s="761"/>
      <c r="BW11" s="761"/>
      <c r="BX11" s="761"/>
      <c r="BY11" s="761"/>
      <c r="BZ11" s="761"/>
      <c r="CA11" s="761"/>
      <c r="CB11" s="761"/>
      <c r="CC11" s="761"/>
      <c r="CD11" s="761"/>
      <c r="CE11" s="761"/>
      <c r="CF11" s="761"/>
      <c r="CG11" s="762"/>
      <c r="CH11" s="763">
        <v>-1</v>
      </c>
      <c r="CI11" s="764"/>
      <c r="CJ11" s="764"/>
      <c r="CK11" s="764"/>
      <c r="CL11" s="765"/>
      <c r="CM11" s="763">
        <v>13</v>
      </c>
      <c r="CN11" s="764"/>
      <c r="CO11" s="764"/>
      <c r="CP11" s="764"/>
      <c r="CQ11" s="765"/>
      <c r="CR11" s="763">
        <v>50</v>
      </c>
      <c r="CS11" s="764"/>
      <c r="CT11" s="764"/>
      <c r="CU11" s="764"/>
      <c r="CV11" s="765"/>
      <c r="CW11" s="763">
        <v>2</v>
      </c>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378</v>
      </c>
      <c r="B23" s="776" t="s">
        <v>379</v>
      </c>
      <c r="C23" s="777"/>
      <c r="D23" s="777"/>
      <c r="E23" s="777"/>
      <c r="F23" s="777"/>
      <c r="G23" s="777"/>
      <c r="H23" s="777"/>
      <c r="I23" s="777"/>
      <c r="J23" s="777"/>
      <c r="K23" s="777"/>
      <c r="L23" s="777"/>
      <c r="M23" s="777"/>
      <c r="N23" s="777"/>
      <c r="O23" s="777"/>
      <c r="P23" s="778"/>
      <c r="Q23" s="779">
        <v>73638</v>
      </c>
      <c r="R23" s="780"/>
      <c r="S23" s="780"/>
      <c r="T23" s="780"/>
      <c r="U23" s="780"/>
      <c r="V23" s="780">
        <v>71853</v>
      </c>
      <c r="W23" s="780"/>
      <c r="X23" s="780"/>
      <c r="Y23" s="780"/>
      <c r="Z23" s="780"/>
      <c r="AA23" s="780">
        <v>1785</v>
      </c>
      <c r="AB23" s="780"/>
      <c r="AC23" s="780"/>
      <c r="AD23" s="780"/>
      <c r="AE23" s="781"/>
      <c r="AF23" s="782">
        <v>1641</v>
      </c>
      <c r="AG23" s="780"/>
      <c r="AH23" s="780"/>
      <c r="AI23" s="780"/>
      <c r="AJ23" s="783"/>
      <c r="AK23" s="784"/>
      <c r="AL23" s="785"/>
      <c r="AM23" s="785"/>
      <c r="AN23" s="785"/>
      <c r="AO23" s="785"/>
      <c r="AP23" s="780">
        <v>81135</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390</v>
      </c>
      <c r="C28" s="737"/>
      <c r="D28" s="737"/>
      <c r="E28" s="737"/>
      <c r="F28" s="737"/>
      <c r="G28" s="737"/>
      <c r="H28" s="737"/>
      <c r="I28" s="737"/>
      <c r="J28" s="737"/>
      <c r="K28" s="737"/>
      <c r="L28" s="737"/>
      <c r="M28" s="737"/>
      <c r="N28" s="737"/>
      <c r="O28" s="737"/>
      <c r="P28" s="738"/>
      <c r="Q28" s="809">
        <v>16630</v>
      </c>
      <c r="R28" s="810"/>
      <c r="S28" s="810"/>
      <c r="T28" s="810"/>
      <c r="U28" s="810"/>
      <c r="V28" s="810">
        <v>15972</v>
      </c>
      <c r="W28" s="810"/>
      <c r="X28" s="810"/>
      <c r="Y28" s="810"/>
      <c r="Z28" s="810"/>
      <c r="AA28" s="810">
        <v>658</v>
      </c>
      <c r="AB28" s="810"/>
      <c r="AC28" s="810"/>
      <c r="AD28" s="810"/>
      <c r="AE28" s="811"/>
      <c r="AF28" s="812">
        <v>658</v>
      </c>
      <c r="AG28" s="810"/>
      <c r="AH28" s="810"/>
      <c r="AI28" s="810"/>
      <c r="AJ28" s="813"/>
      <c r="AK28" s="814">
        <v>1398</v>
      </c>
      <c r="AL28" s="815"/>
      <c r="AM28" s="815"/>
      <c r="AN28" s="815"/>
      <c r="AO28" s="815"/>
      <c r="AP28" s="815" t="s">
        <v>548</v>
      </c>
      <c r="AQ28" s="815"/>
      <c r="AR28" s="815"/>
      <c r="AS28" s="815"/>
      <c r="AT28" s="815"/>
      <c r="AU28" s="815" t="s">
        <v>548</v>
      </c>
      <c r="AV28" s="815"/>
      <c r="AW28" s="815"/>
      <c r="AX28" s="815"/>
      <c r="AY28" s="815"/>
      <c r="AZ28" s="816"/>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391</v>
      </c>
      <c r="C29" s="768"/>
      <c r="D29" s="768"/>
      <c r="E29" s="768"/>
      <c r="F29" s="768"/>
      <c r="G29" s="768"/>
      <c r="H29" s="768"/>
      <c r="I29" s="768"/>
      <c r="J29" s="768"/>
      <c r="K29" s="768"/>
      <c r="L29" s="768"/>
      <c r="M29" s="768"/>
      <c r="N29" s="768"/>
      <c r="O29" s="768"/>
      <c r="P29" s="769"/>
      <c r="Q29" s="770">
        <v>2341</v>
      </c>
      <c r="R29" s="771"/>
      <c r="S29" s="771"/>
      <c r="T29" s="771"/>
      <c r="U29" s="771"/>
      <c r="V29" s="771">
        <v>2294</v>
      </c>
      <c r="W29" s="771"/>
      <c r="X29" s="771"/>
      <c r="Y29" s="771"/>
      <c r="Z29" s="771"/>
      <c r="AA29" s="771">
        <v>47</v>
      </c>
      <c r="AB29" s="771"/>
      <c r="AC29" s="771"/>
      <c r="AD29" s="771"/>
      <c r="AE29" s="772"/>
      <c r="AF29" s="773">
        <v>47</v>
      </c>
      <c r="AG29" s="774"/>
      <c r="AH29" s="774"/>
      <c r="AI29" s="774"/>
      <c r="AJ29" s="775"/>
      <c r="AK29" s="821">
        <v>726</v>
      </c>
      <c r="AL29" s="817"/>
      <c r="AM29" s="817"/>
      <c r="AN29" s="817"/>
      <c r="AO29" s="817"/>
      <c r="AP29" s="817" t="s">
        <v>548</v>
      </c>
      <c r="AQ29" s="817"/>
      <c r="AR29" s="817"/>
      <c r="AS29" s="817"/>
      <c r="AT29" s="817"/>
      <c r="AU29" s="817" t="s">
        <v>548</v>
      </c>
      <c r="AV29" s="817"/>
      <c r="AW29" s="817"/>
      <c r="AX29" s="817"/>
      <c r="AY29" s="817"/>
      <c r="AZ29" s="818"/>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392</v>
      </c>
      <c r="C30" s="768"/>
      <c r="D30" s="768"/>
      <c r="E30" s="768"/>
      <c r="F30" s="768"/>
      <c r="G30" s="768"/>
      <c r="H30" s="768"/>
      <c r="I30" s="768"/>
      <c r="J30" s="768"/>
      <c r="K30" s="768"/>
      <c r="L30" s="768"/>
      <c r="M30" s="768"/>
      <c r="N30" s="768"/>
      <c r="O30" s="768"/>
      <c r="P30" s="769"/>
      <c r="Q30" s="770">
        <v>16181</v>
      </c>
      <c r="R30" s="771"/>
      <c r="S30" s="771"/>
      <c r="T30" s="771"/>
      <c r="U30" s="771"/>
      <c r="V30" s="771">
        <v>15210</v>
      </c>
      <c r="W30" s="771"/>
      <c r="X30" s="771"/>
      <c r="Y30" s="771"/>
      <c r="Z30" s="771"/>
      <c r="AA30" s="771">
        <v>971</v>
      </c>
      <c r="AB30" s="771"/>
      <c r="AC30" s="771"/>
      <c r="AD30" s="771"/>
      <c r="AE30" s="772"/>
      <c r="AF30" s="773">
        <v>971</v>
      </c>
      <c r="AG30" s="774"/>
      <c r="AH30" s="774"/>
      <c r="AI30" s="774"/>
      <c r="AJ30" s="775"/>
      <c r="AK30" s="821">
        <v>2408</v>
      </c>
      <c r="AL30" s="817"/>
      <c r="AM30" s="817"/>
      <c r="AN30" s="817"/>
      <c r="AO30" s="817"/>
      <c r="AP30" s="817" t="s">
        <v>548</v>
      </c>
      <c r="AQ30" s="817"/>
      <c r="AR30" s="817"/>
      <c r="AS30" s="817"/>
      <c r="AT30" s="817"/>
      <c r="AU30" s="817" t="s">
        <v>548</v>
      </c>
      <c r="AV30" s="817"/>
      <c r="AW30" s="817"/>
      <c r="AX30" s="817"/>
      <c r="AY30" s="817"/>
      <c r="AZ30" s="818"/>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393</v>
      </c>
      <c r="C31" s="768"/>
      <c r="D31" s="768"/>
      <c r="E31" s="768"/>
      <c r="F31" s="768"/>
      <c r="G31" s="768"/>
      <c r="H31" s="768"/>
      <c r="I31" s="768"/>
      <c r="J31" s="768"/>
      <c r="K31" s="768"/>
      <c r="L31" s="768"/>
      <c r="M31" s="768"/>
      <c r="N31" s="768"/>
      <c r="O31" s="768"/>
      <c r="P31" s="769"/>
      <c r="Q31" s="770">
        <v>552</v>
      </c>
      <c r="R31" s="771"/>
      <c r="S31" s="771"/>
      <c r="T31" s="771"/>
      <c r="U31" s="771"/>
      <c r="V31" s="771">
        <v>461</v>
      </c>
      <c r="W31" s="771"/>
      <c r="X31" s="771"/>
      <c r="Y31" s="771"/>
      <c r="Z31" s="771"/>
      <c r="AA31" s="771">
        <v>91</v>
      </c>
      <c r="AB31" s="771"/>
      <c r="AC31" s="771"/>
      <c r="AD31" s="771"/>
      <c r="AE31" s="772"/>
      <c r="AF31" s="773">
        <v>732</v>
      </c>
      <c r="AG31" s="774"/>
      <c r="AH31" s="774"/>
      <c r="AI31" s="774"/>
      <c r="AJ31" s="775"/>
      <c r="AK31" s="821">
        <v>5</v>
      </c>
      <c r="AL31" s="817"/>
      <c r="AM31" s="817"/>
      <c r="AN31" s="817"/>
      <c r="AO31" s="817"/>
      <c r="AP31" s="817">
        <v>670</v>
      </c>
      <c r="AQ31" s="817"/>
      <c r="AR31" s="817"/>
      <c r="AS31" s="817"/>
      <c r="AT31" s="817"/>
      <c r="AU31" s="817">
        <v>11</v>
      </c>
      <c r="AV31" s="817"/>
      <c r="AW31" s="817"/>
      <c r="AX31" s="817"/>
      <c r="AY31" s="817"/>
      <c r="AZ31" s="818" t="s">
        <v>548</v>
      </c>
      <c r="BA31" s="818"/>
      <c r="BB31" s="818"/>
      <c r="BC31" s="818"/>
      <c r="BD31" s="818"/>
      <c r="BE31" s="819" t="s">
        <v>394</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395</v>
      </c>
      <c r="C32" s="768"/>
      <c r="D32" s="768"/>
      <c r="E32" s="768"/>
      <c r="F32" s="768"/>
      <c r="G32" s="768"/>
      <c r="H32" s="768"/>
      <c r="I32" s="768"/>
      <c r="J32" s="768"/>
      <c r="K32" s="768"/>
      <c r="L32" s="768"/>
      <c r="M32" s="768"/>
      <c r="N32" s="768"/>
      <c r="O32" s="768"/>
      <c r="P32" s="769"/>
      <c r="Q32" s="770">
        <v>189</v>
      </c>
      <c r="R32" s="771"/>
      <c r="S32" s="771"/>
      <c r="T32" s="771"/>
      <c r="U32" s="771"/>
      <c r="V32" s="771">
        <v>189</v>
      </c>
      <c r="W32" s="771"/>
      <c r="X32" s="771"/>
      <c r="Y32" s="771"/>
      <c r="Z32" s="771"/>
      <c r="AA32" s="771" t="s">
        <v>548</v>
      </c>
      <c r="AB32" s="771"/>
      <c r="AC32" s="771"/>
      <c r="AD32" s="771"/>
      <c r="AE32" s="772"/>
      <c r="AF32" s="773" t="s">
        <v>122</v>
      </c>
      <c r="AG32" s="774"/>
      <c r="AH32" s="774"/>
      <c r="AI32" s="774"/>
      <c r="AJ32" s="775"/>
      <c r="AK32" s="821">
        <v>133</v>
      </c>
      <c r="AL32" s="817"/>
      <c r="AM32" s="817"/>
      <c r="AN32" s="817"/>
      <c r="AO32" s="817"/>
      <c r="AP32" s="817">
        <v>1067</v>
      </c>
      <c r="AQ32" s="817"/>
      <c r="AR32" s="817"/>
      <c r="AS32" s="817"/>
      <c r="AT32" s="817"/>
      <c r="AU32" s="817">
        <v>765</v>
      </c>
      <c r="AV32" s="817"/>
      <c r="AW32" s="817"/>
      <c r="AX32" s="817"/>
      <c r="AY32" s="817"/>
      <c r="AZ32" s="818" t="s">
        <v>548</v>
      </c>
      <c r="BA32" s="818"/>
      <c r="BB32" s="818"/>
      <c r="BC32" s="818"/>
      <c r="BD32" s="818"/>
      <c r="BE32" s="819" t="s">
        <v>394</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396</v>
      </c>
      <c r="C33" s="768"/>
      <c r="D33" s="768"/>
      <c r="E33" s="768"/>
      <c r="F33" s="768"/>
      <c r="G33" s="768"/>
      <c r="H33" s="768"/>
      <c r="I33" s="768"/>
      <c r="J33" s="768"/>
      <c r="K33" s="768"/>
      <c r="L33" s="768"/>
      <c r="M33" s="768"/>
      <c r="N33" s="768"/>
      <c r="O33" s="768"/>
      <c r="P33" s="769"/>
      <c r="Q33" s="770">
        <v>3120</v>
      </c>
      <c r="R33" s="771"/>
      <c r="S33" s="771"/>
      <c r="T33" s="771"/>
      <c r="U33" s="771"/>
      <c r="V33" s="771">
        <v>2790</v>
      </c>
      <c r="W33" s="771"/>
      <c r="X33" s="771"/>
      <c r="Y33" s="771"/>
      <c r="Z33" s="771"/>
      <c r="AA33" s="771">
        <v>330</v>
      </c>
      <c r="AB33" s="771"/>
      <c r="AC33" s="771"/>
      <c r="AD33" s="771"/>
      <c r="AE33" s="772"/>
      <c r="AF33" s="773">
        <v>369</v>
      </c>
      <c r="AG33" s="774"/>
      <c r="AH33" s="774"/>
      <c r="AI33" s="774"/>
      <c r="AJ33" s="775"/>
      <c r="AK33" s="821">
        <v>1270</v>
      </c>
      <c r="AL33" s="817"/>
      <c r="AM33" s="817"/>
      <c r="AN33" s="817"/>
      <c r="AO33" s="817"/>
      <c r="AP33" s="817">
        <v>18562</v>
      </c>
      <c r="AQ33" s="817"/>
      <c r="AR33" s="817"/>
      <c r="AS33" s="817"/>
      <c r="AT33" s="817"/>
      <c r="AU33" s="817">
        <v>13876</v>
      </c>
      <c r="AV33" s="817"/>
      <c r="AW33" s="817"/>
      <c r="AX33" s="817"/>
      <c r="AY33" s="817"/>
      <c r="AZ33" s="818" t="s">
        <v>548</v>
      </c>
      <c r="BA33" s="818"/>
      <c r="BB33" s="818"/>
      <c r="BC33" s="818"/>
      <c r="BD33" s="818"/>
      <c r="BE33" s="819" t="s">
        <v>394</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378</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2777</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400</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401</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549</v>
      </c>
      <c r="C68" s="857"/>
      <c r="D68" s="857"/>
      <c r="E68" s="857"/>
      <c r="F68" s="857"/>
      <c r="G68" s="857"/>
      <c r="H68" s="857"/>
      <c r="I68" s="857"/>
      <c r="J68" s="857"/>
      <c r="K68" s="857"/>
      <c r="L68" s="857"/>
      <c r="M68" s="857"/>
      <c r="N68" s="857"/>
      <c r="O68" s="857"/>
      <c r="P68" s="858"/>
      <c r="Q68" s="859">
        <v>7064</v>
      </c>
      <c r="R68" s="853"/>
      <c r="S68" s="853"/>
      <c r="T68" s="853"/>
      <c r="U68" s="853"/>
      <c r="V68" s="853">
        <v>5999</v>
      </c>
      <c r="W68" s="853"/>
      <c r="X68" s="853"/>
      <c r="Y68" s="853"/>
      <c r="Z68" s="853"/>
      <c r="AA68" s="853">
        <v>1065</v>
      </c>
      <c r="AB68" s="853"/>
      <c r="AC68" s="853"/>
      <c r="AD68" s="853"/>
      <c r="AE68" s="853"/>
      <c r="AF68" s="853">
        <v>1065</v>
      </c>
      <c r="AG68" s="853"/>
      <c r="AH68" s="853"/>
      <c r="AI68" s="853"/>
      <c r="AJ68" s="853"/>
      <c r="AK68" s="853">
        <v>208</v>
      </c>
      <c r="AL68" s="853"/>
      <c r="AM68" s="853"/>
      <c r="AN68" s="853"/>
      <c r="AO68" s="853"/>
      <c r="AP68" s="853" t="s">
        <v>548</v>
      </c>
      <c r="AQ68" s="853"/>
      <c r="AR68" s="853"/>
      <c r="AS68" s="853"/>
      <c r="AT68" s="853"/>
      <c r="AU68" s="853" t="s">
        <v>548</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550</v>
      </c>
      <c r="C69" s="861"/>
      <c r="D69" s="861"/>
      <c r="E69" s="861"/>
      <c r="F69" s="861"/>
      <c r="G69" s="861"/>
      <c r="H69" s="861"/>
      <c r="I69" s="861"/>
      <c r="J69" s="861"/>
      <c r="K69" s="861"/>
      <c r="L69" s="861"/>
      <c r="M69" s="861"/>
      <c r="N69" s="861"/>
      <c r="O69" s="861"/>
      <c r="P69" s="862"/>
      <c r="Q69" s="863">
        <v>96</v>
      </c>
      <c r="R69" s="817"/>
      <c r="S69" s="817"/>
      <c r="T69" s="817"/>
      <c r="U69" s="817"/>
      <c r="V69" s="817">
        <v>91</v>
      </c>
      <c r="W69" s="817"/>
      <c r="X69" s="817"/>
      <c r="Y69" s="817"/>
      <c r="Z69" s="817"/>
      <c r="AA69" s="817">
        <v>5</v>
      </c>
      <c r="AB69" s="817"/>
      <c r="AC69" s="817"/>
      <c r="AD69" s="817"/>
      <c r="AE69" s="817"/>
      <c r="AF69" s="817">
        <v>5</v>
      </c>
      <c r="AG69" s="817"/>
      <c r="AH69" s="817"/>
      <c r="AI69" s="817"/>
      <c r="AJ69" s="817"/>
      <c r="AK69" s="817" t="s">
        <v>566</v>
      </c>
      <c r="AL69" s="817"/>
      <c r="AM69" s="817"/>
      <c r="AN69" s="817"/>
      <c r="AO69" s="817"/>
      <c r="AP69" s="817">
        <v>22</v>
      </c>
      <c r="AQ69" s="817"/>
      <c r="AR69" s="817"/>
      <c r="AS69" s="817"/>
      <c r="AT69" s="817"/>
      <c r="AU69" s="817" t="s">
        <v>548</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551</v>
      </c>
      <c r="C70" s="861"/>
      <c r="D70" s="861"/>
      <c r="E70" s="861"/>
      <c r="F70" s="861"/>
      <c r="G70" s="861"/>
      <c r="H70" s="861"/>
      <c r="I70" s="861"/>
      <c r="J70" s="861"/>
      <c r="K70" s="861"/>
      <c r="L70" s="861"/>
      <c r="M70" s="861"/>
      <c r="N70" s="861"/>
      <c r="O70" s="861"/>
      <c r="P70" s="862"/>
      <c r="Q70" s="863">
        <v>3652</v>
      </c>
      <c r="R70" s="817"/>
      <c r="S70" s="817"/>
      <c r="T70" s="817"/>
      <c r="U70" s="817"/>
      <c r="V70" s="817">
        <v>3611</v>
      </c>
      <c r="W70" s="817"/>
      <c r="X70" s="817"/>
      <c r="Y70" s="817"/>
      <c r="Z70" s="817"/>
      <c r="AA70" s="817">
        <v>41</v>
      </c>
      <c r="AB70" s="817"/>
      <c r="AC70" s="817"/>
      <c r="AD70" s="817"/>
      <c r="AE70" s="817"/>
      <c r="AF70" s="817">
        <v>41</v>
      </c>
      <c r="AG70" s="817"/>
      <c r="AH70" s="817"/>
      <c r="AI70" s="817"/>
      <c r="AJ70" s="817"/>
      <c r="AK70" s="817" t="s">
        <v>566</v>
      </c>
      <c r="AL70" s="817"/>
      <c r="AM70" s="817"/>
      <c r="AN70" s="817"/>
      <c r="AO70" s="817"/>
      <c r="AP70" s="817">
        <v>1281</v>
      </c>
      <c r="AQ70" s="817"/>
      <c r="AR70" s="817"/>
      <c r="AS70" s="817"/>
      <c r="AT70" s="817"/>
      <c r="AU70" s="817">
        <v>1148</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552</v>
      </c>
      <c r="C71" s="861"/>
      <c r="D71" s="861"/>
      <c r="E71" s="861"/>
      <c r="F71" s="861"/>
      <c r="G71" s="861"/>
      <c r="H71" s="861"/>
      <c r="I71" s="861"/>
      <c r="J71" s="861"/>
      <c r="K71" s="861"/>
      <c r="L71" s="861"/>
      <c r="M71" s="861"/>
      <c r="N71" s="861"/>
      <c r="O71" s="861"/>
      <c r="P71" s="862"/>
      <c r="Q71" s="863">
        <v>407</v>
      </c>
      <c r="R71" s="817"/>
      <c r="S71" s="817"/>
      <c r="T71" s="817"/>
      <c r="U71" s="817"/>
      <c r="V71" s="817">
        <v>331</v>
      </c>
      <c r="W71" s="817"/>
      <c r="X71" s="817"/>
      <c r="Y71" s="817"/>
      <c r="Z71" s="817"/>
      <c r="AA71" s="817">
        <v>76</v>
      </c>
      <c r="AB71" s="817"/>
      <c r="AC71" s="817"/>
      <c r="AD71" s="817"/>
      <c r="AE71" s="817"/>
      <c r="AF71" s="817">
        <v>74</v>
      </c>
      <c r="AG71" s="817"/>
      <c r="AH71" s="817"/>
      <c r="AI71" s="817"/>
      <c r="AJ71" s="817"/>
      <c r="AK71" s="817">
        <v>41</v>
      </c>
      <c r="AL71" s="817"/>
      <c r="AM71" s="817"/>
      <c r="AN71" s="817"/>
      <c r="AO71" s="817"/>
      <c r="AP71" s="817">
        <v>3</v>
      </c>
      <c r="AQ71" s="817"/>
      <c r="AR71" s="817"/>
      <c r="AS71" s="817"/>
      <c r="AT71" s="817"/>
      <c r="AU71" s="817" t="s">
        <v>548</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553</v>
      </c>
      <c r="C72" s="861"/>
      <c r="D72" s="861"/>
      <c r="E72" s="861"/>
      <c r="F72" s="861"/>
      <c r="G72" s="861"/>
      <c r="H72" s="861"/>
      <c r="I72" s="861"/>
      <c r="J72" s="861"/>
      <c r="K72" s="861"/>
      <c r="L72" s="861"/>
      <c r="M72" s="861"/>
      <c r="N72" s="861"/>
      <c r="O72" s="861"/>
      <c r="P72" s="862"/>
      <c r="Q72" s="863">
        <v>459</v>
      </c>
      <c r="R72" s="817"/>
      <c r="S72" s="817"/>
      <c r="T72" s="817"/>
      <c r="U72" s="817"/>
      <c r="V72" s="817">
        <v>440</v>
      </c>
      <c r="W72" s="817"/>
      <c r="X72" s="817"/>
      <c r="Y72" s="817"/>
      <c r="Z72" s="817"/>
      <c r="AA72" s="817">
        <v>19</v>
      </c>
      <c r="AB72" s="817"/>
      <c r="AC72" s="817"/>
      <c r="AD72" s="817"/>
      <c r="AE72" s="817"/>
      <c r="AF72" s="817">
        <v>364</v>
      </c>
      <c r="AG72" s="817"/>
      <c r="AH72" s="817"/>
      <c r="AI72" s="817"/>
      <c r="AJ72" s="817"/>
      <c r="AK72" s="817" t="s">
        <v>566</v>
      </c>
      <c r="AL72" s="817"/>
      <c r="AM72" s="817"/>
      <c r="AN72" s="817"/>
      <c r="AO72" s="817"/>
      <c r="AP72" s="817">
        <v>331</v>
      </c>
      <c r="AQ72" s="817"/>
      <c r="AR72" s="817"/>
      <c r="AS72" s="817"/>
      <c r="AT72" s="817"/>
      <c r="AU72" s="817" t="s">
        <v>548</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554</v>
      </c>
      <c r="C73" s="861"/>
      <c r="D73" s="861"/>
      <c r="E73" s="861"/>
      <c r="F73" s="861"/>
      <c r="G73" s="861"/>
      <c r="H73" s="861"/>
      <c r="I73" s="861"/>
      <c r="J73" s="861"/>
      <c r="K73" s="861"/>
      <c r="L73" s="861"/>
      <c r="M73" s="861"/>
      <c r="N73" s="861"/>
      <c r="O73" s="861"/>
      <c r="P73" s="862"/>
      <c r="Q73" s="863">
        <v>312</v>
      </c>
      <c r="R73" s="817"/>
      <c r="S73" s="817"/>
      <c r="T73" s="817"/>
      <c r="U73" s="817"/>
      <c r="V73" s="817">
        <v>290</v>
      </c>
      <c r="W73" s="817"/>
      <c r="X73" s="817"/>
      <c r="Y73" s="817"/>
      <c r="Z73" s="817"/>
      <c r="AA73" s="817">
        <v>22</v>
      </c>
      <c r="AB73" s="817"/>
      <c r="AC73" s="817"/>
      <c r="AD73" s="817"/>
      <c r="AE73" s="817"/>
      <c r="AF73" s="817">
        <v>22</v>
      </c>
      <c r="AG73" s="817"/>
      <c r="AH73" s="817"/>
      <c r="AI73" s="817"/>
      <c r="AJ73" s="817"/>
      <c r="AK73" s="817" t="s">
        <v>566</v>
      </c>
      <c r="AL73" s="817"/>
      <c r="AM73" s="817"/>
      <c r="AN73" s="817"/>
      <c r="AO73" s="817"/>
      <c r="AP73" s="817" t="s">
        <v>548</v>
      </c>
      <c r="AQ73" s="817"/>
      <c r="AR73" s="817"/>
      <c r="AS73" s="817"/>
      <c r="AT73" s="817"/>
      <c r="AU73" s="817" t="s">
        <v>548</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555</v>
      </c>
      <c r="C74" s="861"/>
      <c r="D74" s="861"/>
      <c r="E74" s="861"/>
      <c r="F74" s="861"/>
      <c r="G74" s="861"/>
      <c r="H74" s="861"/>
      <c r="I74" s="861"/>
      <c r="J74" s="861"/>
      <c r="K74" s="861"/>
      <c r="L74" s="861"/>
      <c r="M74" s="861"/>
      <c r="N74" s="861"/>
      <c r="O74" s="861"/>
      <c r="P74" s="862"/>
      <c r="Q74" s="863">
        <v>322367</v>
      </c>
      <c r="R74" s="817"/>
      <c r="S74" s="817"/>
      <c r="T74" s="817"/>
      <c r="U74" s="817"/>
      <c r="V74" s="817">
        <v>314740</v>
      </c>
      <c r="W74" s="817"/>
      <c r="X74" s="817"/>
      <c r="Y74" s="817"/>
      <c r="Z74" s="817"/>
      <c r="AA74" s="817">
        <v>7627</v>
      </c>
      <c r="AB74" s="817"/>
      <c r="AC74" s="817"/>
      <c r="AD74" s="817"/>
      <c r="AE74" s="817"/>
      <c r="AF74" s="817">
        <v>5417</v>
      </c>
      <c r="AG74" s="817"/>
      <c r="AH74" s="817"/>
      <c r="AI74" s="817"/>
      <c r="AJ74" s="817"/>
      <c r="AK74" s="817" t="s">
        <v>566</v>
      </c>
      <c r="AL74" s="817"/>
      <c r="AM74" s="817"/>
      <c r="AN74" s="817"/>
      <c r="AO74" s="817"/>
      <c r="AP74" s="817" t="s">
        <v>548</v>
      </c>
      <c r="AQ74" s="817"/>
      <c r="AR74" s="817"/>
      <c r="AS74" s="817"/>
      <c r="AT74" s="817"/>
      <c r="AU74" s="817" t="s">
        <v>548</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378</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294</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294</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294</v>
      </c>
      <c r="DR109" s="880"/>
      <c r="DS109" s="880"/>
      <c r="DT109" s="880"/>
      <c r="DU109" s="881"/>
      <c r="DV109" s="879" t="s">
        <v>413</v>
      </c>
      <c r="DW109" s="880"/>
      <c r="DX109" s="880"/>
      <c r="DY109" s="880"/>
      <c r="DZ109" s="882"/>
    </row>
    <row r="110" spans="1:131" s="212" customFormat="1" ht="26.25" customHeight="1" x14ac:dyDescent="0.2">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6602086</v>
      </c>
      <c r="AB110" s="887"/>
      <c r="AC110" s="887"/>
      <c r="AD110" s="887"/>
      <c r="AE110" s="888"/>
      <c r="AF110" s="889">
        <v>6971101</v>
      </c>
      <c r="AG110" s="887"/>
      <c r="AH110" s="887"/>
      <c r="AI110" s="887"/>
      <c r="AJ110" s="888"/>
      <c r="AK110" s="889">
        <v>7412929</v>
      </c>
      <c r="AL110" s="887"/>
      <c r="AM110" s="887"/>
      <c r="AN110" s="887"/>
      <c r="AO110" s="888"/>
      <c r="AP110" s="890">
        <v>25.1</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84056428</v>
      </c>
      <c r="BR110" s="918"/>
      <c r="BS110" s="918"/>
      <c r="BT110" s="918"/>
      <c r="BU110" s="918"/>
      <c r="BV110" s="918">
        <v>82119119</v>
      </c>
      <c r="BW110" s="918"/>
      <c r="BX110" s="918"/>
      <c r="BY110" s="918"/>
      <c r="BZ110" s="918"/>
      <c r="CA110" s="918">
        <v>81134834</v>
      </c>
      <c r="CB110" s="918"/>
      <c r="CC110" s="918"/>
      <c r="CD110" s="918"/>
      <c r="CE110" s="918"/>
      <c r="CF110" s="931">
        <v>275.10000000000002</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v>1037715</v>
      </c>
      <c r="BR111" s="913"/>
      <c r="BS111" s="913"/>
      <c r="BT111" s="913"/>
      <c r="BU111" s="913"/>
      <c r="BV111" s="913">
        <v>1006070</v>
      </c>
      <c r="BW111" s="913"/>
      <c r="BX111" s="913"/>
      <c r="BY111" s="913"/>
      <c r="BZ111" s="913"/>
      <c r="CA111" s="913">
        <v>974921</v>
      </c>
      <c r="CB111" s="913"/>
      <c r="CC111" s="913"/>
      <c r="CD111" s="913"/>
      <c r="CE111" s="913"/>
      <c r="CF111" s="907">
        <v>3.3</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14985163</v>
      </c>
      <c r="BR112" s="913"/>
      <c r="BS112" s="913"/>
      <c r="BT112" s="913"/>
      <c r="BU112" s="913"/>
      <c r="BV112" s="913">
        <v>14890217</v>
      </c>
      <c r="BW112" s="913"/>
      <c r="BX112" s="913"/>
      <c r="BY112" s="913"/>
      <c r="BZ112" s="913"/>
      <c r="CA112" s="913">
        <v>14651565</v>
      </c>
      <c r="CB112" s="913"/>
      <c r="CC112" s="913"/>
      <c r="CD112" s="913"/>
      <c r="CE112" s="913"/>
      <c r="CF112" s="907">
        <v>49.7</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1260515</v>
      </c>
      <c r="AB113" s="925"/>
      <c r="AC113" s="925"/>
      <c r="AD113" s="925"/>
      <c r="AE113" s="926"/>
      <c r="AF113" s="927">
        <v>1330023</v>
      </c>
      <c r="AG113" s="925"/>
      <c r="AH113" s="925"/>
      <c r="AI113" s="925"/>
      <c r="AJ113" s="926"/>
      <c r="AK113" s="927">
        <v>1272162</v>
      </c>
      <c r="AL113" s="925"/>
      <c r="AM113" s="925"/>
      <c r="AN113" s="925"/>
      <c r="AO113" s="926"/>
      <c r="AP113" s="928">
        <v>4.3</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697054</v>
      </c>
      <c r="BR113" s="913"/>
      <c r="BS113" s="913"/>
      <c r="BT113" s="913"/>
      <c r="BU113" s="913"/>
      <c r="BV113" s="913">
        <v>693411</v>
      </c>
      <c r="BW113" s="913"/>
      <c r="BX113" s="913"/>
      <c r="BY113" s="913"/>
      <c r="BZ113" s="913"/>
      <c r="CA113" s="913">
        <v>1148613</v>
      </c>
      <c r="CB113" s="913"/>
      <c r="CC113" s="913"/>
      <c r="CD113" s="913"/>
      <c r="CE113" s="913"/>
      <c r="CF113" s="907">
        <v>3.9</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170721</v>
      </c>
      <c r="AB114" s="946"/>
      <c r="AC114" s="946"/>
      <c r="AD114" s="946"/>
      <c r="AE114" s="947"/>
      <c r="AF114" s="948">
        <v>81003</v>
      </c>
      <c r="AG114" s="946"/>
      <c r="AH114" s="946"/>
      <c r="AI114" s="946"/>
      <c r="AJ114" s="947"/>
      <c r="AK114" s="948">
        <v>85356</v>
      </c>
      <c r="AL114" s="946"/>
      <c r="AM114" s="946"/>
      <c r="AN114" s="946"/>
      <c r="AO114" s="947"/>
      <c r="AP114" s="949">
        <v>0.3</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8669782</v>
      </c>
      <c r="BR114" s="913"/>
      <c r="BS114" s="913"/>
      <c r="BT114" s="913"/>
      <c r="BU114" s="913"/>
      <c r="BV114" s="913">
        <v>9079883</v>
      </c>
      <c r="BW114" s="913"/>
      <c r="BX114" s="913"/>
      <c r="BY114" s="913"/>
      <c r="BZ114" s="913"/>
      <c r="CA114" s="913">
        <v>9391295</v>
      </c>
      <c r="CB114" s="913"/>
      <c r="CC114" s="913"/>
      <c r="CD114" s="913"/>
      <c r="CE114" s="913"/>
      <c r="CF114" s="907">
        <v>31.8</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97097</v>
      </c>
      <c r="AB115" s="925"/>
      <c r="AC115" s="925"/>
      <c r="AD115" s="925"/>
      <c r="AE115" s="926"/>
      <c r="AF115" s="927">
        <v>96133</v>
      </c>
      <c r="AG115" s="925"/>
      <c r="AH115" s="925"/>
      <c r="AI115" s="925"/>
      <c r="AJ115" s="926"/>
      <c r="AK115" s="927">
        <v>95581</v>
      </c>
      <c r="AL115" s="925"/>
      <c r="AM115" s="925"/>
      <c r="AN115" s="925"/>
      <c r="AO115" s="926"/>
      <c r="AP115" s="928">
        <v>0.3</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v>3</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8130419</v>
      </c>
      <c r="AB117" s="966"/>
      <c r="AC117" s="966"/>
      <c r="AD117" s="966"/>
      <c r="AE117" s="967"/>
      <c r="AF117" s="968">
        <v>8478263</v>
      </c>
      <c r="AG117" s="966"/>
      <c r="AH117" s="966"/>
      <c r="AI117" s="966"/>
      <c r="AJ117" s="967"/>
      <c r="AK117" s="968">
        <v>8866028</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294</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443</v>
      </c>
      <c r="BP119" s="992"/>
      <c r="BQ119" s="986">
        <v>109446142</v>
      </c>
      <c r="BR119" s="987"/>
      <c r="BS119" s="987"/>
      <c r="BT119" s="987"/>
      <c r="BU119" s="987"/>
      <c r="BV119" s="987">
        <v>107788700</v>
      </c>
      <c r="BW119" s="987"/>
      <c r="BX119" s="987"/>
      <c r="BY119" s="987"/>
      <c r="BZ119" s="987"/>
      <c r="CA119" s="987">
        <v>107301228</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1037715</v>
      </c>
      <c r="DH119" s="973"/>
      <c r="DI119" s="973"/>
      <c r="DJ119" s="973"/>
      <c r="DK119" s="974"/>
      <c r="DL119" s="972">
        <v>1006070</v>
      </c>
      <c r="DM119" s="973"/>
      <c r="DN119" s="973"/>
      <c r="DO119" s="973"/>
      <c r="DP119" s="974"/>
      <c r="DQ119" s="972">
        <v>974921</v>
      </c>
      <c r="DR119" s="973"/>
      <c r="DS119" s="973"/>
      <c r="DT119" s="973"/>
      <c r="DU119" s="974"/>
      <c r="DV119" s="975">
        <v>3.3</v>
      </c>
      <c r="DW119" s="976"/>
      <c r="DX119" s="976"/>
      <c r="DY119" s="976"/>
      <c r="DZ119" s="977"/>
    </row>
    <row r="120" spans="1:130" s="212" customFormat="1" ht="26.25" customHeight="1" x14ac:dyDescent="0.2">
      <c r="A120" s="1044"/>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12096424</v>
      </c>
      <c r="BR120" s="918"/>
      <c r="BS120" s="918"/>
      <c r="BT120" s="918"/>
      <c r="BU120" s="918"/>
      <c r="BV120" s="918">
        <v>12077209</v>
      </c>
      <c r="BW120" s="918"/>
      <c r="BX120" s="918"/>
      <c r="BY120" s="918"/>
      <c r="BZ120" s="918"/>
      <c r="CA120" s="918">
        <v>13831252</v>
      </c>
      <c r="CB120" s="918"/>
      <c r="CC120" s="918"/>
      <c r="CD120" s="918"/>
      <c r="CE120" s="918"/>
      <c r="CF120" s="931">
        <v>46.9</v>
      </c>
      <c r="CG120" s="932"/>
      <c r="CH120" s="932"/>
      <c r="CI120" s="932"/>
      <c r="CJ120" s="932"/>
      <c r="CK120" s="993" t="s">
        <v>447</v>
      </c>
      <c r="CL120" s="994"/>
      <c r="CM120" s="994"/>
      <c r="CN120" s="994"/>
      <c r="CO120" s="995"/>
      <c r="CP120" s="1001" t="s">
        <v>396</v>
      </c>
      <c r="CQ120" s="1002"/>
      <c r="CR120" s="1002"/>
      <c r="CS120" s="1002"/>
      <c r="CT120" s="1002"/>
      <c r="CU120" s="1002"/>
      <c r="CV120" s="1002"/>
      <c r="CW120" s="1002"/>
      <c r="CX120" s="1002"/>
      <c r="CY120" s="1002"/>
      <c r="CZ120" s="1002"/>
      <c r="DA120" s="1002"/>
      <c r="DB120" s="1002"/>
      <c r="DC120" s="1002"/>
      <c r="DD120" s="1002"/>
      <c r="DE120" s="1002"/>
      <c r="DF120" s="1003"/>
      <c r="DG120" s="917">
        <v>13942433</v>
      </c>
      <c r="DH120" s="918"/>
      <c r="DI120" s="918"/>
      <c r="DJ120" s="918"/>
      <c r="DK120" s="918"/>
      <c r="DL120" s="918">
        <v>13999638</v>
      </c>
      <c r="DM120" s="918"/>
      <c r="DN120" s="918"/>
      <c r="DO120" s="918"/>
      <c r="DP120" s="918"/>
      <c r="DQ120" s="918">
        <v>13876118</v>
      </c>
      <c r="DR120" s="918"/>
      <c r="DS120" s="918"/>
      <c r="DT120" s="918"/>
      <c r="DU120" s="918"/>
      <c r="DV120" s="919">
        <v>47</v>
      </c>
      <c r="DW120" s="919"/>
      <c r="DX120" s="919"/>
      <c r="DY120" s="919"/>
      <c r="DZ120" s="920"/>
    </row>
    <row r="121" spans="1:130" s="212" customFormat="1" ht="26.25" customHeight="1" x14ac:dyDescent="0.2">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538195</v>
      </c>
      <c r="BR121" s="913"/>
      <c r="BS121" s="913"/>
      <c r="BT121" s="913"/>
      <c r="BU121" s="913"/>
      <c r="BV121" s="913">
        <v>743210</v>
      </c>
      <c r="BW121" s="913"/>
      <c r="BX121" s="913"/>
      <c r="BY121" s="913"/>
      <c r="BZ121" s="913"/>
      <c r="CA121" s="913">
        <v>739129</v>
      </c>
      <c r="CB121" s="913"/>
      <c r="CC121" s="913"/>
      <c r="CD121" s="913"/>
      <c r="CE121" s="913"/>
      <c r="CF121" s="907">
        <v>2.5</v>
      </c>
      <c r="CG121" s="908"/>
      <c r="CH121" s="908"/>
      <c r="CI121" s="908"/>
      <c r="CJ121" s="908"/>
      <c r="CK121" s="996"/>
      <c r="CL121" s="997"/>
      <c r="CM121" s="997"/>
      <c r="CN121" s="997"/>
      <c r="CO121" s="998"/>
      <c r="CP121" s="1006" t="s">
        <v>395</v>
      </c>
      <c r="CQ121" s="1007"/>
      <c r="CR121" s="1007"/>
      <c r="CS121" s="1007"/>
      <c r="CT121" s="1007"/>
      <c r="CU121" s="1007"/>
      <c r="CV121" s="1007"/>
      <c r="CW121" s="1007"/>
      <c r="CX121" s="1007"/>
      <c r="CY121" s="1007"/>
      <c r="CZ121" s="1007"/>
      <c r="DA121" s="1007"/>
      <c r="DB121" s="1007"/>
      <c r="DC121" s="1007"/>
      <c r="DD121" s="1007"/>
      <c r="DE121" s="1007"/>
      <c r="DF121" s="1008"/>
      <c r="DG121" s="912">
        <v>765743</v>
      </c>
      <c r="DH121" s="913"/>
      <c r="DI121" s="913"/>
      <c r="DJ121" s="913"/>
      <c r="DK121" s="913"/>
      <c r="DL121" s="913">
        <v>661756</v>
      </c>
      <c r="DM121" s="913"/>
      <c r="DN121" s="913"/>
      <c r="DO121" s="913"/>
      <c r="DP121" s="913"/>
      <c r="DQ121" s="913">
        <v>764730</v>
      </c>
      <c r="DR121" s="913"/>
      <c r="DS121" s="913"/>
      <c r="DT121" s="913"/>
      <c r="DU121" s="913"/>
      <c r="DV121" s="914">
        <v>2.6</v>
      </c>
      <c r="DW121" s="914"/>
      <c r="DX121" s="914"/>
      <c r="DY121" s="914"/>
      <c r="DZ121" s="915"/>
    </row>
    <row r="122" spans="1:130" s="212" customFormat="1" ht="26.25" customHeight="1" x14ac:dyDescent="0.2">
      <c r="A122" s="1044"/>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71021021</v>
      </c>
      <c r="BR122" s="987"/>
      <c r="BS122" s="987"/>
      <c r="BT122" s="987"/>
      <c r="BU122" s="987"/>
      <c r="BV122" s="987">
        <v>70989847</v>
      </c>
      <c r="BW122" s="987"/>
      <c r="BX122" s="987"/>
      <c r="BY122" s="987"/>
      <c r="BZ122" s="987"/>
      <c r="CA122" s="987">
        <v>69313972</v>
      </c>
      <c r="CB122" s="987"/>
      <c r="CC122" s="987"/>
      <c r="CD122" s="987"/>
      <c r="CE122" s="987"/>
      <c r="CF122" s="1004">
        <v>235</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v>29168</v>
      </c>
      <c r="DH122" s="913"/>
      <c r="DI122" s="913"/>
      <c r="DJ122" s="913"/>
      <c r="DK122" s="913"/>
      <c r="DL122" s="913">
        <v>26700</v>
      </c>
      <c r="DM122" s="913"/>
      <c r="DN122" s="913"/>
      <c r="DO122" s="913"/>
      <c r="DP122" s="913"/>
      <c r="DQ122" s="913">
        <v>10717</v>
      </c>
      <c r="DR122" s="913"/>
      <c r="DS122" s="913"/>
      <c r="DT122" s="913"/>
      <c r="DU122" s="913"/>
      <c r="DV122" s="914">
        <v>0</v>
      </c>
      <c r="DW122" s="914"/>
      <c r="DX122" s="914"/>
      <c r="DY122" s="914"/>
      <c r="DZ122" s="915"/>
    </row>
    <row r="123" spans="1:130" s="212" customFormat="1" ht="26.25" customHeight="1" x14ac:dyDescent="0.2">
      <c r="A123" s="1044"/>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451</v>
      </c>
      <c r="BP123" s="992"/>
      <c r="BQ123" s="1050">
        <v>83655640</v>
      </c>
      <c r="BR123" s="1051"/>
      <c r="BS123" s="1051"/>
      <c r="BT123" s="1051"/>
      <c r="BU123" s="1051"/>
      <c r="BV123" s="1051">
        <v>83810266</v>
      </c>
      <c r="BW123" s="1051"/>
      <c r="BX123" s="1051"/>
      <c r="BY123" s="1051"/>
      <c r="BZ123" s="1051"/>
      <c r="CA123" s="1051">
        <v>83884353</v>
      </c>
      <c r="CB123" s="1051"/>
      <c r="CC123" s="1051"/>
      <c r="CD123" s="1051"/>
      <c r="CE123" s="1051"/>
      <c r="CF123" s="988"/>
      <c r="CG123" s="989"/>
      <c r="CH123" s="989"/>
      <c r="CI123" s="989"/>
      <c r="CJ123" s="990"/>
      <c r="CK123" s="996"/>
      <c r="CL123" s="997"/>
      <c r="CM123" s="997"/>
      <c r="CN123" s="997"/>
      <c r="CO123" s="998"/>
      <c r="CP123" s="1006" t="s">
        <v>392</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90.1</v>
      </c>
      <c r="BR124" s="1014"/>
      <c r="BS124" s="1014"/>
      <c r="BT124" s="1014"/>
      <c r="BU124" s="1014"/>
      <c r="BV124" s="1014">
        <v>83.3</v>
      </c>
      <c r="BW124" s="1014"/>
      <c r="BX124" s="1014"/>
      <c r="BY124" s="1014"/>
      <c r="BZ124" s="1014"/>
      <c r="CA124" s="1014">
        <v>79.3</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v>247819</v>
      </c>
      <c r="DH124" s="973"/>
      <c r="DI124" s="973"/>
      <c r="DJ124" s="973"/>
      <c r="DK124" s="974"/>
      <c r="DL124" s="972">
        <v>202123</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97097</v>
      </c>
      <c r="AB126" s="946"/>
      <c r="AC126" s="946"/>
      <c r="AD126" s="946"/>
      <c r="AE126" s="947"/>
      <c r="AF126" s="948">
        <v>96133</v>
      </c>
      <c r="AG126" s="946"/>
      <c r="AH126" s="946"/>
      <c r="AI126" s="946"/>
      <c r="AJ126" s="947"/>
      <c r="AK126" s="948">
        <v>95581</v>
      </c>
      <c r="AL126" s="946"/>
      <c r="AM126" s="946"/>
      <c r="AN126" s="946"/>
      <c r="AO126" s="947"/>
      <c r="AP126" s="949">
        <v>0.3</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v>100461</v>
      </c>
      <c r="AB128" s="1033"/>
      <c r="AC128" s="1033"/>
      <c r="AD128" s="1033"/>
      <c r="AE128" s="1034"/>
      <c r="AF128" s="1035">
        <v>135963</v>
      </c>
      <c r="AG128" s="1033"/>
      <c r="AH128" s="1033"/>
      <c r="AI128" s="1033"/>
      <c r="AJ128" s="1034"/>
      <c r="AK128" s="1035">
        <v>153119</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122</v>
      </c>
      <c r="BG128" s="1040"/>
      <c r="BH128" s="1040"/>
      <c r="BI128" s="1040"/>
      <c r="BJ128" s="1040"/>
      <c r="BK128" s="1040"/>
      <c r="BL128" s="1041"/>
      <c r="BM128" s="1039">
        <v>11.59</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33838437</v>
      </c>
      <c r="AB129" s="946"/>
      <c r="AC129" s="946"/>
      <c r="AD129" s="946"/>
      <c r="AE129" s="947"/>
      <c r="AF129" s="948">
        <v>34184174</v>
      </c>
      <c r="AG129" s="946"/>
      <c r="AH129" s="946"/>
      <c r="AI129" s="946"/>
      <c r="AJ129" s="947"/>
      <c r="AK129" s="948">
        <v>35428833</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16.59</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5230173</v>
      </c>
      <c r="AB130" s="946"/>
      <c r="AC130" s="946"/>
      <c r="AD130" s="946"/>
      <c r="AE130" s="947"/>
      <c r="AF130" s="948">
        <v>5419825</v>
      </c>
      <c r="AG130" s="946"/>
      <c r="AH130" s="946"/>
      <c r="AI130" s="946"/>
      <c r="AJ130" s="947"/>
      <c r="AK130" s="948">
        <v>5932331</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9.6999999999999993</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28608264</v>
      </c>
      <c r="AB131" s="973"/>
      <c r="AC131" s="973"/>
      <c r="AD131" s="973"/>
      <c r="AE131" s="974"/>
      <c r="AF131" s="972">
        <v>28764349</v>
      </c>
      <c r="AG131" s="973"/>
      <c r="AH131" s="973"/>
      <c r="AI131" s="973"/>
      <c r="AJ131" s="974"/>
      <c r="AK131" s="972">
        <v>29496502</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v>79.3</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9.7866301849999999</v>
      </c>
      <c r="AB132" s="1084"/>
      <c r="AC132" s="1084"/>
      <c r="AD132" s="1084"/>
      <c r="AE132" s="1085"/>
      <c r="AF132" s="1086">
        <v>10.160059589999999</v>
      </c>
      <c r="AG132" s="1084"/>
      <c r="AH132" s="1084"/>
      <c r="AI132" s="1084"/>
      <c r="AJ132" s="1085"/>
      <c r="AK132" s="1086">
        <v>9.4268059310000005</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9.3000000000000007</v>
      </c>
      <c r="AB133" s="1067"/>
      <c r="AC133" s="1067"/>
      <c r="AD133" s="1067"/>
      <c r="AE133" s="1068"/>
      <c r="AF133" s="1066">
        <v>9.6</v>
      </c>
      <c r="AG133" s="1067"/>
      <c r="AH133" s="1067"/>
      <c r="AI133" s="1067"/>
      <c r="AJ133" s="1068"/>
      <c r="AK133" s="1066">
        <v>9.6999999999999993</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93EY8Ey9ykbGqbIgS1aii1rMrg5veDa/KTcnQRZIFBp8dlSAsP71RXnnXcPmkHwbHWG+iuNciiMTSiQxiU3+A==" saltValue="84Mc1HW/ACCwRTCYu+u/7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G9Db4lm/JlVjtSPjYnSCzdLolYkdJWUb4T4XHeblP7Mz5Hk6ouKClx0JPqmQcdhz9y9x3wuOzbqJamBqe/i6w==" saltValue="Mc/TvNka14O5vrKDaiOjx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vdGbZYMPKpaeTinsQEqehYr4sbEBzQN+HvC3CPBmfKBfg/F1VpNiF/PhmlRJbwxbPcPG+3V3TFA0nPJVNclykQ==" saltValue="IJ1GNni4ZS055vuEJpWhF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01" t="s">
        <v>480</v>
      </c>
      <c r="AP7" s="253"/>
      <c r="AQ7" s="254" t="s">
        <v>481</v>
      </c>
      <c r="AR7" s="255"/>
    </row>
    <row r="8" spans="1:46" ht="13" x14ac:dyDescent="0.2">
      <c r="A8" s="247"/>
      <c r="AK8" s="256"/>
      <c r="AL8" s="257"/>
      <c r="AM8" s="257"/>
      <c r="AN8" s="258"/>
      <c r="AO8" s="1102"/>
      <c r="AP8" s="259" t="s">
        <v>482</v>
      </c>
      <c r="AQ8" s="260" t="s">
        <v>483</v>
      </c>
      <c r="AR8" s="261" t="s">
        <v>484</v>
      </c>
    </row>
    <row r="9" spans="1:46" ht="13" x14ac:dyDescent="0.2">
      <c r="A9" s="247"/>
      <c r="AK9" s="1103" t="s">
        <v>485</v>
      </c>
      <c r="AL9" s="1104"/>
      <c r="AM9" s="1104"/>
      <c r="AN9" s="1105"/>
      <c r="AO9" s="262">
        <v>9338865</v>
      </c>
      <c r="AP9" s="262">
        <v>77809</v>
      </c>
      <c r="AQ9" s="263">
        <v>81492</v>
      </c>
      <c r="AR9" s="264">
        <v>-4.5</v>
      </c>
    </row>
    <row r="10" spans="1:46" ht="13.5" customHeight="1" x14ac:dyDescent="0.2">
      <c r="A10" s="247"/>
      <c r="AK10" s="1103" t="s">
        <v>486</v>
      </c>
      <c r="AL10" s="1104"/>
      <c r="AM10" s="1104"/>
      <c r="AN10" s="1105"/>
      <c r="AO10" s="265">
        <v>1655923</v>
      </c>
      <c r="AP10" s="265">
        <v>13797</v>
      </c>
      <c r="AQ10" s="266">
        <v>7524</v>
      </c>
      <c r="AR10" s="267">
        <v>83.4</v>
      </c>
    </row>
    <row r="11" spans="1:46" ht="13.5" customHeight="1" x14ac:dyDescent="0.2">
      <c r="A11" s="247"/>
      <c r="AK11" s="1103" t="s">
        <v>487</v>
      </c>
      <c r="AL11" s="1104"/>
      <c r="AM11" s="1104"/>
      <c r="AN11" s="1105"/>
      <c r="AO11" s="265">
        <v>2055</v>
      </c>
      <c r="AP11" s="265">
        <v>17</v>
      </c>
      <c r="AQ11" s="266">
        <v>1686</v>
      </c>
      <c r="AR11" s="267">
        <v>-99</v>
      </c>
    </row>
    <row r="12" spans="1:46" ht="13.5" customHeight="1" x14ac:dyDescent="0.2">
      <c r="A12" s="247"/>
      <c r="AK12" s="1103" t="s">
        <v>488</v>
      </c>
      <c r="AL12" s="1104"/>
      <c r="AM12" s="1104"/>
      <c r="AN12" s="1105"/>
      <c r="AO12" s="265" t="s">
        <v>489</v>
      </c>
      <c r="AP12" s="265" t="s">
        <v>489</v>
      </c>
      <c r="AQ12" s="266" t="s">
        <v>489</v>
      </c>
      <c r="AR12" s="267" t="s">
        <v>489</v>
      </c>
    </row>
    <row r="13" spans="1:46" ht="13.5" customHeight="1" x14ac:dyDescent="0.2">
      <c r="A13" s="247"/>
      <c r="AK13" s="1103" t="s">
        <v>490</v>
      </c>
      <c r="AL13" s="1104"/>
      <c r="AM13" s="1104"/>
      <c r="AN13" s="1105"/>
      <c r="AO13" s="265">
        <v>508420</v>
      </c>
      <c r="AP13" s="265">
        <v>4236</v>
      </c>
      <c r="AQ13" s="266">
        <v>2399</v>
      </c>
      <c r="AR13" s="267">
        <v>76.599999999999994</v>
      </c>
    </row>
    <row r="14" spans="1:46" ht="13.5" customHeight="1" x14ac:dyDescent="0.2">
      <c r="A14" s="247"/>
      <c r="AK14" s="1103" t="s">
        <v>491</v>
      </c>
      <c r="AL14" s="1104"/>
      <c r="AM14" s="1104"/>
      <c r="AN14" s="1105"/>
      <c r="AO14" s="265">
        <v>457960</v>
      </c>
      <c r="AP14" s="265">
        <v>3816</v>
      </c>
      <c r="AQ14" s="266">
        <v>2696</v>
      </c>
      <c r="AR14" s="267">
        <v>41.5</v>
      </c>
    </row>
    <row r="15" spans="1:46" ht="13.5" customHeight="1" x14ac:dyDescent="0.2">
      <c r="A15" s="247"/>
      <c r="AK15" s="1106" t="s">
        <v>492</v>
      </c>
      <c r="AL15" s="1107"/>
      <c r="AM15" s="1107"/>
      <c r="AN15" s="1108"/>
      <c r="AO15" s="265">
        <v>-560694</v>
      </c>
      <c r="AP15" s="265">
        <v>-4672</v>
      </c>
      <c r="AQ15" s="266">
        <v>-5149</v>
      </c>
      <c r="AR15" s="267">
        <v>-9.3000000000000007</v>
      </c>
    </row>
    <row r="16" spans="1:46" ht="13" x14ac:dyDescent="0.2">
      <c r="A16" s="247"/>
      <c r="AK16" s="1106" t="s">
        <v>177</v>
      </c>
      <c r="AL16" s="1107"/>
      <c r="AM16" s="1107"/>
      <c r="AN16" s="1108"/>
      <c r="AO16" s="265">
        <v>11402529</v>
      </c>
      <c r="AP16" s="265">
        <v>95003</v>
      </c>
      <c r="AQ16" s="266">
        <v>90648</v>
      </c>
      <c r="AR16" s="267">
        <v>4.8</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09" t="s">
        <v>497</v>
      </c>
      <c r="AL21" s="1110"/>
      <c r="AM21" s="1110"/>
      <c r="AN21" s="1111"/>
      <c r="AO21" s="277">
        <v>8.39</v>
      </c>
      <c r="AP21" s="278">
        <v>8.09</v>
      </c>
      <c r="AQ21" s="279">
        <v>0.3</v>
      </c>
      <c r="AS21" s="280"/>
      <c r="AT21" s="276"/>
    </row>
    <row r="22" spans="1:46" s="248" customFormat="1" ht="13" x14ac:dyDescent="0.2">
      <c r="A22" s="276"/>
      <c r="AK22" s="1109" t="s">
        <v>498</v>
      </c>
      <c r="AL22" s="1110"/>
      <c r="AM22" s="1110"/>
      <c r="AN22" s="1111"/>
      <c r="AO22" s="281">
        <v>96.2</v>
      </c>
      <c r="AP22" s="282">
        <v>97.7</v>
      </c>
      <c r="AQ22" s="283">
        <v>-1.5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01" t="s">
        <v>480</v>
      </c>
      <c r="AP30" s="253"/>
      <c r="AQ30" s="254" t="s">
        <v>481</v>
      </c>
      <c r="AR30" s="255"/>
    </row>
    <row r="31" spans="1:46" ht="13" x14ac:dyDescent="0.2">
      <c r="A31" s="247"/>
      <c r="AK31" s="256"/>
      <c r="AL31" s="257"/>
      <c r="AM31" s="257"/>
      <c r="AN31" s="258"/>
      <c r="AO31" s="1102"/>
      <c r="AP31" s="259" t="s">
        <v>482</v>
      </c>
      <c r="AQ31" s="260" t="s">
        <v>483</v>
      </c>
      <c r="AR31" s="261" t="s">
        <v>484</v>
      </c>
    </row>
    <row r="32" spans="1:46" ht="27" customHeight="1" x14ac:dyDescent="0.2">
      <c r="A32" s="247"/>
      <c r="AK32" s="1117" t="s">
        <v>502</v>
      </c>
      <c r="AL32" s="1118"/>
      <c r="AM32" s="1118"/>
      <c r="AN32" s="1119"/>
      <c r="AO32" s="291">
        <v>7412929</v>
      </c>
      <c r="AP32" s="291">
        <v>61763</v>
      </c>
      <c r="AQ32" s="292">
        <v>58155</v>
      </c>
      <c r="AR32" s="293">
        <v>6.2</v>
      </c>
    </row>
    <row r="33" spans="1:46" ht="13.5" customHeight="1" x14ac:dyDescent="0.2">
      <c r="A33" s="247"/>
      <c r="AK33" s="1117" t="s">
        <v>503</v>
      </c>
      <c r="AL33" s="1118"/>
      <c r="AM33" s="1118"/>
      <c r="AN33" s="1119"/>
      <c r="AO33" s="291" t="s">
        <v>489</v>
      </c>
      <c r="AP33" s="291" t="s">
        <v>489</v>
      </c>
      <c r="AQ33" s="292" t="s">
        <v>489</v>
      </c>
      <c r="AR33" s="293" t="s">
        <v>489</v>
      </c>
    </row>
    <row r="34" spans="1:46" ht="27" customHeight="1" x14ac:dyDescent="0.2">
      <c r="A34" s="247"/>
      <c r="AK34" s="1117" t="s">
        <v>504</v>
      </c>
      <c r="AL34" s="1118"/>
      <c r="AM34" s="1118"/>
      <c r="AN34" s="1119"/>
      <c r="AO34" s="291" t="s">
        <v>489</v>
      </c>
      <c r="AP34" s="291" t="s">
        <v>489</v>
      </c>
      <c r="AQ34" s="292">
        <v>24</v>
      </c>
      <c r="AR34" s="293" t="s">
        <v>489</v>
      </c>
    </row>
    <row r="35" spans="1:46" ht="27" customHeight="1" x14ac:dyDescent="0.2">
      <c r="A35" s="247"/>
      <c r="AK35" s="1117" t="s">
        <v>505</v>
      </c>
      <c r="AL35" s="1118"/>
      <c r="AM35" s="1118"/>
      <c r="AN35" s="1119"/>
      <c r="AO35" s="291">
        <v>1272162</v>
      </c>
      <c r="AP35" s="291">
        <v>10599</v>
      </c>
      <c r="AQ35" s="292">
        <v>14569</v>
      </c>
      <c r="AR35" s="293">
        <v>-27.2</v>
      </c>
    </row>
    <row r="36" spans="1:46" ht="27" customHeight="1" x14ac:dyDescent="0.2">
      <c r="A36" s="247"/>
      <c r="AK36" s="1117" t="s">
        <v>506</v>
      </c>
      <c r="AL36" s="1118"/>
      <c r="AM36" s="1118"/>
      <c r="AN36" s="1119"/>
      <c r="AO36" s="291">
        <v>85356</v>
      </c>
      <c r="AP36" s="291">
        <v>711</v>
      </c>
      <c r="AQ36" s="292">
        <v>839</v>
      </c>
      <c r="AR36" s="293">
        <v>-15.3</v>
      </c>
    </row>
    <row r="37" spans="1:46" ht="13.5" customHeight="1" x14ac:dyDescent="0.2">
      <c r="A37" s="247"/>
      <c r="AK37" s="1117" t="s">
        <v>507</v>
      </c>
      <c r="AL37" s="1118"/>
      <c r="AM37" s="1118"/>
      <c r="AN37" s="1119"/>
      <c r="AO37" s="291">
        <v>95581</v>
      </c>
      <c r="AP37" s="291">
        <v>796</v>
      </c>
      <c r="AQ37" s="292">
        <v>496</v>
      </c>
      <c r="AR37" s="293">
        <v>60.5</v>
      </c>
    </row>
    <row r="38" spans="1:46" ht="27" customHeight="1" x14ac:dyDescent="0.2">
      <c r="A38" s="247"/>
      <c r="AK38" s="1120" t="s">
        <v>508</v>
      </c>
      <c r="AL38" s="1121"/>
      <c r="AM38" s="1121"/>
      <c r="AN38" s="1122"/>
      <c r="AO38" s="294" t="s">
        <v>489</v>
      </c>
      <c r="AP38" s="294" t="s">
        <v>489</v>
      </c>
      <c r="AQ38" s="295">
        <v>2</v>
      </c>
      <c r="AR38" s="283" t="s">
        <v>489</v>
      </c>
      <c r="AS38" s="290"/>
    </row>
    <row r="39" spans="1:46" ht="13" x14ac:dyDescent="0.2">
      <c r="A39" s="247"/>
      <c r="AK39" s="1120" t="s">
        <v>509</v>
      </c>
      <c r="AL39" s="1121"/>
      <c r="AM39" s="1121"/>
      <c r="AN39" s="1122"/>
      <c r="AO39" s="291">
        <v>-153119</v>
      </c>
      <c r="AP39" s="291">
        <v>-1276</v>
      </c>
      <c r="AQ39" s="292">
        <v>-3924</v>
      </c>
      <c r="AR39" s="293">
        <v>-67.5</v>
      </c>
      <c r="AS39" s="290"/>
    </row>
    <row r="40" spans="1:46" ht="27" customHeight="1" x14ac:dyDescent="0.2">
      <c r="A40" s="247"/>
      <c r="AK40" s="1117" t="s">
        <v>510</v>
      </c>
      <c r="AL40" s="1118"/>
      <c r="AM40" s="1118"/>
      <c r="AN40" s="1119"/>
      <c r="AO40" s="291">
        <v>-5932331</v>
      </c>
      <c r="AP40" s="291">
        <v>-49427</v>
      </c>
      <c r="AQ40" s="292">
        <v>-49778</v>
      </c>
      <c r="AR40" s="293">
        <v>-0.7</v>
      </c>
      <c r="AS40" s="290"/>
    </row>
    <row r="41" spans="1:46" ht="13" x14ac:dyDescent="0.2">
      <c r="A41" s="247"/>
      <c r="AK41" s="1123" t="s">
        <v>287</v>
      </c>
      <c r="AL41" s="1124"/>
      <c r="AM41" s="1124"/>
      <c r="AN41" s="1125"/>
      <c r="AO41" s="291">
        <v>2780578</v>
      </c>
      <c r="AP41" s="291">
        <v>23167</v>
      </c>
      <c r="AQ41" s="292">
        <v>20383</v>
      </c>
      <c r="AR41" s="293">
        <v>13.7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12" t="s">
        <v>480</v>
      </c>
      <c r="AN49" s="1114" t="s">
        <v>513</v>
      </c>
      <c r="AO49" s="1115"/>
      <c r="AP49" s="1115"/>
      <c r="AQ49" s="1115"/>
      <c r="AR49" s="1116"/>
    </row>
    <row r="50" spans="1:44" ht="13" x14ac:dyDescent="0.2">
      <c r="A50" s="247"/>
      <c r="AK50" s="305"/>
      <c r="AL50" s="306"/>
      <c r="AM50" s="1113"/>
      <c r="AN50" s="307" t="s">
        <v>514</v>
      </c>
      <c r="AO50" s="308" t="s">
        <v>515</v>
      </c>
      <c r="AP50" s="309" t="s">
        <v>516</v>
      </c>
      <c r="AQ50" s="310" t="s">
        <v>517</v>
      </c>
      <c r="AR50" s="311" t="s">
        <v>518</v>
      </c>
    </row>
    <row r="51" spans="1:44" ht="13" x14ac:dyDescent="0.2">
      <c r="A51" s="247"/>
      <c r="AK51" s="303" t="s">
        <v>519</v>
      </c>
      <c r="AL51" s="304"/>
      <c r="AM51" s="312">
        <v>7353584</v>
      </c>
      <c r="AN51" s="313">
        <v>58608</v>
      </c>
      <c r="AO51" s="314">
        <v>-12.3</v>
      </c>
      <c r="AP51" s="315">
        <v>72756</v>
      </c>
      <c r="AQ51" s="316">
        <v>1</v>
      </c>
      <c r="AR51" s="317">
        <v>-13.3</v>
      </c>
    </row>
    <row r="52" spans="1:44" ht="13" x14ac:dyDescent="0.2">
      <c r="A52" s="247"/>
      <c r="AK52" s="318"/>
      <c r="AL52" s="319" t="s">
        <v>520</v>
      </c>
      <c r="AM52" s="320">
        <v>4160981</v>
      </c>
      <c r="AN52" s="321">
        <v>33163</v>
      </c>
      <c r="AO52" s="322">
        <v>1.6</v>
      </c>
      <c r="AP52" s="323">
        <v>32117</v>
      </c>
      <c r="AQ52" s="324">
        <v>-5.9</v>
      </c>
      <c r="AR52" s="325">
        <v>7.5</v>
      </c>
    </row>
    <row r="53" spans="1:44" ht="13" x14ac:dyDescent="0.2">
      <c r="A53" s="247"/>
      <c r="AK53" s="303" t="s">
        <v>521</v>
      </c>
      <c r="AL53" s="304"/>
      <c r="AM53" s="312">
        <v>7210093</v>
      </c>
      <c r="AN53" s="313">
        <v>58154</v>
      </c>
      <c r="AO53" s="314">
        <v>-0.8</v>
      </c>
      <c r="AP53" s="315">
        <v>62281</v>
      </c>
      <c r="AQ53" s="316">
        <v>-14.4</v>
      </c>
      <c r="AR53" s="317">
        <v>13.6</v>
      </c>
    </row>
    <row r="54" spans="1:44" ht="13" x14ac:dyDescent="0.2">
      <c r="A54" s="247"/>
      <c r="AK54" s="318"/>
      <c r="AL54" s="319" t="s">
        <v>520</v>
      </c>
      <c r="AM54" s="320">
        <v>4120848</v>
      </c>
      <c r="AN54" s="321">
        <v>33237</v>
      </c>
      <c r="AO54" s="322">
        <v>0.2</v>
      </c>
      <c r="AP54" s="323">
        <v>38152</v>
      </c>
      <c r="AQ54" s="324">
        <v>18.8</v>
      </c>
      <c r="AR54" s="325">
        <v>-18.600000000000001</v>
      </c>
    </row>
    <row r="55" spans="1:44" ht="13" x14ac:dyDescent="0.2">
      <c r="A55" s="247"/>
      <c r="AK55" s="303" t="s">
        <v>522</v>
      </c>
      <c r="AL55" s="304"/>
      <c r="AM55" s="312">
        <v>5518840</v>
      </c>
      <c r="AN55" s="313">
        <v>45006</v>
      </c>
      <c r="AO55" s="314">
        <v>-22.6</v>
      </c>
      <c r="AP55" s="315">
        <v>58940</v>
      </c>
      <c r="AQ55" s="316">
        <v>-5.4</v>
      </c>
      <c r="AR55" s="317">
        <v>-17.2</v>
      </c>
    </row>
    <row r="56" spans="1:44" ht="13" x14ac:dyDescent="0.2">
      <c r="A56" s="247"/>
      <c r="AK56" s="318"/>
      <c r="AL56" s="319" t="s">
        <v>520</v>
      </c>
      <c r="AM56" s="320">
        <v>3216571</v>
      </c>
      <c r="AN56" s="321">
        <v>26231</v>
      </c>
      <c r="AO56" s="322">
        <v>-21.1</v>
      </c>
      <c r="AP56" s="323">
        <v>33486</v>
      </c>
      <c r="AQ56" s="324">
        <v>-12.2</v>
      </c>
      <c r="AR56" s="325">
        <v>-8.9</v>
      </c>
    </row>
    <row r="57" spans="1:44" ht="13" x14ac:dyDescent="0.2">
      <c r="A57" s="247"/>
      <c r="AK57" s="303" t="s">
        <v>523</v>
      </c>
      <c r="AL57" s="304"/>
      <c r="AM57" s="312">
        <v>5381571</v>
      </c>
      <c r="AN57" s="313">
        <v>44236</v>
      </c>
      <c r="AO57" s="314">
        <v>-1.7</v>
      </c>
      <c r="AP57" s="315">
        <v>57336</v>
      </c>
      <c r="AQ57" s="316">
        <v>-2.7</v>
      </c>
      <c r="AR57" s="317">
        <v>1</v>
      </c>
    </row>
    <row r="58" spans="1:44" ht="13" x14ac:dyDescent="0.2">
      <c r="A58" s="247"/>
      <c r="AK58" s="318"/>
      <c r="AL58" s="319" t="s">
        <v>520</v>
      </c>
      <c r="AM58" s="320">
        <v>2811207</v>
      </c>
      <c r="AN58" s="321">
        <v>23108</v>
      </c>
      <c r="AO58" s="322">
        <v>-11.9</v>
      </c>
      <c r="AP58" s="323">
        <v>34481</v>
      </c>
      <c r="AQ58" s="324">
        <v>3</v>
      </c>
      <c r="AR58" s="325">
        <v>-14.9</v>
      </c>
    </row>
    <row r="59" spans="1:44" ht="13" x14ac:dyDescent="0.2">
      <c r="A59" s="247"/>
      <c r="AK59" s="303" t="s">
        <v>524</v>
      </c>
      <c r="AL59" s="304"/>
      <c r="AM59" s="312">
        <v>8129361</v>
      </c>
      <c r="AN59" s="313">
        <v>67732</v>
      </c>
      <c r="AO59" s="314">
        <v>53.1</v>
      </c>
      <c r="AP59" s="315">
        <v>69665</v>
      </c>
      <c r="AQ59" s="316">
        <v>21.5</v>
      </c>
      <c r="AR59" s="317">
        <v>31.6</v>
      </c>
    </row>
    <row r="60" spans="1:44" ht="13" x14ac:dyDescent="0.2">
      <c r="A60" s="247"/>
      <c r="AK60" s="318"/>
      <c r="AL60" s="319" t="s">
        <v>520</v>
      </c>
      <c r="AM60" s="320">
        <v>4315923</v>
      </c>
      <c r="AN60" s="321">
        <v>35959</v>
      </c>
      <c r="AO60" s="322">
        <v>55.6</v>
      </c>
      <c r="AP60" s="323">
        <v>39225</v>
      </c>
      <c r="AQ60" s="324">
        <v>13.8</v>
      </c>
      <c r="AR60" s="325">
        <v>41.8</v>
      </c>
    </row>
    <row r="61" spans="1:44" ht="13" x14ac:dyDescent="0.2">
      <c r="A61" s="247"/>
      <c r="AK61" s="303" t="s">
        <v>525</v>
      </c>
      <c r="AL61" s="326"/>
      <c r="AM61" s="312">
        <v>6718690</v>
      </c>
      <c r="AN61" s="313">
        <v>54747</v>
      </c>
      <c r="AO61" s="314">
        <v>3.1</v>
      </c>
      <c r="AP61" s="315">
        <v>64196</v>
      </c>
      <c r="AQ61" s="327">
        <v>0</v>
      </c>
      <c r="AR61" s="317">
        <v>3.1</v>
      </c>
    </row>
    <row r="62" spans="1:44" ht="13" x14ac:dyDescent="0.2">
      <c r="A62" s="247"/>
      <c r="AK62" s="318"/>
      <c r="AL62" s="319" t="s">
        <v>520</v>
      </c>
      <c r="AM62" s="320">
        <v>3725106</v>
      </c>
      <c r="AN62" s="321">
        <v>30340</v>
      </c>
      <c r="AO62" s="322">
        <v>4.9000000000000004</v>
      </c>
      <c r="AP62" s="323">
        <v>35492</v>
      </c>
      <c r="AQ62" s="324">
        <v>3.5</v>
      </c>
      <c r="AR62" s="325">
        <v>1.4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We9kxsEoFGaWmliADrV0I0+mB13fule5wtC7P3r4mkOwE+XaJm5tHv8GCz24yQFR12/Br+cWu/Kn5J9ajL28bw==" saltValue="YJfa+Lixv/QESfIYwOWRQ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4gLDpDmZR2nRukgb5r3BFC+EfQP66zeYJjZBuaho9w1TkKKWm+FFZmxRGEWB9U8xMFQjlMjC+fJaj8W8QnSv8g==" saltValue="+sChML5wM0vj+1fHrb2H2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hkgA0G60+tAPE53L0pb8F571YZALhvjYZojQubuXKx0zbxyVycbruhw4KGth2Bb4COPIT9dxYR+rDELJn6fqZA==" saltValue="rqeX2JJ3Wicox0QQHJCIk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5.88</v>
      </c>
      <c r="G47" s="12">
        <v>10.07</v>
      </c>
      <c r="H47" s="12">
        <v>10.220000000000001</v>
      </c>
      <c r="I47" s="12">
        <v>10.14</v>
      </c>
      <c r="J47" s="13">
        <v>10.65</v>
      </c>
    </row>
    <row r="48" spans="2:10" ht="57.75" customHeight="1" x14ac:dyDescent="0.2">
      <c r="B48" s="14"/>
      <c r="C48" s="1128" t="s">
        <v>4</v>
      </c>
      <c r="D48" s="1128"/>
      <c r="E48" s="1129"/>
      <c r="F48" s="15">
        <v>3.9</v>
      </c>
      <c r="G48" s="16">
        <v>4.46</v>
      </c>
      <c r="H48" s="16">
        <v>4.53</v>
      </c>
      <c r="I48" s="16">
        <v>5.74</v>
      </c>
      <c r="J48" s="17">
        <v>4.63</v>
      </c>
    </row>
    <row r="49" spans="2:10" ht="57.75" customHeight="1" thickBot="1" x14ac:dyDescent="0.25">
      <c r="B49" s="18"/>
      <c r="C49" s="1130" t="s">
        <v>5</v>
      </c>
      <c r="D49" s="1130"/>
      <c r="E49" s="1131"/>
      <c r="F49" s="19">
        <v>0.66</v>
      </c>
      <c r="G49" s="20">
        <v>5.0599999999999996</v>
      </c>
      <c r="H49" s="20">
        <v>0.02</v>
      </c>
      <c r="I49" s="20">
        <v>1.39</v>
      </c>
      <c r="J49" s="21" t="s">
        <v>532</v>
      </c>
    </row>
    <row r="50" spans="2:10" ht="13" x14ac:dyDescent="0.2"/>
  </sheetData>
  <sheetProtection algorithmName="SHA-512" hashValue="ltR3OQgQZ2nEzUUM4yWmUq4y/yutk82nGX/Xxe4puL2JdBTTAn6QEiHUBAbV1SfEsU1H1TtrafgCC5pOltTQLg==" saltValue="YSR0Y5DGbv5b7NHcM49TZ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533</v>
      </c>
      <c r="D34" s="1136"/>
      <c r="E34" s="1137"/>
      <c r="F34" s="32">
        <v>3.89</v>
      </c>
      <c r="G34" s="33">
        <v>4.45</v>
      </c>
      <c r="H34" s="33">
        <v>4.5199999999999996</v>
      </c>
      <c r="I34" s="33">
        <v>5.73</v>
      </c>
      <c r="J34" s="34">
        <v>4.63</v>
      </c>
      <c r="K34" s="22"/>
      <c r="L34" s="22"/>
      <c r="M34" s="22"/>
      <c r="N34" s="22"/>
      <c r="O34" s="22"/>
      <c r="P34" s="22"/>
    </row>
    <row r="35" spans="1:16" ht="39" customHeight="1" x14ac:dyDescent="0.2">
      <c r="A35" s="22"/>
      <c r="B35" s="35"/>
      <c r="C35" s="1132" t="s">
        <v>534</v>
      </c>
      <c r="D35" s="1132"/>
      <c r="E35" s="1133"/>
      <c r="F35" s="36">
        <v>2.52</v>
      </c>
      <c r="G35" s="37">
        <v>3.52</v>
      </c>
      <c r="H35" s="37">
        <v>5.23</v>
      </c>
      <c r="I35" s="37">
        <v>5.91</v>
      </c>
      <c r="J35" s="38">
        <v>2.73</v>
      </c>
      <c r="K35" s="22"/>
      <c r="L35" s="22"/>
      <c r="M35" s="22"/>
      <c r="N35" s="22"/>
      <c r="O35" s="22"/>
      <c r="P35" s="22"/>
    </row>
    <row r="36" spans="1:16" ht="39" customHeight="1" x14ac:dyDescent="0.2">
      <c r="A36" s="22"/>
      <c r="B36" s="35"/>
      <c r="C36" s="1132" t="s">
        <v>535</v>
      </c>
      <c r="D36" s="1132"/>
      <c r="E36" s="1133"/>
      <c r="F36" s="36">
        <v>1.7</v>
      </c>
      <c r="G36" s="37">
        <v>1.91</v>
      </c>
      <c r="H36" s="37">
        <v>2.12</v>
      </c>
      <c r="I36" s="37">
        <v>1.93</v>
      </c>
      <c r="J36" s="38">
        <v>2.06</v>
      </c>
      <c r="K36" s="22"/>
      <c r="L36" s="22"/>
      <c r="M36" s="22"/>
      <c r="N36" s="22"/>
      <c r="O36" s="22"/>
      <c r="P36" s="22"/>
    </row>
    <row r="37" spans="1:16" ht="39" customHeight="1" x14ac:dyDescent="0.2">
      <c r="A37" s="22"/>
      <c r="B37" s="35"/>
      <c r="C37" s="1132" t="s">
        <v>536</v>
      </c>
      <c r="D37" s="1132"/>
      <c r="E37" s="1133"/>
      <c r="F37" s="36">
        <v>0.96</v>
      </c>
      <c r="G37" s="37">
        <v>2.0099999999999998</v>
      </c>
      <c r="H37" s="37">
        <v>2.13</v>
      </c>
      <c r="I37" s="37">
        <v>2.02</v>
      </c>
      <c r="J37" s="38">
        <v>1.85</v>
      </c>
      <c r="K37" s="22"/>
      <c r="L37" s="22"/>
      <c r="M37" s="22"/>
      <c r="N37" s="22"/>
      <c r="O37" s="22"/>
      <c r="P37" s="22"/>
    </row>
    <row r="38" spans="1:16" ht="39" customHeight="1" x14ac:dyDescent="0.2">
      <c r="A38" s="22"/>
      <c r="B38" s="35"/>
      <c r="C38" s="1132" t="s">
        <v>537</v>
      </c>
      <c r="D38" s="1132"/>
      <c r="E38" s="1133"/>
      <c r="F38" s="36">
        <v>1.73</v>
      </c>
      <c r="G38" s="37">
        <v>1.82</v>
      </c>
      <c r="H38" s="37">
        <v>1.4</v>
      </c>
      <c r="I38" s="37">
        <v>1.37</v>
      </c>
      <c r="J38" s="38">
        <v>1.04</v>
      </c>
      <c r="K38" s="22"/>
      <c r="L38" s="22"/>
      <c r="M38" s="22"/>
      <c r="N38" s="22"/>
      <c r="O38" s="22"/>
      <c r="P38" s="22"/>
    </row>
    <row r="39" spans="1:16" ht="39" customHeight="1" x14ac:dyDescent="0.2">
      <c r="A39" s="22"/>
      <c r="B39" s="35"/>
      <c r="C39" s="1132" t="s">
        <v>538</v>
      </c>
      <c r="D39" s="1132"/>
      <c r="E39" s="1133"/>
      <c r="F39" s="36">
        <v>0.1</v>
      </c>
      <c r="G39" s="37">
        <v>0.11</v>
      </c>
      <c r="H39" s="37">
        <v>0.12</v>
      </c>
      <c r="I39" s="37">
        <v>0.12</v>
      </c>
      <c r="J39" s="38">
        <v>0.13</v>
      </c>
      <c r="K39" s="22"/>
      <c r="L39" s="22"/>
      <c r="M39" s="22"/>
      <c r="N39" s="22"/>
      <c r="O39" s="22"/>
      <c r="P39" s="22"/>
    </row>
    <row r="40" spans="1:16" ht="39" customHeight="1" x14ac:dyDescent="0.2">
      <c r="A40" s="22"/>
      <c r="B40" s="35"/>
      <c r="C40" s="1132" t="s">
        <v>539</v>
      </c>
      <c r="D40" s="1132"/>
      <c r="E40" s="1133"/>
      <c r="F40" s="36">
        <v>0</v>
      </c>
      <c r="G40" s="37">
        <v>0</v>
      </c>
      <c r="H40" s="37">
        <v>0</v>
      </c>
      <c r="I40" s="37">
        <v>0</v>
      </c>
      <c r="J40" s="38">
        <v>0</v>
      </c>
      <c r="K40" s="22"/>
      <c r="L40" s="22"/>
      <c r="M40" s="22"/>
      <c r="N40" s="22"/>
      <c r="O40" s="22"/>
      <c r="P40" s="22"/>
    </row>
    <row r="41" spans="1:16" ht="39" customHeight="1" x14ac:dyDescent="0.2">
      <c r="A41" s="22"/>
      <c r="B41" s="35"/>
      <c r="C41" s="1132" t="s">
        <v>540</v>
      </c>
      <c r="D41" s="1132"/>
      <c r="E41" s="1133"/>
      <c r="F41" s="36">
        <v>0</v>
      </c>
      <c r="G41" s="37">
        <v>0</v>
      </c>
      <c r="H41" s="37">
        <v>0</v>
      </c>
      <c r="I41" s="37">
        <v>0</v>
      </c>
      <c r="J41" s="38">
        <v>0</v>
      </c>
      <c r="K41" s="22"/>
      <c r="L41" s="22"/>
      <c r="M41" s="22"/>
      <c r="N41" s="22"/>
      <c r="O41" s="22"/>
      <c r="P41" s="22"/>
    </row>
    <row r="42" spans="1:16" ht="39" customHeight="1" x14ac:dyDescent="0.2">
      <c r="A42" s="22"/>
      <c r="B42" s="39"/>
      <c r="C42" s="1132" t="s">
        <v>541</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542</v>
      </c>
      <c r="D43" s="1134"/>
      <c r="E43" s="1135"/>
      <c r="F43" s="41">
        <v>0.02</v>
      </c>
      <c r="G43" s="42">
        <v>0</v>
      </c>
      <c r="H43" s="42">
        <v>0.01</v>
      </c>
      <c r="I43" s="42">
        <v>0.03</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0k/rs1/Dg8AGt1sVXXzuQ1Cqw6/iXMiro/cy1ZafUIWsNyDLLYwvfo9h9uJQsT8YuWBZfc9xPDTxyu0qv6cMGQ==" saltValue="b5PvZJdBlypHN8FqFFDQ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6237</v>
      </c>
      <c r="L45" s="58">
        <v>6345</v>
      </c>
      <c r="M45" s="58">
        <v>6602</v>
      </c>
      <c r="N45" s="58">
        <v>7012</v>
      </c>
      <c r="O45" s="59">
        <v>7413</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2">
      <c r="A48" s="46"/>
      <c r="B48" s="1140"/>
      <c r="C48" s="1141"/>
      <c r="D48" s="60"/>
      <c r="E48" s="1146" t="s">
        <v>13</v>
      </c>
      <c r="F48" s="1146"/>
      <c r="G48" s="1146"/>
      <c r="H48" s="1146"/>
      <c r="I48" s="1146"/>
      <c r="J48" s="1147"/>
      <c r="K48" s="61">
        <v>1288</v>
      </c>
      <c r="L48" s="62">
        <v>1298</v>
      </c>
      <c r="M48" s="62">
        <v>1261</v>
      </c>
      <c r="N48" s="62">
        <v>1330</v>
      </c>
      <c r="O48" s="63">
        <v>1272</v>
      </c>
      <c r="P48" s="46"/>
      <c r="Q48" s="46"/>
      <c r="R48" s="46"/>
      <c r="S48" s="46"/>
      <c r="T48" s="46"/>
      <c r="U48" s="46"/>
    </row>
    <row r="49" spans="1:21" ht="30.75" customHeight="1" x14ac:dyDescent="0.2">
      <c r="A49" s="46"/>
      <c r="B49" s="1140"/>
      <c r="C49" s="1141"/>
      <c r="D49" s="60"/>
      <c r="E49" s="1146" t="s">
        <v>14</v>
      </c>
      <c r="F49" s="1146"/>
      <c r="G49" s="1146"/>
      <c r="H49" s="1146"/>
      <c r="I49" s="1146"/>
      <c r="J49" s="1147"/>
      <c r="K49" s="61">
        <v>88</v>
      </c>
      <c r="L49" s="62">
        <v>90</v>
      </c>
      <c r="M49" s="62">
        <v>171</v>
      </c>
      <c r="N49" s="62">
        <v>81</v>
      </c>
      <c r="O49" s="63">
        <v>85</v>
      </c>
      <c r="P49" s="46"/>
      <c r="Q49" s="46"/>
      <c r="R49" s="46"/>
      <c r="S49" s="46"/>
      <c r="T49" s="46"/>
      <c r="U49" s="46"/>
    </row>
    <row r="50" spans="1:21" ht="30.75" customHeight="1" x14ac:dyDescent="0.2">
      <c r="A50" s="46"/>
      <c r="B50" s="1140"/>
      <c r="C50" s="1141"/>
      <c r="D50" s="60"/>
      <c r="E50" s="1146" t="s">
        <v>15</v>
      </c>
      <c r="F50" s="1146"/>
      <c r="G50" s="1146"/>
      <c r="H50" s="1146"/>
      <c r="I50" s="1146"/>
      <c r="J50" s="1147"/>
      <c r="K50" s="61">
        <v>104</v>
      </c>
      <c r="L50" s="62">
        <v>108</v>
      </c>
      <c r="M50" s="62">
        <v>97</v>
      </c>
      <c r="N50" s="62">
        <v>96</v>
      </c>
      <c r="O50" s="63">
        <v>96</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0</v>
      </c>
      <c r="M51" s="62" t="s">
        <v>489</v>
      </c>
      <c r="N51" s="62">
        <v>0</v>
      </c>
      <c r="O51" s="63" t="s">
        <v>489</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5125</v>
      </c>
      <c r="L52" s="62">
        <v>5215</v>
      </c>
      <c r="M52" s="62">
        <v>5330</v>
      </c>
      <c r="N52" s="62">
        <v>5555</v>
      </c>
      <c r="O52" s="63">
        <v>6086</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2592</v>
      </c>
      <c r="L53" s="67">
        <v>2626</v>
      </c>
      <c r="M53" s="67">
        <v>2801</v>
      </c>
      <c r="N53" s="67">
        <v>2964</v>
      </c>
      <c r="O53" s="68">
        <v>2780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fXzrs9qDmH9C+kqEzMcic5mPBZ0XbTi0g/kZJFYsIRwqjrOVv+vqJRWKXYcjcpGStH4pkhTzIvAJI4qcfTiPw==" saltValue="8qQzlTXzkvhmy50ZgOD73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M41" sqref="M41"/>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69" t="s">
        <v>30</v>
      </c>
      <c r="C41" s="1170"/>
      <c r="D41" s="103"/>
      <c r="E41" s="1175" t="s">
        <v>31</v>
      </c>
      <c r="F41" s="1175"/>
      <c r="G41" s="1175"/>
      <c r="H41" s="1176"/>
      <c r="I41" s="330">
        <v>75515</v>
      </c>
      <c r="J41" s="331">
        <v>85751</v>
      </c>
      <c r="K41" s="331">
        <v>84056</v>
      </c>
      <c r="L41" s="331">
        <v>82119</v>
      </c>
      <c r="M41" s="332">
        <v>81135</v>
      </c>
    </row>
    <row r="42" spans="2:13" ht="27.75" customHeight="1" x14ac:dyDescent="0.2">
      <c r="B42" s="1171"/>
      <c r="C42" s="1172"/>
      <c r="D42" s="104"/>
      <c r="E42" s="1177" t="s">
        <v>32</v>
      </c>
      <c r="F42" s="1177"/>
      <c r="G42" s="1177"/>
      <c r="H42" s="1178"/>
      <c r="I42" s="333">
        <v>987</v>
      </c>
      <c r="J42" s="334">
        <v>1070</v>
      </c>
      <c r="K42" s="334">
        <v>1038</v>
      </c>
      <c r="L42" s="334">
        <v>1006</v>
      </c>
      <c r="M42" s="335">
        <v>975</v>
      </c>
    </row>
    <row r="43" spans="2:13" ht="27.75" customHeight="1" x14ac:dyDescent="0.2">
      <c r="B43" s="1171"/>
      <c r="C43" s="1172"/>
      <c r="D43" s="104"/>
      <c r="E43" s="1177" t="s">
        <v>33</v>
      </c>
      <c r="F43" s="1177"/>
      <c r="G43" s="1177"/>
      <c r="H43" s="1178"/>
      <c r="I43" s="333">
        <v>16685</v>
      </c>
      <c r="J43" s="334">
        <v>16072</v>
      </c>
      <c r="K43" s="334">
        <v>14985</v>
      </c>
      <c r="L43" s="334">
        <v>14890</v>
      </c>
      <c r="M43" s="335">
        <v>14652</v>
      </c>
    </row>
    <row r="44" spans="2:13" ht="27.75" customHeight="1" x14ac:dyDescent="0.2">
      <c r="B44" s="1171"/>
      <c r="C44" s="1172"/>
      <c r="D44" s="104"/>
      <c r="E44" s="1177" t="s">
        <v>34</v>
      </c>
      <c r="F44" s="1177"/>
      <c r="G44" s="1177"/>
      <c r="H44" s="1178"/>
      <c r="I44" s="333">
        <v>729</v>
      </c>
      <c r="J44" s="334">
        <v>792</v>
      </c>
      <c r="K44" s="334">
        <v>697</v>
      </c>
      <c r="L44" s="334">
        <v>693</v>
      </c>
      <c r="M44" s="335">
        <v>1149</v>
      </c>
    </row>
    <row r="45" spans="2:13" ht="27.75" customHeight="1" x14ac:dyDescent="0.2">
      <c r="B45" s="1171"/>
      <c r="C45" s="1172"/>
      <c r="D45" s="104"/>
      <c r="E45" s="1177" t="s">
        <v>35</v>
      </c>
      <c r="F45" s="1177"/>
      <c r="G45" s="1177"/>
      <c r="H45" s="1178"/>
      <c r="I45" s="333">
        <v>8947</v>
      </c>
      <c r="J45" s="334">
        <v>8931</v>
      </c>
      <c r="K45" s="334">
        <v>8670</v>
      </c>
      <c r="L45" s="334">
        <v>9080</v>
      </c>
      <c r="M45" s="335">
        <v>9391</v>
      </c>
    </row>
    <row r="46" spans="2:13" ht="27.75" customHeight="1" x14ac:dyDescent="0.2">
      <c r="B46" s="1171"/>
      <c r="C46" s="1172"/>
      <c r="D46" s="105"/>
      <c r="E46" s="1177" t="s">
        <v>36</v>
      </c>
      <c r="F46" s="1177"/>
      <c r="G46" s="1177"/>
      <c r="H46" s="1178"/>
      <c r="I46" s="333">
        <v>2</v>
      </c>
      <c r="J46" s="334" t="s">
        <v>489</v>
      </c>
      <c r="K46" s="334" t="s">
        <v>489</v>
      </c>
      <c r="L46" s="334" t="s">
        <v>489</v>
      </c>
      <c r="M46" s="335" t="s">
        <v>489</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8903</v>
      </c>
      <c r="J50" s="334">
        <v>11045</v>
      </c>
      <c r="K50" s="334">
        <v>12096</v>
      </c>
      <c r="L50" s="334">
        <v>12077</v>
      </c>
      <c r="M50" s="335">
        <v>13831</v>
      </c>
    </row>
    <row r="51" spans="2:13" ht="27.75" customHeight="1" x14ac:dyDescent="0.2">
      <c r="B51" s="1171"/>
      <c r="C51" s="1172"/>
      <c r="D51" s="104"/>
      <c r="E51" s="1177" t="s">
        <v>42</v>
      </c>
      <c r="F51" s="1177"/>
      <c r="G51" s="1177"/>
      <c r="H51" s="1178"/>
      <c r="I51" s="333">
        <v>554</v>
      </c>
      <c r="J51" s="334">
        <v>541</v>
      </c>
      <c r="K51" s="334">
        <v>538</v>
      </c>
      <c r="L51" s="334">
        <v>743</v>
      </c>
      <c r="M51" s="335">
        <v>739</v>
      </c>
    </row>
    <row r="52" spans="2:13" ht="27.75" customHeight="1" x14ac:dyDescent="0.2">
      <c r="B52" s="1173"/>
      <c r="C52" s="1174"/>
      <c r="D52" s="104"/>
      <c r="E52" s="1177" t="s">
        <v>43</v>
      </c>
      <c r="F52" s="1177"/>
      <c r="G52" s="1177"/>
      <c r="H52" s="1178"/>
      <c r="I52" s="333">
        <v>66646</v>
      </c>
      <c r="J52" s="334">
        <v>74641</v>
      </c>
      <c r="K52" s="334">
        <v>71021</v>
      </c>
      <c r="L52" s="334">
        <v>70990</v>
      </c>
      <c r="M52" s="335">
        <v>69314</v>
      </c>
    </row>
    <row r="53" spans="2:13" ht="27.75" customHeight="1" thickBot="1" x14ac:dyDescent="0.25">
      <c r="B53" s="1184" t="s">
        <v>19</v>
      </c>
      <c r="C53" s="1185"/>
      <c r="D53" s="108"/>
      <c r="E53" s="1186" t="s">
        <v>44</v>
      </c>
      <c r="F53" s="1186"/>
      <c r="G53" s="1186"/>
      <c r="H53" s="1187"/>
      <c r="I53" s="336">
        <v>26762</v>
      </c>
      <c r="J53" s="337">
        <v>26388</v>
      </c>
      <c r="K53" s="337">
        <v>25791</v>
      </c>
      <c r="L53" s="337">
        <v>23978</v>
      </c>
      <c r="M53" s="338">
        <v>23417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ArxIufHn6QL6lizVUenLH0WIt62FhkLjS02Z3VwjVphLUGCrXpK1RS1+JS6fz2FNdSxweSkAphJdAmJ+Gv69RA==" saltValue="P0sSa64B5mNGuValqm+B3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0" zoomScaleNormal="50" zoomScaleSheetLayoutView="100" workbookViewId="0">
      <selection activeCell="G61" sqref="G61"/>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196" t="s">
        <v>46</v>
      </c>
      <c r="D55" s="1196"/>
      <c r="E55" s="1197"/>
      <c r="F55" s="339">
        <v>3459</v>
      </c>
      <c r="G55" s="339">
        <v>3465</v>
      </c>
      <c r="H55" s="340">
        <v>3774</v>
      </c>
    </row>
    <row r="56" spans="2:8" ht="52.5" customHeight="1" x14ac:dyDescent="0.2">
      <c r="B56" s="120"/>
      <c r="C56" s="1198" t="s">
        <v>47</v>
      </c>
      <c r="D56" s="1198"/>
      <c r="E56" s="1199"/>
      <c r="F56" s="341">
        <v>3046</v>
      </c>
      <c r="G56" s="341">
        <v>3124</v>
      </c>
      <c r="H56" s="342">
        <v>3070</v>
      </c>
    </row>
    <row r="57" spans="2:8" ht="53.25" customHeight="1" x14ac:dyDescent="0.2">
      <c r="B57" s="120"/>
      <c r="C57" s="1200" t="s">
        <v>48</v>
      </c>
      <c r="D57" s="1200"/>
      <c r="E57" s="1201"/>
      <c r="F57" s="343">
        <v>4963</v>
      </c>
      <c r="G57" s="343">
        <v>4679</v>
      </c>
      <c r="H57" s="344">
        <v>5198</v>
      </c>
    </row>
    <row r="58" spans="2:8" ht="45.75" customHeight="1" x14ac:dyDescent="0.2">
      <c r="B58" s="121"/>
      <c r="C58" s="1188" t="s">
        <v>561</v>
      </c>
      <c r="D58" s="1189"/>
      <c r="E58" s="1190"/>
      <c r="F58" s="345">
        <v>1871</v>
      </c>
      <c r="G58" s="345">
        <v>1874</v>
      </c>
      <c r="H58" s="346">
        <v>1878</v>
      </c>
    </row>
    <row r="59" spans="2:8" ht="45.75" customHeight="1" x14ac:dyDescent="0.2">
      <c r="B59" s="121"/>
      <c r="C59" s="1188" t="s">
        <v>562</v>
      </c>
      <c r="D59" s="1189"/>
      <c r="E59" s="1190"/>
      <c r="F59" s="345">
        <v>1031</v>
      </c>
      <c r="G59" s="345">
        <v>886</v>
      </c>
      <c r="H59" s="346">
        <v>1610</v>
      </c>
    </row>
    <row r="60" spans="2:8" ht="45.75" customHeight="1" x14ac:dyDescent="0.2">
      <c r="B60" s="121"/>
      <c r="C60" s="1188" t="s">
        <v>563</v>
      </c>
      <c r="D60" s="1189"/>
      <c r="E60" s="1190"/>
      <c r="F60" s="345">
        <v>280</v>
      </c>
      <c r="G60" s="345">
        <v>351</v>
      </c>
      <c r="H60" s="346">
        <v>422</v>
      </c>
    </row>
    <row r="61" spans="2:8" ht="45.75" customHeight="1" x14ac:dyDescent="0.2">
      <c r="B61" s="121"/>
      <c r="C61" s="1188" t="s">
        <v>564</v>
      </c>
      <c r="D61" s="1189"/>
      <c r="E61" s="1190"/>
      <c r="F61" s="345">
        <v>373</v>
      </c>
      <c r="G61" s="345">
        <v>309</v>
      </c>
      <c r="H61" s="346">
        <v>281</v>
      </c>
    </row>
    <row r="62" spans="2:8" ht="45.75" customHeight="1" thickBot="1" x14ac:dyDescent="0.25">
      <c r="B62" s="122"/>
      <c r="C62" s="1191" t="s">
        <v>565</v>
      </c>
      <c r="D62" s="1192"/>
      <c r="E62" s="1193"/>
      <c r="F62" s="347">
        <v>177</v>
      </c>
      <c r="G62" s="347">
        <v>177</v>
      </c>
      <c r="H62" s="348">
        <v>175</v>
      </c>
    </row>
    <row r="63" spans="2:8" ht="52.5" customHeight="1" thickBot="1" x14ac:dyDescent="0.25">
      <c r="B63" s="123"/>
      <c r="C63" s="1194" t="s">
        <v>49</v>
      </c>
      <c r="D63" s="1194"/>
      <c r="E63" s="1195"/>
      <c r="F63" s="349">
        <v>11469</v>
      </c>
      <c r="G63" s="349">
        <v>11268</v>
      </c>
      <c r="H63" s="350">
        <v>12042</v>
      </c>
    </row>
    <row r="64" spans="2:8" ht="13" x14ac:dyDescent="0.2"/>
  </sheetData>
  <sheetProtection algorithmName="SHA-512" hashValue="X24GryQ/gT3zseNZuWqwXAPAz4HoZj/XAnn9Iwp8ldWF/G2GjSYy1t8J9TK78UH+ASSn3tg8OysM2fJRpAObdQ==" saltValue="Id+Xej2J0db2cloG6fjhs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6A960-53CA-4F19-B475-11206C56B38A}">
  <sheetPr>
    <pageSetUpPr fitToPage="1"/>
  </sheetPr>
  <dimension ref="A1:DE85"/>
  <sheetViews>
    <sheetView showGridLines="0" topLeftCell="A50" zoomScale="80" zoomScaleNormal="8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570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572</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573</v>
      </c>
      <c r="AO51" s="1230"/>
      <c r="AP51" s="1230"/>
      <c r="AQ51" s="1230"/>
      <c r="AR51" s="1230"/>
      <c r="AS51" s="1230"/>
      <c r="AT51" s="1230"/>
      <c r="AU51" s="1230"/>
      <c r="AV51" s="1230"/>
      <c r="AW51" s="1230"/>
      <c r="AX51" s="1230"/>
      <c r="AY51" s="1230"/>
      <c r="AZ51" s="1230"/>
      <c r="BA51" s="1230"/>
      <c r="BB51" s="1230" t="s">
        <v>574</v>
      </c>
      <c r="BC51" s="1230"/>
      <c r="BD51" s="1230"/>
      <c r="BE51" s="1230"/>
      <c r="BF51" s="1230"/>
      <c r="BG51" s="1230"/>
      <c r="BH51" s="1230"/>
      <c r="BI51" s="1230"/>
      <c r="BJ51" s="1230"/>
      <c r="BK51" s="1230"/>
      <c r="BL51" s="1230"/>
      <c r="BM51" s="1230"/>
      <c r="BN51" s="1230"/>
      <c r="BO51" s="1230"/>
      <c r="BP51" s="1231">
        <v>94.7</v>
      </c>
      <c r="BQ51" s="1231"/>
      <c r="BR51" s="1231"/>
      <c r="BS51" s="1231"/>
      <c r="BT51" s="1231"/>
      <c r="BU51" s="1231"/>
      <c r="BV51" s="1231"/>
      <c r="BW51" s="1231"/>
      <c r="BX51" s="1231">
        <v>90.3</v>
      </c>
      <c r="BY51" s="1231"/>
      <c r="BZ51" s="1231"/>
      <c r="CA51" s="1231"/>
      <c r="CB51" s="1231"/>
      <c r="CC51" s="1231"/>
      <c r="CD51" s="1231"/>
      <c r="CE51" s="1231"/>
      <c r="CF51" s="1231">
        <v>90.1</v>
      </c>
      <c r="CG51" s="1231"/>
      <c r="CH51" s="1231"/>
      <c r="CI51" s="1231"/>
      <c r="CJ51" s="1231"/>
      <c r="CK51" s="1231"/>
      <c r="CL51" s="1231"/>
      <c r="CM51" s="1231"/>
      <c r="CN51" s="1231">
        <v>83.3</v>
      </c>
      <c r="CO51" s="1231"/>
      <c r="CP51" s="1231"/>
      <c r="CQ51" s="1231"/>
      <c r="CR51" s="1231"/>
      <c r="CS51" s="1231"/>
      <c r="CT51" s="1231"/>
      <c r="CU51" s="1231"/>
      <c r="CV51" s="1231">
        <v>79.3</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575</v>
      </c>
      <c r="BC53" s="1230"/>
      <c r="BD53" s="1230"/>
      <c r="BE53" s="1230"/>
      <c r="BF53" s="1230"/>
      <c r="BG53" s="1230"/>
      <c r="BH53" s="1230"/>
      <c r="BI53" s="1230"/>
      <c r="BJ53" s="1230"/>
      <c r="BK53" s="1230"/>
      <c r="BL53" s="1230"/>
      <c r="BM53" s="1230"/>
      <c r="BN53" s="1230"/>
      <c r="BO53" s="1230"/>
      <c r="BP53" s="1231">
        <v>56.7</v>
      </c>
      <c r="BQ53" s="1231"/>
      <c r="BR53" s="1231"/>
      <c r="BS53" s="1231"/>
      <c r="BT53" s="1231"/>
      <c r="BU53" s="1231"/>
      <c r="BV53" s="1231"/>
      <c r="BW53" s="1231"/>
      <c r="BX53" s="1231">
        <v>55.1</v>
      </c>
      <c r="BY53" s="1231"/>
      <c r="BZ53" s="1231"/>
      <c r="CA53" s="1231"/>
      <c r="CB53" s="1231"/>
      <c r="CC53" s="1231"/>
      <c r="CD53" s="1231"/>
      <c r="CE53" s="1231"/>
      <c r="CF53" s="1231">
        <v>56.5</v>
      </c>
      <c r="CG53" s="1231"/>
      <c r="CH53" s="1231"/>
      <c r="CI53" s="1231"/>
      <c r="CJ53" s="1231"/>
      <c r="CK53" s="1231"/>
      <c r="CL53" s="1231"/>
      <c r="CM53" s="1231"/>
      <c r="CN53" s="1231">
        <v>58.2</v>
      </c>
      <c r="CO53" s="1231"/>
      <c r="CP53" s="1231"/>
      <c r="CQ53" s="1231"/>
      <c r="CR53" s="1231"/>
      <c r="CS53" s="1231"/>
      <c r="CT53" s="1231"/>
      <c r="CU53" s="1231"/>
      <c r="CV53" s="1231">
        <v>59.6</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576</v>
      </c>
      <c r="AO55" s="1226"/>
      <c r="AP55" s="1226"/>
      <c r="AQ55" s="1226"/>
      <c r="AR55" s="1226"/>
      <c r="AS55" s="1226"/>
      <c r="AT55" s="1226"/>
      <c r="AU55" s="1226"/>
      <c r="AV55" s="1226"/>
      <c r="AW55" s="1226"/>
      <c r="AX55" s="1226"/>
      <c r="AY55" s="1226"/>
      <c r="AZ55" s="1226"/>
      <c r="BA55" s="1226"/>
      <c r="BB55" s="1230" t="s">
        <v>574</v>
      </c>
      <c r="BC55" s="1230"/>
      <c r="BD55" s="1230"/>
      <c r="BE55" s="1230"/>
      <c r="BF55" s="1230"/>
      <c r="BG55" s="1230"/>
      <c r="BH55" s="1230"/>
      <c r="BI55" s="1230"/>
      <c r="BJ55" s="1230"/>
      <c r="BK55" s="1230"/>
      <c r="BL55" s="1230"/>
      <c r="BM55" s="1230"/>
      <c r="BN55" s="1230"/>
      <c r="BO55" s="1230"/>
      <c r="BP55" s="1231">
        <v>46.9</v>
      </c>
      <c r="BQ55" s="1231"/>
      <c r="BR55" s="1231"/>
      <c r="BS55" s="1231"/>
      <c r="BT55" s="1231"/>
      <c r="BU55" s="1231"/>
      <c r="BV55" s="1231"/>
      <c r="BW55" s="1231"/>
      <c r="BX55" s="1231">
        <v>45.3</v>
      </c>
      <c r="BY55" s="1231"/>
      <c r="BZ55" s="1231"/>
      <c r="CA55" s="1231"/>
      <c r="CB55" s="1231"/>
      <c r="CC55" s="1231"/>
      <c r="CD55" s="1231"/>
      <c r="CE55" s="1231"/>
      <c r="CF55" s="1231">
        <v>38.9</v>
      </c>
      <c r="CG55" s="1231"/>
      <c r="CH55" s="1231"/>
      <c r="CI55" s="1231"/>
      <c r="CJ55" s="1231"/>
      <c r="CK55" s="1231"/>
      <c r="CL55" s="1231"/>
      <c r="CM55" s="1231"/>
      <c r="CN55" s="1231">
        <v>34.299999999999997</v>
      </c>
      <c r="CO55" s="1231"/>
      <c r="CP55" s="1231"/>
      <c r="CQ55" s="1231"/>
      <c r="CR55" s="1231"/>
      <c r="CS55" s="1231"/>
      <c r="CT55" s="1231"/>
      <c r="CU55" s="1231"/>
      <c r="CV55" s="1231">
        <v>37</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575</v>
      </c>
      <c r="BC57" s="1230"/>
      <c r="BD57" s="1230"/>
      <c r="BE57" s="1230"/>
      <c r="BF57" s="1230"/>
      <c r="BG57" s="1230"/>
      <c r="BH57" s="1230"/>
      <c r="BI57" s="1230"/>
      <c r="BJ57" s="1230"/>
      <c r="BK57" s="1230"/>
      <c r="BL57" s="1230"/>
      <c r="BM57" s="1230"/>
      <c r="BN57" s="1230"/>
      <c r="BO57" s="1230"/>
      <c r="BP57" s="1231">
        <v>60.9</v>
      </c>
      <c r="BQ57" s="1231"/>
      <c r="BR57" s="1231"/>
      <c r="BS57" s="1231"/>
      <c r="BT57" s="1231"/>
      <c r="BU57" s="1231"/>
      <c r="BV57" s="1231"/>
      <c r="BW57" s="1231"/>
      <c r="BX57" s="1231">
        <v>64</v>
      </c>
      <c r="BY57" s="1231"/>
      <c r="BZ57" s="1231"/>
      <c r="CA57" s="1231"/>
      <c r="CB57" s="1231"/>
      <c r="CC57" s="1231"/>
      <c r="CD57" s="1231"/>
      <c r="CE57" s="1231"/>
      <c r="CF57" s="1231">
        <v>65.5</v>
      </c>
      <c r="CG57" s="1231"/>
      <c r="CH57" s="1231"/>
      <c r="CI57" s="1231"/>
      <c r="CJ57" s="1231"/>
      <c r="CK57" s="1231"/>
      <c r="CL57" s="1231"/>
      <c r="CM57" s="1231"/>
      <c r="CN57" s="1231">
        <v>66.900000000000006</v>
      </c>
      <c r="CO57" s="1231"/>
      <c r="CP57" s="1231"/>
      <c r="CQ57" s="1231"/>
      <c r="CR57" s="1231"/>
      <c r="CS57" s="1231"/>
      <c r="CT57" s="1231"/>
      <c r="CU57" s="1231"/>
      <c r="CV57" s="1231">
        <v>68.7</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577</v>
      </c>
    </row>
    <row r="64" spans="1:109" ht="13" x14ac:dyDescent="0.2">
      <c r="B64" s="247"/>
      <c r="G64" s="1208"/>
      <c r="I64" s="1240"/>
      <c r="J64" s="1240"/>
      <c r="K64" s="1240"/>
      <c r="L64" s="1240"/>
      <c r="M64" s="1240"/>
      <c r="N64" s="1241"/>
      <c r="AM64" s="1208"/>
      <c r="AN64" s="1208" t="s">
        <v>570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572</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573</v>
      </c>
      <c r="AO73" s="1230"/>
      <c r="AP73" s="1230"/>
      <c r="AQ73" s="1230"/>
      <c r="AR73" s="1230"/>
      <c r="AS73" s="1230"/>
      <c r="AT73" s="1230"/>
      <c r="AU73" s="1230"/>
      <c r="AV73" s="1230"/>
      <c r="AW73" s="1230"/>
      <c r="AX73" s="1230"/>
      <c r="AY73" s="1230"/>
      <c r="AZ73" s="1230"/>
      <c r="BA73" s="1230"/>
      <c r="BB73" s="1230" t="s">
        <v>574</v>
      </c>
      <c r="BC73" s="1230"/>
      <c r="BD73" s="1230"/>
      <c r="BE73" s="1230"/>
      <c r="BF73" s="1230"/>
      <c r="BG73" s="1230"/>
      <c r="BH73" s="1230"/>
      <c r="BI73" s="1230"/>
      <c r="BJ73" s="1230"/>
      <c r="BK73" s="1230"/>
      <c r="BL73" s="1230"/>
      <c r="BM73" s="1230"/>
      <c r="BN73" s="1230"/>
      <c r="BO73" s="1230"/>
      <c r="BP73" s="1231">
        <v>94.7</v>
      </c>
      <c r="BQ73" s="1231"/>
      <c r="BR73" s="1231"/>
      <c r="BS73" s="1231"/>
      <c r="BT73" s="1231"/>
      <c r="BU73" s="1231"/>
      <c r="BV73" s="1231"/>
      <c r="BW73" s="1231"/>
      <c r="BX73" s="1231">
        <v>90.3</v>
      </c>
      <c r="BY73" s="1231"/>
      <c r="BZ73" s="1231"/>
      <c r="CA73" s="1231"/>
      <c r="CB73" s="1231"/>
      <c r="CC73" s="1231"/>
      <c r="CD73" s="1231"/>
      <c r="CE73" s="1231"/>
      <c r="CF73" s="1231">
        <v>90.1</v>
      </c>
      <c r="CG73" s="1231"/>
      <c r="CH73" s="1231"/>
      <c r="CI73" s="1231"/>
      <c r="CJ73" s="1231"/>
      <c r="CK73" s="1231"/>
      <c r="CL73" s="1231"/>
      <c r="CM73" s="1231"/>
      <c r="CN73" s="1231">
        <v>83.3</v>
      </c>
      <c r="CO73" s="1231"/>
      <c r="CP73" s="1231"/>
      <c r="CQ73" s="1231"/>
      <c r="CR73" s="1231"/>
      <c r="CS73" s="1231"/>
      <c r="CT73" s="1231"/>
      <c r="CU73" s="1231"/>
      <c r="CV73" s="1231">
        <v>79.3</v>
      </c>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579</v>
      </c>
      <c r="BC75" s="1230"/>
      <c r="BD75" s="1230"/>
      <c r="BE75" s="1230"/>
      <c r="BF75" s="1230"/>
      <c r="BG75" s="1230"/>
      <c r="BH75" s="1230"/>
      <c r="BI75" s="1230"/>
      <c r="BJ75" s="1230"/>
      <c r="BK75" s="1230"/>
      <c r="BL75" s="1230"/>
      <c r="BM75" s="1230"/>
      <c r="BN75" s="1230"/>
      <c r="BO75" s="1230"/>
      <c r="BP75" s="1231">
        <v>9.4</v>
      </c>
      <c r="BQ75" s="1231"/>
      <c r="BR75" s="1231"/>
      <c r="BS75" s="1231"/>
      <c r="BT75" s="1231"/>
      <c r="BU75" s="1231"/>
      <c r="BV75" s="1231"/>
      <c r="BW75" s="1231"/>
      <c r="BX75" s="1231">
        <v>9.1999999999999993</v>
      </c>
      <c r="BY75" s="1231"/>
      <c r="BZ75" s="1231"/>
      <c r="CA75" s="1231"/>
      <c r="CB75" s="1231"/>
      <c r="CC75" s="1231"/>
      <c r="CD75" s="1231"/>
      <c r="CE75" s="1231"/>
      <c r="CF75" s="1231">
        <v>9.3000000000000007</v>
      </c>
      <c r="CG75" s="1231"/>
      <c r="CH75" s="1231"/>
      <c r="CI75" s="1231"/>
      <c r="CJ75" s="1231"/>
      <c r="CK75" s="1231"/>
      <c r="CL75" s="1231"/>
      <c r="CM75" s="1231"/>
      <c r="CN75" s="1231">
        <v>9.6</v>
      </c>
      <c r="CO75" s="1231"/>
      <c r="CP75" s="1231"/>
      <c r="CQ75" s="1231"/>
      <c r="CR75" s="1231"/>
      <c r="CS75" s="1231"/>
      <c r="CT75" s="1231"/>
      <c r="CU75" s="1231"/>
      <c r="CV75" s="1231">
        <v>9.6999999999999993</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576</v>
      </c>
      <c r="AO77" s="1226"/>
      <c r="AP77" s="1226"/>
      <c r="AQ77" s="1226"/>
      <c r="AR77" s="1226"/>
      <c r="AS77" s="1226"/>
      <c r="AT77" s="1226"/>
      <c r="AU77" s="1226"/>
      <c r="AV77" s="1226"/>
      <c r="AW77" s="1226"/>
      <c r="AX77" s="1226"/>
      <c r="AY77" s="1226"/>
      <c r="AZ77" s="1226"/>
      <c r="BA77" s="1226"/>
      <c r="BB77" s="1230" t="s">
        <v>574</v>
      </c>
      <c r="BC77" s="1230"/>
      <c r="BD77" s="1230"/>
      <c r="BE77" s="1230"/>
      <c r="BF77" s="1230"/>
      <c r="BG77" s="1230"/>
      <c r="BH77" s="1230"/>
      <c r="BI77" s="1230"/>
      <c r="BJ77" s="1230"/>
      <c r="BK77" s="1230"/>
      <c r="BL77" s="1230"/>
      <c r="BM77" s="1230"/>
      <c r="BN77" s="1230"/>
      <c r="BO77" s="1230"/>
      <c r="BP77" s="1231">
        <v>46.9</v>
      </c>
      <c r="BQ77" s="1231"/>
      <c r="BR77" s="1231"/>
      <c r="BS77" s="1231"/>
      <c r="BT77" s="1231"/>
      <c r="BU77" s="1231"/>
      <c r="BV77" s="1231"/>
      <c r="BW77" s="1231"/>
      <c r="BX77" s="1231">
        <v>45.3</v>
      </c>
      <c r="BY77" s="1231"/>
      <c r="BZ77" s="1231"/>
      <c r="CA77" s="1231"/>
      <c r="CB77" s="1231"/>
      <c r="CC77" s="1231"/>
      <c r="CD77" s="1231"/>
      <c r="CE77" s="1231"/>
      <c r="CF77" s="1231">
        <v>38.9</v>
      </c>
      <c r="CG77" s="1231"/>
      <c r="CH77" s="1231"/>
      <c r="CI77" s="1231"/>
      <c r="CJ77" s="1231"/>
      <c r="CK77" s="1231"/>
      <c r="CL77" s="1231"/>
      <c r="CM77" s="1231"/>
      <c r="CN77" s="1231">
        <v>34.299999999999997</v>
      </c>
      <c r="CO77" s="1231"/>
      <c r="CP77" s="1231"/>
      <c r="CQ77" s="1231"/>
      <c r="CR77" s="1231"/>
      <c r="CS77" s="1231"/>
      <c r="CT77" s="1231"/>
      <c r="CU77" s="1231"/>
      <c r="CV77" s="1231">
        <v>37</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579</v>
      </c>
      <c r="BC79" s="1230"/>
      <c r="BD79" s="1230"/>
      <c r="BE79" s="1230"/>
      <c r="BF79" s="1230"/>
      <c r="BG79" s="1230"/>
      <c r="BH79" s="1230"/>
      <c r="BI79" s="1230"/>
      <c r="BJ79" s="1230"/>
      <c r="BK79" s="1230"/>
      <c r="BL79" s="1230"/>
      <c r="BM79" s="1230"/>
      <c r="BN79" s="1230"/>
      <c r="BO79" s="1230"/>
      <c r="BP79" s="1231">
        <v>7.2</v>
      </c>
      <c r="BQ79" s="1231"/>
      <c r="BR79" s="1231"/>
      <c r="BS79" s="1231"/>
      <c r="BT79" s="1231"/>
      <c r="BU79" s="1231"/>
      <c r="BV79" s="1231"/>
      <c r="BW79" s="1231"/>
      <c r="BX79" s="1231">
        <v>7.9</v>
      </c>
      <c r="BY79" s="1231"/>
      <c r="BZ79" s="1231"/>
      <c r="CA79" s="1231"/>
      <c r="CB79" s="1231"/>
      <c r="CC79" s="1231"/>
      <c r="CD79" s="1231"/>
      <c r="CE79" s="1231"/>
      <c r="CF79" s="1231">
        <v>8.1999999999999993</v>
      </c>
      <c r="CG79" s="1231"/>
      <c r="CH79" s="1231"/>
      <c r="CI79" s="1231"/>
      <c r="CJ79" s="1231"/>
      <c r="CK79" s="1231"/>
      <c r="CL79" s="1231"/>
      <c r="CM79" s="1231"/>
      <c r="CN79" s="1231">
        <v>8.4</v>
      </c>
      <c r="CO79" s="1231"/>
      <c r="CP79" s="1231"/>
      <c r="CQ79" s="1231"/>
      <c r="CR79" s="1231"/>
      <c r="CS79" s="1231"/>
      <c r="CT79" s="1231"/>
      <c r="CU79" s="1231"/>
      <c r="CV79" s="1231">
        <v>8.5</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U7ko1lduW6pfsAbpr5736j401W+8AaN6XSVz5+/1HY9TH/fxO10BFIePTtoFsfYyQWvbh4gAukemGux1aS2hQ==" saltValue="qXQu2DStobIB9spjvqcqP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C8F53-6336-46F0-8787-4FB8A01B3577}">
  <sheetPr>
    <pageSetUpPr fitToPage="1"/>
  </sheetPr>
  <dimension ref="A1:DR125"/>
  <sheetViews>
    <sheetView showGridLines="0" topLeftCell="A88" zoomScale="90" zoomScaleNormal="9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jBJvZQD7btw6HvwflLAvg7iirQVmhXrSJiPZQvrVj2QULKZcnG/kmigDBi7veBU5slrucsimmJtnILot2DBwpA==" saltValue="PWJODXOw3XI1dg1ueT9yB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80065-7117-46DB-B11A-056ECAEB05A6}">
  <sheetPr>
    <pageSetUpPr fitToPage="1"/>
  </sheetPr>
  <dimension ref="A1:DR125"/>
  <sheetViews>
    <sheetView showGridLines="0" tabSelected="1" topLeftCell="A76" zoomScale="70" zoomScaleNormal="70"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5pYRmGPV0ekCrS9bUR89cWhh8rFPj/lhl/j6xRZb6jzxjzrx2EFHZ0uLV7xXqvkNH+To0W9ZHF7kBXCm0Mkgiw==" saltValue="EEt6hePv0SsDFuNvXDzHc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58608</v>
      </c>
      <c r="E3" s="142"/>
      <c r="F3" s="143">
        <v>72756</v>
      </c>
      <c r="G3" s="144"/>
      <c r="H3" s="145"/>
    </row>
    <row r="4" spans="1:8" x14ac:dyDescent="0.2">
      <c r="A4" s="146"/>
      <c r="B4" s="147"/>
      <c r="C4" s="148"/>
      <c r="D4" s="149">
        <v>33163</v>
      </c>
      <c r="E4" s="150"/>
      <c r="F4" s="151">
        <v>32117</v>
      </c>
      <c r="G4" s="152"/>
      <c r="H4" s="153"/>
    </row>
    <row r="5" spans="1:8" x14ac:dyDescent="0.2">
      <c r="A5" s="134" t="s">
        <v>521</v>
      </c>
      <c r="B5" s="139"/>
      <c r="C5" s="140"/>
      <c r="D5" s="141">
        <v>58154</v>
      </c>
      <c r="E5" s="142"/>
      <c r="F5" s="143">
        <v>62281</v>
      </c>
      <c r="G5" s="144"/>
      <c r="H5" s="145"/>
    </row>
    <row r="6" spans="1:8" x14ac:dyDescent="0.2">
      <c r="A6" s="146"/>
      <c r="B6" s="147"/>
      <c r="C6" s="148"/>
      <c r="D6" s="149">
        <v>33237</v>
      </c>
      <c r="E6" s="150"/>
      <c r="F6" s="151">
        <v>38152</v>
      </c>
      <c r="G6" s="152"/>
      <c r="H6" s="153"/>
    </row>
    <row r="7" spans="1:8" x14ac:dyDescent="0.2">
      <c r="A7" s="134" t="s">
        <v>522</v>
      </c>
      <c r="B7" s="139"/>
      <c r="C7" s="140"/>
      <c r="D7" s="141">
        <v>45006</v>
      </c>
      <c r="E7" s="142"/>
      <c r="F7" s="143">
        <v>58940</v>
      </c>
      <c r="G7" s="144"/>
      <c r="H7" s="145"/>
    </row>
    <row r="8" spans="1:8" x14ac:dyDescent="0.2">
      <c r="A8" s="146"/>
      <c r="B8" s="147"/>
      <c r="C8" s="148"/>
      <c r="D8" s="149">
        <v>26231</v>
      </c>
      <c r="E8" s="150"/>
      <c r="F8" s="151">
        <v>33486</v>
      </c>
      <c r="G8" s="152"/>
      <c r="H8" s="153"/>
    </row>
    <row r="9" spans="1:8" x14ac:dyDescent="0.2">
      <c r="A9" s="134" t="s">
        <v>523</v>
      </c>
      <c r="B9" s="139"/>
      <c r="C9" s="140"/>
      <c r="D9" s="141">
        <v>44236</v>
      </c>
      <c r="E9" s="142"/>
      <c r="F9" s="143">
        <v>57336</v>
      </c>
      <c r="G9" s="144"/>
      <c r="H9" s="145"/>
    </row>
    <row r="10" spans="1:8" x14ac:dyDescent="0.2">
      <c r="A10" s="146"/>
      <c r="B10" s="147"/>
      <c r="C10" s="148"/>
      <c r="D10" s="149">
        <v>23108</v>
      </c>
      <c r="E10" s="150"/>
      <c r="F10" s="151">
        <v>34481</v>
      </c>
      <c r="G10" s="152"/>
      <c r="H10" s="153"/>
    </row>
    <row r="11" spans="1:8" x14ac:dyDescent="0.2">
      <c r="A11" s="134" t="s">
        <v>524</v>
      </c>
      <c r="B11" s="139"/>
      <c r="C11" s="140"/>
      <c r="D11" s="141">
        <v>67732</v>
      </c>
      <c r="E11" s="142"/>
      <c r="F11" s="143">
        <v>69665</v>
      </c>
      <c r="G11" s="144"/>
      <c r="H11" s="145"/>
    </row>
    <row r="12" spans="1:8" x14ac:dyDescent="0.2">
      <c r="A12" s="146"/>
      <c r="B12" s="147"/>
      <c r="C12" s="154"/>
      <c r="D12" s="149">
        <v>35959</v>
      </c>
      <c r="E12" s="150"/>
      <c r="F12" s="151">
        <v>39225</v>
      </c>
      <c r="G12" s="152"/>
      <c r="H12" s="153"/>
    </row>
    <row r="13" spans="1:8" x14ac:dyDescent="0.2">
      <c r="A13" s="134"/>
      <c r="B13" s="139"/>
      <c r="C13" s="140"/>
      <c r="D13" s="141">
        <v>54747</v>
      </c>
      <c r="E13" s="142"/>
      <c r="F13" s="143">
        <v>64196</v>
      </c>
      <c r="G13" s="155"/>
      <c r="H13" s="145"/>
    </row>
    <row r="14" spans="1:8" x14ac:dyDescent="0.2">
      <c r="A14" s="146"/>
      <c r="B14" s="147"/>
      <c r="C14" s="148"/>
      <c r="D14" s="149">
        <v>30340</v>
      </c>
      <c r="E14" s="150"/>
      <c r="F14" s="151">
        <v>35492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3.9</v>
      </c>
      <c r="C19" s="156">
        <f>ROUND(VALUE(SUBSTITUTE(実質収支比率等に係る経年分析!G$48,"▲","-")),2)</f>
        <v>4.46</v>
      </c>
      <c r="D19" s="156">
        <f>ROUND(VALUE(SUBSTITUTE(実質収支比率等に係る経年分析!H$48,"▲","-")),2)</f>
        <v>4.53</v>
      </c>
      <c r="E19" s="156">
        <f>ROUND(VALUE(SUBSTITUTE(実質収支比率等に係る経年分析!I$48,"▲","-")),2)</f>
        <v>5.74</v>
      </c>
      <c r="F19" s="156">
        <f>ROUND(VALUE(SUBSTITUTE(実質収支比率等に係る経年分析!J$48,"▲","-")),2)</f>
        <v>4.63</v>
      </c>
    </row>
    <row r="20" spans="1:11" x14ac:dyDescent="0.2">
      <c r="A20" s="156" t="s">
        <v>53</v>
      </c>
      <c r="B20" s="156">
        <f>ROUND(VALUE(SUBSTITUTE(実質収支比率等に係る経年分析!F$47,"▲","-")),2)</f>
        <v>5.88</v>
      </c>
      <c r="C20" s="156">
        <f>ROUND(VALUE(SUBSTITUTE(実質収支比率等に係る経年分析!G$47,"▲","-")),2)</f>
        <v>10.07</v>
      </c>
      <c r="D20" s="156">
        <f>ROUND(VALUE(SUBSTITUTE(実質収支比率等に係る経年分析!H$47,"▲","-")),2)</f>
        <v>10.220000000000001</v>
      </c>
      <c r="E20" s="156">
        <f>ROUND(VALUE(SUBSTITUTE(実質収支比率等に係る経年分析!I$47,"▲","-")),2)</f>
        <v>10.14</v>
      </c>
      <c r="F20" s="156">
        <f>ROUND(VALUE(SUBSTITUTE(実質収支比率等に係る経年分析!J$47,"▲","-")),2)</f>
        <v>10.65</v>
      </c>
    </row>
    <row r="21" spans="1:11" x14ac:dyDescent="0.2">
      <c r="A21" s="156" t="s">
        <v>54</v>
      </c>
      <c r="B21" s="156">
        <f>IF(ISNUMBER(VALUE(SUBSTITUTE(実質収支比率等に係る経年分析!F$49,"▲","-"))),ROUND(VALUE(SUBSTITUTE(実質収支比率等に係る経年分析!F$49,"▲","-")),2),NA())</f>
        <v>0.66</v>
      </c>
      <c r="C21" s="156">
        <f>IF(ISNUMBER(VALUE(SUBSTITUTE(実質収支比率等に係る経年分析!G$49,"▲","-"))),ROUND(VALUE(SUBSTITUTE(実質収支比率等に係る経年分析!G$49,"▲","-")),2),NA())</f>
        <v>5.0599999999999996</v>
      </c>
      <c r="D21" s="156">
        <f>IF(ISNUMBER(VALUE(SUBSTITUTE(実質収支比率等に係る経年分析!H$49,"▲","-"))),ROUND(VALUE(SUBSTITUTE(実質収支比率等に係る経年分析!H$49,"▲","-")),2),NA())</f>
        <v>0.02</v>
      </c>
      <c r="E21" s="156">
        <f>IF(ISNUMBER(VALUE(SUBSTITUTE(実質収支比率等に係る経年分析!I$49,"▲","-"))),ROUND(VALUE(SUBSTITUTE(実質収支比率等に係る経年分析!I$49,"▲","-")),2),NA())</f>
        <v>1.39</v>
      </c>
      <c r="F21" s="156">
        <f>IF(ISNUMBER(VALUE(SUBSTITUTE(実質収支比率等に係る経年分析!J$49,"▲","-"))),ROUND(VALUE(SUBSTITUTE(実質収支比率等に係る経年分析!J$49,"▲","-")),2),NA())</f>
        <v>-0.88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診療所特別会計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ケーブルテレビ事業特別会計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0.13</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1.73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1.82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1.04</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2.0099999999999998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1.85</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2.06</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2.52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3.52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5.23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5.91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2.73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3.89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4.5199999999999996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5.73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4.63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5125</v>
      </c>
      <c r="E42" s="158"/>
      <c r="F42" s="158"/>
      <c r="G42" s="158">
        <f>'実質公債費比率（分子）の構造'!L$52</f>
        <v>5215</v>
      </c>
      <c r="H42" s="158"/>
      <c r="I42" s="158"/>
      <c r="J42" s="158">
        <f>'実質公債費比率（分子）の構造'!M$52</f>
        <v>5330</v>
      </c>
      <c r="K42" s="158"/>
      <c r="L42" s="158"/>
      <c r="M42" s="158">
        <f>'実質公債費比率（分子）の構造'!N$52</f>
        <v>5555</v>
      </c>
      <c r="N42" s="158"/>
      <c r="O42" s="158"/>
      <c r="P42" s="158">
        <f>'実質公債費比率（分子）の構造'!O$52</f>
        <v>6086</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104</v>
      </c>
      <c r="C44" s="158"/>
      <c r="D44" s="158"/>
      <c r="E44" s="158">
        <f>'実質公債費比率（分子）の構造'!L$50</f>
        <v>108</v>
      </c>
      <c r="F44" s="158"/>
      <c r="G44" s="158"/>
      <c r="H44" s="158">
        <f>'実質公債費比率（分子）の構造'!M$50</f>
        <v>97</v>
      </c>
      <c r="I44" s="158"/>
      <c r="J44" s="158"/>
      <c r="K44" s="158">
        <f>'実質公債費比率（分子）の構造'!N$50</f>
        <v>96</v>
      </c>
      <c r="L44" s="158"/>
      <c r="M44" s="158"/>
      <c r="N44" s="158">
        <f>'実質公債費比率（分子）の構造'!O$50</f>
        <v>96</v>
      </c>
      <c r="O44" s="158"/>
      <c r="P44" s="158"/>
    </row>
    <row r="45" spans="1:16" x14ac:dyDescent="0.2">
      <c r="A45" s="158" t="s">
        <v>63</v>
      </c>
      <c r="B45" s="158">
        <f>'実質公債費比率（分子）の構造'!K$49</f>
        <v>88</v>
      </c>
      <c r="C45" s="158"/>
      <c r="D45" s="158"/>
      <c r="E45" s="158">
        <f>'実質公債費比率（分子）の構造'!L$49</f>
        <v>90</v>
      </c>
      <c r="F45" s="158"/>
      <c r="G45" s="158"/>
      <c r="H45" s="158">
        <f>'実質公債費比率（分子）の構造'!M$49</f>
        <v>171</v>
      </c>
      <c r="I45" s="158"/>
      <c r="J45" s="158"/>
      <c r="K45" s="158">
        <f>'実質公債費比率（分子）の構造'!N$49</f>
        <v>81</v>
      </c>
      <c r="L45" s="158"/>
      <c r="M45" s="158"/>
      <c r="N45" s="158">
        <f>'実質公債費比率（分子）の構造'!O$49</f>
        <v>85</v>
      </c>
      <c r="O45" s="158"/>
      <c r="P45" s="158"/>
    </row>
    <row r="46" spans="1:16" x14ac:dyDescent="0.2">
      <c r="A46" s="158" t="s">
        <v>64</v>
      </c>
      <c r="B46" s="158">
        <f>'実質公債費比率（分子）の構造'!K$48</f>
        <v>1288</v>
      </c>
      <c r="C46" s="158"/>
      <c r="D46" s="158"/>
      <c r="E46" s="158">
        <f>'実質公債費比率（分子）の構造'!L$48</f>
        <v>1298</v>
      </c>
      <c r="F46" s="158"/>
      <c r="G46" s="158"/>
      <c r="H46" s="158">
        <f>'実質公債費比率（分子）の構造'!M$48</f>
        <v>1261</v>
      </c>
      <c r="I46" s="158"/>
      <c r="J46" s="158"/>
      <c r="K46" s="158">
        <f>'実質公債費比率（分子）の構造'!N$48</f>
        <v>1330</v>
      </c>
      <c r="L46" s="158"/>
      <c r="M46" s="158"/>
      <c r="N46" s="158">
        <f>'実質公債費比率（分子）の構造'!O$48</f>
        <v>1272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6237</v>
      </c>
      <c r="C49" s="158"/>
      <c r="D49" s="158"/>
      <c r="E49" s="158">
        <f>'実質公債費比率（分子）の構造'!L$45</f>
        <v>6345</v>
      </c>
      <c r="F49" s="158"/>
      <c r="G49" s="158"/>
      <c r="H49" s="158">
        <f>'実質公債費比率（分子）の構造'!M$45</f>
        <v>6602</v>
      </c>
      <c r="I49" s="158"/>
      <c r="J49" s="158"/>
      <c r="K49" s="158">
        <f>'実質公債費比率（分子）の構造'!N$45</f>
        <v>7012</v>
      </c>
      <c r="L49" s="158"/>
      <c r="M49" s="158"/>
      <c r="N49" s="158">
        <f>'実質公債費比率（分子）の構造'!O$45</f>
        <v>7413</v>
      </c>
      <c r="O49" s="158"/>
      <c r="P49" s="158"/>
    </row>
    <row r="50" spans="1:16" x14ac:dyDescent="0.2">
      <c r="A50" s="158" t="s">
        <v>67</v>
      </c>
      <c r="B50" s="158" t="e">
        <f>NA()</f>
        <v>#N/A</v>
      </c>
      <c r="C50" s="158">
        <f>IF(ISNUMBER('実質公債費比率（分子）の構造'!K$53),'実質公債費比率（分子）の構造'!K$53,NA())</f>
        <v>2592</v>
      </c>
      <c r="D50" s="158" t="e">
        <f>NA()</f>
        <v>#N/A</v>
      </c>
      <c r="E50" s="158" t="e">
        <f>NA()</f>
        <v>#N/A</v>
      </c>
      <c r="F50" s="158">
        <f>IF(ISNUMBER('実質公債費比率（分子）の構造'!L$53),'実質公債費比率（分子）の構造'!L$53,NA())</f>
        <v>2626</v>
      </c>
      <c r="G50" s="158" t="e">
        <f>NA()</f>
        <v>#N/A</v>
      </c>
      <c r="H50" s="158" t="e">
        <f>NA()</f>
        <v>#N/A</v>
      </c>
      <c r="I50" s="158">
        <f>IF(ISNUMBER('実質公債費比率（分子）の構造'!M$53),'実質公債費比率（分子）の構造'!M$53,NA())</f>
        <v>2801</v>
      </c>
      <c r="J50" s="158" t="e">
        <f>NA()</f>
        <v>#N/A</v>
      </c>
      <c r="K50" s="158" t="e">
        <f>NA()</f>
        <v>#N/A</v>
      </c>
      <c r="L50" s="158">
        <f>IF(ISNUMBER('実質公債費比率（分子）の構造'!N$53),'実質公債費比率（分子）の構造'!N$53,NA())</f>
        <v>2964</v>
      </c>
      <c r="M50" s="158" t="e">
        <f>NA()</f>
        <v>#N/A</v>
      </c>
      <c r="N50" s="158" t="e">
        <f>NA()</f>
        <v>#N/A</v>
      </c>
      <c r="O50" s="158">
        <f>IF(ISNUMBER('実質公債費比率（分子）の構造'!O$53),'実質公債費比率（分子）の構造'!O$53,NA())</f>
        <v>2780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66646</v>
      </c>
      <c r="E56" s="157"/>
      <c r="F56" s="157"/>
      <c r="G56" s="157">
        <f>'将来負担比率（分子）の構造'!J$52</f>
        <v>74641</v>
      </c>
      <c r="H56" s="157"/>
      <c r="I56" s="157"/>
      <c r="J56" s="157">
        <f>'将来負担比率（分子）の構造'!K$52</f>
        <v>71021</v>
      </c>
      <c r="K56" s="157"/>
      <c r="L56" s="157"/>
      <c r="M56" s="157">
        <f>'将来負担比率（分子）の構造'!L$52</f>
        <v>70990</v>
      </c>
      <c r="N56" s="157"/>
      <c r="O56" s="157"/>
      <c r="P56" s="157">
        <f>'将来負担比率（分子）の構造'!M$52</f>
        <v>69314</v>
      </c>
    </row>
    <row r="57" spans="1:16" x14ac:dyDescent="0.2">
      <c r="A57" s="157" t="s">
        <v>42</v>
      </c>
      <c r="B57" s="157"/>
      <c r="C57" s="157"/>
      <c r="D57" s="157">
        <f>'将来負担比率（分子）の構造'!I$51</f>
        <v>554</v>
      </c>
      <c r="E57" s="157"/>
      <c r="F57" s="157"/>
      <c r="G57" s="157">
        <f>'将来負担比率（分子）の構造'!J$51</f>
        <v>541</v>
      </c>
      <c r="H57" s="157"/>
      <c r="I57" s="157"/>
      <c r="J57" s="157">
        <f>'将来負担比率（分子）の構造'!K$51</f>
        <v>538</v>
      </c>
      <c r="K57" s="157"/>
      <c r="L57" s="157"/>
      <c r="M57" s="157">
        <f>'将来負担比率（分子）の構造'!L$51</f>
        <v>743</v>
      </c>
      <c r="N57" s="157"/>
      <c r="O57" s="157"/>
      <c r="P57" s="157">
        <f>'将来負担比率（分子）の構造'!M$51</f>
        <v>739</v>
      </c>
    </row>
    <row r="58" spans="1:16" x14ac:dyDescent="0.2">
      <c r="A58" s="157" t="s">
        <v>41</v>
      </c>
      <c r="B58" s="157"/>
      <c r="C58" s="157"/>
      <c r="D58" s="157">
        <f>'将来負担比率（分子）の構造'!I$50</f>
        <v>8903</v>
      </c>
      <c r="E58" s="157"/>
      <c r="F58" s="157"/>
      <c r="G58" s="157">
        <f>'将来負担比率（分子）の構造'!J$50</f>
        <v>11045</v>
      </c>
      <c r="H58" s="157"/>
      <c r="I58" s="157"/>
      <c r="J58" s="157">
        <f>'将来負担比率（分子）の構造'!K$50</f>
        <v>12096</v>
      </c>
      <c r="K58" s="157"/>
      <c r="L58" s="157"/>
      <c r="M58" s="157">
        <f>'将来負担比率（分子）の構造'!L$50</f>
        <v>12077</v>
      </c>
      <c r="N58" s="157"/>
      <c r="O58" s="157"/>
      <c r="P58" s="157">
        <f>'将来負担比率（分子）の構造'!M$50</f>
        <v>13831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8947</v>
      </c>
      <c r="C62" s="157"/>
      <c r="D62" s="157"/>
      <c r="E62" s="157">
        <f>'将来負担比率（分子）の構造'!J$45</f>
        <v>8931</v>
      </c>
      <c r="F62" s="157"/>
      <c r="G62" s="157"/>
      <c r="H62" s="157">
        <f>'将来負担比率（分子）の構造'!K$45</f>
        <v>8670</v>
      </c>
      <c r="I62" s="157"/>
      <c r="J62" s="157"/>
      <c r="K62" s="157">
        <f>'将来負担比率（分子）の構造'!L$45</f>
        <v>9080</v>
      </c>
      <c r="L62" s="157"/>
      <c r="M62" s="157"/>
      <c r="N62" s="157">
        <f>'将来負担比率（分子）の構造'!M$45</f>
        <v>9391</v>
      </c>
      <c r="O62" s="157"/>
      <c r="P62" s="157"/>
    </row>
    <row r="63" spans="1:16" x14ac:dyDescent="0.2">
      <c r="A63" s="157" t="s">
        <v>34</v>
      </c>
      <c r="B63" s="157">
        <f>'将来負担比率（分子）の構造'!I$44</f>
        <v>729</v>
      </c>
      <c r="C63" s="157"/>
      <c r="D63" s="157"/>
      <c r="E63" s="157">
        <f>'将来負担比率（分子）の構造'!J$44</f>
        <v>792</v>
      </c>
      <c r="F63" s="157"/>
      <c r="G63" s="157"/>
      <c r="H63" s="157">
        <f>'将来負担比率（分子）の構造'!K$44</f>
        <v>697</v>
      </c>
      <c r="I63" s="157"/>
      <c r="J63" s="157"/>
      <c r="K63" s="157">
        <f>'将来負担比率（分子）の構造'!L$44</f>
        <v>693</v>
      </c>
      <c r="L63" s="157"/>
      <c r="M63" s="157"/>
      <c r="N63" s="157">
        <f>'将来負担比率（分子）の構造'!M$44</f>
        <v>1149</v>
      </c>
      <c r="O63" s="157"/>
      <c r="P63" s="157"/>
    </row>
    <row r="64" spans="1:16" x14ac:dyDescent="0.2">
      <c r="A64" s="157" t="s">
        <v>33</v>
      </c>
      <c r="B64" s="157">
        <f>'将来負担比率（分子）の構造'!I$43</f>
        <v>16685</v>
      </c>
      <c r="C64" s="157"/>
      <c r="D64" s="157"/>
      <c r="E64" s="157">
        <f>'将来負担比率（分子）の構造'!J$43</f>
        <v>16072</v>
      </c>
      <c r="F64" s="157"/>
      <c r="G64" s="157"/>
      <c r="H64" s="157">
        <f>'将来負担比率（分子）の構造'!K$43</f>
        <v>14985</v>
      </c>
      <c r="I64" s="157"/>
      <c r="J64" s="157"/>
      <c r="K64" s="157">
        <f>'将来負担比率（分子）の構造'!L$43</f>
        <v>14890</v>
      </c>
      <c r="L64" s="157"/>
      <c r="M64" s="157"/>
      <c r="N64" s="157">
        <f>'将来負担比率（分子）の構造'!M$43</f>
        <v>14652</v>
      </c>
      <c r="O64" s="157"/>
      <c r="P64" s="157"/>
    </row>
    <row r="65" spans="1:16" x14ac:dyDescent="0.2">
      <c r="A65" s="157" t="s">
        <v>32</v>
      </c>
      <c r="B65" s="157">
        <f>'将来負担比率（分子）の構造'!I$42</f>
        <v>987</v>
      </c>
      <c r="C65" s="157"/>
      <c r="D65" s="157"/>
      <c r="E65" s="157">
        <f>'将来負担比率（分子）の構造'!J$42</f>
        <v>1070</v>
      </c>
      <c r="F65" s="157"/>
      <c r="G65" s="157"/>
      <c r="H65" s="157">
        <f>'将来負担比率（分子）の構造'!K$42</f>
        <v>1038</v>
      </c>
      <c r="I65" s="157"/>
      <c r="J65" s="157"/>
      <c r="K65" s="157">
        <f>'将来負担比率（分子）の構造'!L$42</f>
        <v>1006</v>
      </c>
      <c r="L65" s="157"/>
      <c r="M65" s="157"/>
      <c r="N65" s="157">
        <f>'将来負担比率（分子）の構造'!M$42</f>
        <v>975</v>
      </c>
      <c r="O65" s="157"/>
      <c r="P65" s="157"/>
    </row>
    <row r="66" spans="1:16" x14ac:dyDescent="0.2">
      <c r="A66" s="157" t="s">
        <v>31</v>
      </c>
      <c r="B66" s="157">
        <f>'将来負担比率（分子）の構造'!I$41</f>
        <v>75515</v>
      </c>
      <c r="C66" s="157"/>
      <c r="D66" s="157"/>
      <c r="E66" s="157">
        <f>'将来負担比率（分子）の構造'!J$41</f>
        <v>85751</v>
      </c>
      <c r="F66" s="157"/>
      <c r="G66" s="157"/>
      <c r="H66" s="157">
        <f>'将来負担比率（分子）の構造'!K$41</f>
        <v>84056</v>
      </c>
      <c r="I66" s="157"/>
      <c r="J66" s="157"/>
      <c r="K66" s="157">
        <f>'将来負担比率（分子）の構造'!L$41</f>
        <v>82119</v>
      </c>
      <c r="L66" s="157"/>
      <c r="M66" s="157"/>
      <c r="N66" s="157">
        <f>'将来負担比率（分子）の構造'!M$41</f>
        <v>81135</v>
      </c>
      <c r="O66" s="157"/>
      <c r="P66" s="157"/>
    </row>
    <row r="67" spans="1:16" x14ac:dyDescent="0.2">
      <c r="A67" s="157" t="s">
        <v>71</v>
      </c>
      <c r="B67" s="157" t="e">
        <f>NA()</f>
        <v>#N/A</v>
      </c>
      <c r="C67" s="157">
        <f>IF(ISNUMBER('将来負担比率（分子）の構造'!I$53), IF('将来負担比率（分子）の構造'!I$53 &lt; 0, 0, '将来負担比率（分子）の構造'!I$53), NA())</f>
        <v>26762</v>
      </c>
      <c r="D67" s="157" t="e">
        <f>NA()</f>
        <v>#N/A</v>
      </c>
      <c r="E67" s="157" t="e">
        <f>NA()</f>
        <v>#N/A</v>
      </c>
      <c r="F67" s="157">
        <f>IF(ISNUMBER('将来負担比率（分子）の構造'!J$53), IF('将来負担比率（分子）の構造'!J$53 &lt; 0, 0, '将来負担比率（分子）の構造'!J$53), NA())</f>
        <v>26388</v>
      </c>
      <c r="G67" s="157" t="e">
        <f>NA()</f>
        <v>#N/A</v>
      </c>
      <c r="H67" s="157" t="e">
        <f>NA()</f>
        <v>#N/A</v>
      </c>
      <c r="I67" s="157">
        <f>IF(ISNUMBER('将来負担比率（分子）の構造'!K$53), IF('将来負担比率（分子）の構造'!K$53 &lt; 0, 0, '将来負担比率（分子）の構造'!K$53), NA())</f>
        <v>25791</v>
      </c>
      <c r="J67" s="157" t="e">
        <f>NA()</f>
        <v>#N/A</v>
      </c>
      <c r="K67" s="157" t="e">
        <f>NA()</f>
        <v>#N/A</v>
      </c>
      <c r="L67" s="157">
        <f>IF(ISNUMBER('将来負担比率（分子）の構造'!L$53), IF('将来負担比率（分子）の構造'!L$53 &lt; 0, 0, '将来負担比率（分子）の構造'!L$53), NA())</f>
        <v>23978</v>
      </c>
      <c r="M67" s="157" t="e">
        <f>NA()</f>
        <v>#N/A</v>
      </c>
      <c r="N67" s="157" t="e">
        <f>NA()</f>
        <v>#N/A</v>
      </c>
      <c r="O67" s="157">
        <f>IF(ISNUMBER('将来負担比率（分子）の構造'!M$53), IF('将来負担比率（分子）の構造'!M$53 &lt; 0, 0, '将来負担比率（分子）の構造'!M$53), NA())</f>
        <v>23417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3459</v>
      </c>
      <c r="C72" s="161">
        <f>基金残高に係る経年分析!G55</f>
        <v>3465</v>
      </c>
      <c r="D72" s="161">
        <f>基金残高に係る経年分析!H55</f>
        <v>3774</v>
      </c>
    </row>
    <row r="73" spans="1:16" x14ac:dyDescent="0.2">
      <c r="A73" s="160" t="s">
        <v>74</v>
      </c>
      <c r="B73" s="161">
        <f>基金残高に係る経年分析!F56</f>
        <v>3046</v>
      </c>
      <c r="C73" s="161">
        <f>基金残高に係る経年分析!G56</f>
        <v>3124</v>
      </c>
      <c r="D73" s="161">
        <f>基金残高に係る経年分析!H56</f>
        <v>3070</v>
      </c>
    </row>
    <row r="74" spans="1:16" x14ac:dyDescent="0.2">
      <c r="A74" s="160" t="s">
        <v>75</v>
      </c>
      <c r="B74" s="161">
        <f>基金残高に係る経年分析!F57</f>
        <v>4963</v>
      </c>
      <c r="C74" s="161">
        <f>基金残高に係る経年分析!G57</f>
        <v>4679</v>
      </c>
      <c r="D74" s="161">
        <f>基金残高に係る経年分析!H57</f>
        <v>5198</v>
      </c>
    </row>
  </sheetData>
  <sheetProtection algorithmName="SHA-512" hashValue="5sh4uPVlCM3kVLlIh4lC5eReF6f8C5Sklqs18ga7xGAhfW3zwaV8CYggOduHhA/1n7ncNPyjUaRusvpbqWR+xg==" saltValue="Pvq5O64rq6rFTkXFLlcEF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2026-03-16T07:16:25Z</cp:lastPrinted>
  <dcterms:created xsi:type="dcterms:W3CDTF">2026-02-23T09:28:52Z</dcterms:created>
  <dcterms:modified xsi:type="dcterms:W3CDTF">2026-09-17T06:27:01Z</dcterms:modified>
  <cp:category/>
</cp:coreProperties>
</file>