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bunshosv2ap.intra.pref.kumamoto.jp/panfocus/dav/0100090202606222218592800001745412D323DBA5FBC37950069E27E0E/8/"/>
    </mc:Choice>
  </mc:AlternateContent>
  <xr:revisionPtr revIDLastSave="0" documentId="13_ncr:40000001_{FEFE1BF5-450D-4C27-ADC9-02A9FBBB424D}" xr6:coauthVersionLast="47" xr6:coauthVersionMax="47" xr10:uidLastSave="{00000000-0000-0000-0000-000000000000}"/>
  <bookViews>
    <workbookView xWindow="-120" yWindow="-120" windowWidth="29040" windowHeight="15720" xr2:uid="{00000000-000D-0000-FFFF-FFFF00000000}"/>
  </bookViews>
  <sheets>
    <sheet name="実績報告手続" sheetId="1" r:id="rId1"/>
    <sheet name="実績報告書" sheetId="2" r:id="rId2"/>
    <sheet name="事業実績書" sheetId="3" r:id="rId3"/>
    <sheet name="収支精算書" sheetId="6" r:id="rId4"/>
    <sheet name="備品一覧" sheetId="8" r:id="rId5"/>
    <sheet name="支出一覧表（説明）" sheetId="4" r:id="rId6"/>
    <sheet name="支出一覧表（記載例）" sheetId="9" r:id="rId7"/>
    <sheet name="支出一覧表" sheetId="11" r:id="rId8"/>
    <sheet name="三者見積比較表" sheetId="12" r:id="rId9"/>
    <sheet name="データ" sheetId="7" state="hidden" r:id="rId10"/>
    <sheet name="ｆ" sheetId="5" state="hidden" r:id="rId11"/>
  </sheets>
  <definedNames>
    <definedName name="_xlnm.Print_Area" localSheetId="8">三者見積比較表!$A$1:$J$16</definedName>
    <definedName name="_xlnm.Print_Area" localSheetId="7">支出一覧表!$A$1:$J$39</definedName>
    <definedName name="_xlnm.Print_Area" localSheetId="6">'支出一覧表（記載例）'!$A$1:$J$51</definedName>
    <definedName name="_xlnm.Print_Area" localSheetId="2">事業実績書!$A$1:$S$27</definedName>
    <definedName name="_xlnm.Print_Area" localSheetId="0">実績報告手続!$A$1:$F$22</definedName>
    <definedName name="_xlnm.Print_Area" localSheetId="1">実績報告書!$A$1:$AD$34</definedName>
    <definedName name="_xlnm.Print_Area" localSheetId="3">収支精算書!$A$1:$L$66</definedName>
    <definedName name="_xlnm.Print_Area" localSheetId="4">備品一覧!$A$1:$H$33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6" l="1"/>
  <c r="F63" i="6"/>
  <c r="F47" i="6"/>
  <c r="E44" i="6"/>
  <c r="G44" i="6" s="1"/>
  <c r="E41" i="6"/>
  <c r="G41" i="6" s="1"/>
  <c r="E38" i="6"/>
  <c r="G38" i="6" s="1"/>
  <c r="E34" i="6"/>
  <c r="G34" i="6" s="1"/>
  <c r="E31" i="6"/>
  <c r="G31" i="6" s="1"/>
  <c r="E28" i="6"/>
  <c r="G28" i="6" s="1"/>
  <c r="J16" i="12" l="1"/>
  <c r="J15" i="12"/>
  <c r="J14" i="12"/>
  <c r="J13" i="12"/>
  <c r="J12" i="12"/>
  <c r="J11" i="12"/>
  <c r="J10" i="12"/>
  <c r="J9" i="12"/>
  <c r="J8" i="12"/>
  <c r="D37" i="11"/>
  <c r="D36" i="11"/>
  <c r="D35" i="11"/>
  <c r="D34" i="11"/>
  <c r="D33" i="11"/>
  <c r="D32" i="11"/>
  <c r="D31" i="11"/>
  <c r="D26" i="11"/>
  <c r="D19" i="11"/>
  <c r="D12" i="11"/>
  <c r="C32" i="9"/>
  <c r="C37" i="9" s="1"/>
  <c r="B38" i="4"/>
  <c r="B36" i="4"/>
  <c r="J48" i="9"/>
  <c r="J47" i="9"/>
  <c r="J46" i="9"/>
  <c r="C20" i="9"/>
  <c r="C12" i="9"/>
  <c r="D28" i="11" l="1"/>
  <c r="D38" i="11"/>
  <c r="C27" i="9"/>
  <c r="F24" i="8" l="1"/>
  <c r="C24" i="8"/>
  <c r="E23" i="8"/>
  <c r="D23" i="8" s="1"/>
  <c r="G23" i="8" s="1"/>
  <c r="E22" i="8"/>
  <c r="D22" i="8" s="1"/>
  <c r="G22" i="8" s="1"/>
  <c r="E21" i="8"/>
  <c r="D21" i="8" s="1"/>
  <c r="G21" i="8" s="1"/>
  <c r="E20" i="8"/>
  <c r="D20" i="8" s="1"/>
  <c r="G20" i="8" s="1"/>
  <c r="E19" i="8"/>
  <c r="D19" i="8" s="1"/>
  <c r="F18" i="8"/>
  <c r="C18" i="8"/>
  <c r="E17" i="8"/>
  <c r="H17" i="8" s="1"/>
  <c r="D17" i="8"/>
  <c r="G17" i="8" s="1"/>
  <c r="E16" i="8"/>
  <c r="H16" i="8" s="1"/>
  <c r="D16" i="8"/>
  <c r="G16" i="8" s="1"/>
  <c r="H15" i="8"/>
  <c r="E15" i="8"/>
  <c r="D15" i="8" s="1"/>
  <c r="G15" i="8" s="1"/>
  <c r="E14" i="8"/>
  <c r="H14" i="8" s="1"/>
  <c r="D14" i="8"/>
  <c r="G14" i="8" s="1"/>
  <c r="E13" i="8"/>
  <c r="E18" i="8" s="1"/>
  <c r="D13" i="8"/>
  <c r="G13" i="8" s="1"/>
  <c r="F12" i="8"/>
  <c r="C12" i="8"/>
  <c r="E11" i="8"/>
  <c r="D11" i="8" s="1"/>
  <c r="G11" i="8" s="1"/>
  <c r="E10" i="8"/>
  <c r="D10" i="8" s="1"/>
  <c r="G10" i="8" s="1"/>
  <c r="E9" i="8"/>
  <c r="D9" i="8" s="1"/>
  <c r="G9" i="8" s="1"/>
  <c r="E8" i="8"/>
  <c r="D8" i="8" s="1"/>
  <c r="G8" i="8" s="1"/>
  <c r="E7" i="8"/>
  <c r="D7" i="8" s="1"/>
  <c r="H13" i="8" l="1"/>
  <c r="H18" i="8" s="1"/>
  <c r="G18" i="8"/>
  <c r="G7" i="8"/>
  <c r="G12" i="8" s="1"/>
  <c r="D12" i="8"/>
  <c r="G19" i="8"/>
  <c r="G24" i="8" s="1"/>
  <c r="D24" i="8"/>
  <c r="E12" i="8"/>
  <c r="E24" i="8"/>
  <c r="H7" i="8"/>
  <c r="H8" i="8"/>
  <c r="H9" i="8"/>
  <c r="H10" i="8"/>
  <c r="H11" i="8"/>
  <c r="D18" i="8"/>
  <c r="H19" i="8"/>
  <c r="H20" i="8"/>
  <c r="H21" i="8"/>
  <c r="H22" i="8"/>
  <c r="H23" i="8"/>
  <c r="H12" i="8" l="1"/>
  <c r="H24" i="8"/>
  <c r="G25" i="8"/>
  <c r="H25" i="8" l="1"/>
  <c r="G26" i="8" s="1"/>
  <c r="E58" i="6"/>
  <c r="G58" i="6" s="1"/>
  <c r="E53" i="6"/>
  <c r="G53" i="6" s="1"/>
  <c r="E48" i="6"/>
  <c r="E63" i="6" s="1"/>
  <c r="E24" i="6"/>
  <c r="G24" i="6" s="1"/>
  <c r="E21" i="6"/>
  <c r="G21" i="6" s="1"/>
  <c r="E18" i="6"/>
  <c r="E47" i="6" s="1"/>
  <c r="G47" i="6" s="1"/>
  <c r="F13" i="6"/>
  <c r="E13" i="6"/>
  <c r="G12" i="6"/>
  <c r="G11" i="6"/>
  <c r="G10" i="6"/>
  <c r="G9" i="6"/>
  <c r="G8" i="6"/>
  <c r="G18" i="6" l="1"/>
  <c r="G13" i="6"/>
  <c r="F64" i="6"/>
  <c r="G63" i="6"/>
  <c r="G48" i="6"/>
  <c r="E64" i="6" l="1"/>
  <c r="G64" i="6" s="1"/>
  <c r="B43" i="4" l="1"/>
  <c r="C31" i="4"/>
  <c r="C23" i="4"/>
  <c r="B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300-000001000000}">
      <text>
        <r>
          <rPr>
            <sz val="11"/>
            <rFont val="游ゴシック"/>
            <family val="3"/>
            <charset val="128"/>
            <scheme val="minor"/>
          </rPr>
          <t xml:space="preserve">2350202:「＋α（ICT・防災）」の取組みを実施している場合は〇
</t>
        </r>
      </text>
    </comment>
  </commentList>
</comments>
</file>

<file path=xl/sharedStrings.xml><?xml version="1.0" encoding="utf-8"?>
<sst xmlns="http://schemas.openxmlformats.org/spreadsheetml/2006/main" count="383" uniqueCount="232">
  <si>
    <t>＜用語の説明＞</t>
    <phoneticPr fontId="3"/>
  </si>
  <si>
    <t>　「要項」：熊本県健康福祉補助金等交付要項</t>
  </si>
  <si>
    <t>・備品一覧　　　　（　参考様式　）</t>
  </si>
  <si>
    <t>⑤　実績報告手続</t>
    <rPh sb="2" eb="4">
      <t>ジッセキ</t>
    </rPh>
    <rPh sb="4" eb="6">
      <t>ホウコク</t>
    </rPh>
    <rPh sb="6" eb="8">
      <t>テツヅ</t>
    </rPh>
    <phoneticPr fontId="3"/>
  </si>
  <si>
    <t>番</t>
  </si>
  <si>
    <t>号</t>
  </si>
  <si>
    <t>令和</t>
  </si>
  <si>
    <t>年</t>
  </si>
  <si>
    <t>月</t>
  </si>
  <si>
    <t>日</t>
  </si>
  <si>
    <t>熊本県知事　木村　敬　様</t>
  </si>
  <si>
    <t>住　所</t>
  </si>
  <si>
    <t>（申請者）</t>
  </si>
  <si>
    <t>団体等名</t>
  </si>
  <si>
    <t>代表者職氏名</t>
  </si>
  <si>
    <t>※</t>
  </si>
  <si>
    <t>申請者の押印を省略する場合</t>
  </si>
  <si>
    <t>書 類 の 提 出 方 法</t>
  </si>
  <si>
    <t>紙 ・ 電子メール ・ ファクシミリ</t>
  </si>
  <si>
    <t>書類発行責任者氏名</t>
  </si>
  <si>
    <t>連絡先(電話番号)</t>
  </si>
  <si>
    <t>担　当　者　氏　名</t>
  </si>
  <si>
    <t>令和</t>
    <rPh sb="0" eb="2">
      <t>レイワ</t>
    </rPh>
    <phoneticPr fontId="3"/>
  </si>
  <si>
    <t>年</t>
    <rPh sb="0" eb="1">
      <t>ネン</t>
    </rPh>
    <phoneticPr fontId="3"/>
  </si>
  <si>
    <t>月</t>
    <rPh sb="0" eb="1">
      <t>ツキ</t>
    </rPh>
    <phoneticPr fontId="3"/>
  </si>
  <si>
    <t>日</t>
    <rPh sb="0" eb="1">
      <t>ニチ</t>
    </rPh>
    <phoneticPr fontId="3"/>
  </si>
  <si>
    <t>付け健福第</t>
    <rPh sb="0" eb="1">
      <t>ツ</t>
    </rPh>
    <rPh sb="2" eb="4">
      <t>ケンフク</t>
    </rPh>
    <rPh sb="4" eb="5">
      <t>ダイ</t>
    </rPh>
    <phoneticPr fontId="3"/>
  </si>
  <si>
    <t>号の交付決定に基づき、令和７年</t>
    <rPh sb="0" eb="1">
      <t>ゴウ</t>
    </rPh>
    <rPh sb="2" eb="6">
      <t>コウフケッテイ</t>
    </rPh>
    <rPh sb="7" eb="8">
      <t>モト</t>
    </rPh>
    <rPh sb="11" eb="13">
      <t>レイワ</t>
    </rPh>
    <rPh sb="14" eb="15">
      <t>ネン</t>
    </rPh>
    <phoneticPr fontId="3"/>
  </si>
  <si>
    <t>付規則第１３条及び熊本県健康福祉補助金等交付要項第９条の規定により関係</t>
    <phoneticPr fontId="3"/>
  </si>
  <si>
    <t>書類を添えてその実績を報告します。</t>
    <phoneticPr fontId="3"/>
  </si>
  <si>
    <t>添付書類</t>
    <rPh sb="0" eb="4">
      <t>テンプショルイ</t>
    </rPh>
    <phoneticPr fontId="3"/>
  </si>
  <si>
    <t>１　事業実績書</t>
    <rPh sb="2" eb="4">
      <t>ジギョウ</t>
    </rPh>
    <rPh sb="4" eb="6">
      <t>ジッセキ</t>
    </rPh>
    <rPh sb="6" eb="7">
      <t>ショ</t>
    </rPh>
    <phoneticPr fontId="3"/>
  </si>
  <si>
    <t>２　収支清算書</t>
    <rPh sb="2" eb="4">
      <t>シュウシ</t>
    </rPh>
    <rPh sb="4" eb="7">
      <t>セイサンショ</t>
    </rPh>
    <phoneticPr fontId="3"/>
  </si>
  <si>
    <t>・</t>
    <phoneticPr fontId="3"/>
  </si>
  <si>
    <t>事　業　実　績　書</t>
    <rPh sb="0" eb="1">
      <t>コト</t>
    </rPh>
    <rPh sb="2" eb="3">
      <t>ゴウ</t>
    </rPh>
    <rPh sb="4" eb="5">
      <t>ジツ</t>
    </rPh>
    <rPh sb="6" eb="7">
      <t>イサオ</t>
    </rPh>
    <rPh sb="8" eb="9">
      <t>ショ</t>
    </rPh>
    <phoneticPr fontId="3"/>
  </si>
  <si>
    <t>１　事業概要</t>
    <rPh sb="2" eb="6">
      <t>ジギョウガイヨウ</t>
    </rPh>
    <phoneticPr fontId="3"/>
  </si>
  <si>
    <t>団体名等</t>
    <rPh sb="0" eb="3">
      <t>ダンタイメイ</t>
    </rPh>
    <rPh sb="3" eb="4">
      <t>ナド</t>
    </rPh>
    <phoneticPr fontId="3"/>
  </si>
  <si>
    <t>事業名</t>
    <rPh sb="0" eb="3">
      <t>ジギョウメイ</t>
    </rPh>
    <phoneticPr fontId="3"/>
  </si>
  <si>
    <t>申請枠</t>
    <rPh sb="0" eb="3">
      <t>シンセイワク</t>
    </rPh>
    <phoneticPr fontId="3"/>
  </si>
  <si>
    <t>事業実施期間</t>
    <rPh sb="0" eb="4">
      <t>ジギョウジッシ</t>
    </rPh>
    <rPh sb="4" eb="6">
      <t>キカン</t>
    </rPh>
    <phoneticPr fontId="3"/>
  </si>
  <si>
    <t>事業実施場所</t>
    <rPh sb="0" eb="4">
      <t>ジギョウジッシ</t>
    </rPh>
    <rPh sb="4" eb="6">
      <t>バショ</t>
    </rPh>
    <phoneticPr fontId="3"/>
  </si>
  <si>
    <t>※補助対象期間内であるか確認してください。</t>
    <rPh sb="1" eb="7">
      <t>ホジョタイショウキカン</t>
    </rPh>
    <rPh sb="7" eb="8">
      <t>ナイ</t>
    </rPh>
    <rPh sb="12" eb="14">
      <t>カクニン</t>
    </rPh>
    <phoneticPr fontId="3"/>
  </si>
  <si>
    <t>から</t>
    <phoneticPr fontId="3"/>
  </si>
  <si>
    <t>まで</t>
    <phoneticPr fontId="3"/>
  </si>
  <si>
    <t>所在地：</t>
    <rPh sb="0" eb="3">
      <t>ショザイチ</t>
    </rPh>
    <phoneticPr fontId="3"/>
  </si>
  <si>
    <t>地域の縁がわ・施設名等：</t>
    <rPh sb="0" eb="2">
      <t>チイキ</t>
    </rPh>
    <rPh sb="3" eb="4">
      <t>エン</t>
    </rPh>
    <rPh sb="7" eb="10">
      <t>シセツメイ</t>
    </rPh>
    <rPh sb="10" eb="11">
      <t>ナド</t>
    </rPh>
    <phoneticPr fontId="3"/>
  </si>
  <si>
    <t>２　事業の内容</t>
    <rPh sb="2" eb="4">
      <t>ジギョウ</t>
    </rPh>
    <rPh sb="5" eb="7">
      <t>ナイヨウ</t>
    </rPh>
    <phoneticPr fontId="3"/>
  </si>
  <si>
    <t>３　事業の効果及び今後の展開</t>
    <rPh sb="2" eb="4">
      <t>ジギョウ</t>
    </rPh>
    <rPh sb="5" eb="7">
      <t>コウカ</t>
    </rPh>
    <rPh sb="7" eb="8">
      <t>オヨ</t>
    </rPh>
    <rPh sb="9" eb="11">
      <t>コンゴ</t>
    </rPh>
    <rPh sb="12" eb="14">
      <t>テンカイ</t>
    </rPh>
    <phoneticPr fontId="3"/>
  </si>
  <si>
    <t>※事業計画書で記載した【実施団体の役割】に対する評価（達成状況及び今後の展開など）について記載して
　ください。</t>
    <rPh sb="12" eb="14">
      <t>ジッシ</t>
    </rPh>
    <rPh sb="14" eb="16">
      <t>ダンタイ</t>
    </rPh>
    <rPh sb="17" eb="19">
      <t>ヤクワリ</t>
    </rPh>
    <phoneticPr fontId="3"/>
  </si>
  <si>
    <t>支　出　一　覧　表</t>
  </si>
  <si>
    <t>○　本紙は事業「区分名」ごとに作成すること。</t>
  </si>
  <si>
    <t>○　本紙には、補助対象外経費は記入しないこと。</t>
  </si>
  <si>
    <t>○　「区分名」は、収支予算書、収支精算書の区分名と一致していること。</t>
  </si>
  <si>
    <t>○　「領収書等番号」は「区分名の番号－連番」とし、Ａ４サイズの台紙に貼る領収書等に、その番号を記入すること。ただし、領収書等の提出は、その写しで良い。</t>
  </si>
  <si>
    <t>○　支出した金額を「科目」ごとに集計して記入すること。また、１枚の領収書等に複数の科目が含まれる場合は、科目ごとに分けて本紙に記入すること。</t>
  </si>
  <si>
    <t>○　「内訳」には、購入内容を記入すること。ただし、領収書等で購入内容が確認できる場合は「内訳は別添領収書（又はレシート）のとおり」との記入でも可とし、領収書等が一括して記載されており購入内容が確認できない場合は本紙にその購入内容を記載。</t>
  </si>
  <si>
    <r>
      <t>　</t>
    </r>
    <r>
      <rPr>
        <sz val="10.5"/>
        <rFont val="ＭＳ 明朝"/>
        <family val="1"/>
        <charset val="128"/>
      </rPr>
      <t>（例：交流会の装飾資材としてパネル、色紙、塗料を購入した場合）</t>
    </r>
  </si>
  <si>
    <t>　　・領収書の但し書きが「交流会のパネル、色紙、塗料代」となっている場合</t>
  </si>
  <si>
    <t>　　　→本紙の「内訳」には「別添領収書のとおり」との記入でも可。</t>
  </si>
  <si>
    <t>　　・領収書の但し書きが「交流会の装飾資材代」となっている場合</t>
  </si>
  <si>
    <t>　　　→本紙の「内訳」には、「交流会のパネル、色紙、塗料」と記入。</t>
  </si>
  <si>
    <t>○　「支払先」には、謝礼金等の場合は講師名、購入等の場合は店舗名を記入すること。</t>
  </si>
  <si>
    <t>○　「事業実施日又は納品日」には、謝礼金等の場合は事業実施日、購入等の場合は納品日を記入すること。</t>
  </si>
  <si>
    <t>【記入例】</t>
  </si>
  <si>
    <t>区分名①</t>
  </si>
  <si>
    <t>領収書</t>
  </si>
  <si>
    <t>等番号</t>
  </si>
  <si>
    <t>金額(円)</t>
  </si>
  <si>
    <t>科目</t>
  </si>
  <si>
    <t>内訳</t>
  </si>
  <si>
    <t>支払先</t>
  </si>
  <si>
    <t>事業実施日</t>
  </si>
  <si>
    <t>又は納品日</t>
  </si>
  <si>
    <t>領収書等</t>
  </si>
  <si>
    <t>日付</t>
  </si>
  <si>
    <t>備品</t>
  </si>
  <si>
    <t>報償費</t>
  </si>
  <si>
    <t>熊本　太郎</t>
  </si>
  <si>
    <t>需用費</t>
  </si>
  <si>
    <t>鉛筆、ノート</t>
  </si>
  <si>
    <t>△△文具店</t>
  </si>
  <si>
    <t>小計</t>
  </si>
  <si>
    <t>区分名②</t>
  </si>
  <si>
    <t>会食・配食サービス</t>
  </si>
  <si>
    <t>②－１</t>
  </si>
  <si>
    <t>○○電機店</t>
  </si>
  <si>
    <t>②－２</t>
  </si>
  <si>
    <t>別添レシートのとおり</t>
  </si>
  <si>
    <t>△△スーパー</t>
  </si>
  <si>
    <t>②－３</t>
  </si>
  <si>
    <t>□□商店</t>
  </si>
  <si>
    <t>合計</t>
  </si>
  <si>
    <t>　　　　【科目別合計】</t>
  </si>
  <si>
    <t>旅費</t>
  </si>
  <si>
    <t>役務費</t>
  </si>
  <si>
    <t>委託費</t>
  </si>
  <si>
    <t>使用料</t>
  </si>
  <si>
    <t>　　　20万円を超える備品（車両を除く）の超過部分は対象外のため、「金額」には200,000円と記入。</t>
    <phoneticPr fontId="3"/>
  </si>
  <si>
    <t>講師謝礼金</t>
    <phoneticPr fontId="3"/>
  </si>
  <si>
    <t>②－４</t>
    <phoneticPr fontId="3"/>
  </si>
  <si>
    <t>研修教材費（50人分）</t>
    <rPh sb="0" eb="2">
      <t>ケンシュウ</t>
    </rPh>
    <rPh sb="2" eb="5">
      <t>キョウザイヒ</t>
    </rPh>
    <rPh sb="8" eb="10">
      <t>ニンブン</t>
    </rPh>
    <phoneticPr fontId="3"/>
  </si>
  <si>
    <t>◇◇出版</t>
    <rPh sb="2" eb="4">
      <t>シュッパン</t>
    </rPh>
    <phoneticPr fontId="3"/>
  </si>
  <si>
    <t>①－３</t>
    <phoneticPr fontId="3"/>
  </si>
  <si>
    <t>　（例：210,730円の備品を購入した場合）</t>
    <phoneticPr fontId="3"/>
  </si>
  <si>
    <t>使用料及び賃借料</t>
  </si>
  <si>
    <t>使用料及び賃借料</t>
    <rPh sb="0" eb="3">
      <t>シヨウリョウ</t>
    </rPh>
    <rPh sb="3" eb="4">
      <t>オヨ</t>
    </rPh>
    <rPh sb="5" eb="8">
      <t>チンシャクリョウ</t>
    </rPh>
    <phoneticPr fontId="3"/>
  </si>
  <si>
    <t>合同体験会施設利用料</t>
    <rPh sb="0" eb="5">
      <t>ゴウドウタイケンカイ</t>
    </rPh>
    <rPh sb="5" eb="9">
      <t>シセツリヨウ</t>
    </rPh>
    <rPh sb="9" eb="10">
      <t>リョウ</t>
    </rPh>
    <phoneticPr fontId="3"/>
  </si>
  <si>
    <t>□□ホール</t>
    <phoneticPr fontId="3"/>
  </si>
  <si>
    <t>収支精算書</t>
    <rPh sb="0" eb="2">
      <t>シュウシ</t>
    </rPh>
    <rPh sb="2" eb="5">
      <t>セイサンショ</t>
    </rPh>
    <phoneticPr fontId="17"/>
  </si>
  <si>
    <t>団体等名</t>
    <rPh sb="0" eb="2">
      <t>ダンタイ</t>
    </rPh>
    <rPh sb="2" eb="3">
      <t>トウ</t>
    </rPh>
    <rPh sb="3" eb="4">
      <t>メイ</t>
    </rPh>
    <phoneticPr fontId="17"/>
  </si>
  <si>
    <t>（単位：円）</t>
    <rPh sb="1" eb="3">
      <t>タンイ</t>
    </rPh>
    <rPh sb="4" eb="5">
      <t>エン</t>
    </rPh>
    <phoneticPr fontId="17"/>
  </si>
  <si>
    <t>収入の部</t>
    <rPh sb="0" eb="2">
      <t>シュウニュウ</t>
    </rPh>
    <rPh sb="3" eb="4">
      <t>ブ</t>
    </rPh>
    <phoneticPr fontId="17"/>
  </si>
  <si>
    <t>区分（※１）</t>
    <rPh sb="0" eb="2">
      <t>クブン</t>
    </rPh>
    <phoneticPr fontId="17"/>
  </si>
  <si>
    <t>精算額</t>
    <rPh sb="0" eb="3">
      <t>セイサンガク</t>
    </rPh>
    <phoneticPr fontId="17"/>
  </si>
  <si>
    <t>予算額</t>
    <rPh sb="0" eb="3">
      <t>ヨサンガク</t>
    </rPh>
    <phoneticPr fontId="17"/>
  </si>
  <si>
    <t>増減</t>
    <rPh sb="0" eb="2">
      <t>ゾウゲン</t>
    </rPh>
    <phoneticPr fontId="17"/>
  </si>
  <si>
    <t>内訳</t>
    <rPh sb="0" eb="2">
      <t>ウチワケ</t>
    </rPh>
    <phoneticPr fontId="17"/>
  </si>
  <si>
    <t>当補助金以外の市町村からの補助金や助成金</t>
    <rPh sb="4" eb="6">
      <t>イガイ</t>
    </rPh>
    <rPh sb="7" eb="10">
      <t>シチョウソン</t>
    </rPh>
    <rPh sb="13" eb="16">
      <t>ホジョキン</t>
    </rPh>
    <rPh sb="17" eb="20">
      <t>ジョセイキン</t>
    </rPh>
    <phoneticPr fontId="17"/>
  </si>
  <si>
    <t>事業を実施することにより得られる収入</t>
    <rPh sb="0" eb="2">
      <t>ジギョウ</t>
    </rPh>
    <rPh sb="3" eb="5">
      <t>ジッシ</t>
    </rPh>
    <rPh sb="12" eb="13">
      <t>エ</t>
    </rPh>
    <rPh sb="16" eb="18">
      <t>シュウニュウ</t>
    </rPh>
    <phoneticPr fontId="17"/>
  </si>
  <si>
    <t>その他（自己資金等）</t>
    <rPh sb="2" eb="3">
      <t>タ</t>
    </rPh>
    <rPh sb="4" eb="6">
      <t>ジコ</t>
    </rPh>
    <rPh sb="6" eb="8">
      <t>シキン</t>
    </rPh>
    <rPh sb="8" eb="9">
      <t>トウ</t>
    </rPh>
    <phoneticPr fontId="17"/>
  </si>
  <si>
    <t>合計（ア）</t>
    <rPh sb="0" eb="2">
      <t>ゴウケイ</t>
    </rPh>
    <phoneticPr fontId="17"/>
  </si>
  <si>
    <t>支出の部</t>
    <rPh sb="0" eb="2">
      <t>シシュツ</t>
    </rPh>
    <rPh sb="3" eb="4">
      <t>ブ</t>
    </rPh>
    <phoneticPr fontId="17"/>
  </si>
  <si>
    <t>区分（※２）</t>
    <rPh sb="0" eb="2">
      <t>クブン</t>
    </rPh>
    <phoneticPr fontId="17"/>
  </si>
  <si>
    <t>科目</t>
    <rPh sb="0" eb="2">
      <t>カモク</t>
    </rPh>
    <phoneticPr fontId="17"/>
  </si>
  <si>
    <t>金額</t>
    <rPh sb="0" eb="2">
      <t>キンガク</t>
    </rPh>
    <phoneticPr fontId="17"/>
  </si>
  <si>
    <t>補助対象経費</t>
    <rPh sb="0" eb="6">
      <t>ホジョタイショウケイヒ</t>
    </rPh>
    <phoneticPr fontId="17"/>
  </si>
  <si>
    <t>区分名①</t>
    <rPh sb="0" eb="2">
      <t>クブン</t>
    </rPh>
    <rPh sb="2" eb="3">
      <t>メイ</t>
    </rPh>
    <phoneticPr fontId="17"/>
  </si>
  <si>
    <t>区分名②</t>
    <rPh sb="0" eb="2">
      <t>クブン</t>
    </rPh>
    <rPh sb="2" eb="3">
      <t>メイ</t>
    </rPh>
    <phoneticPr fontId="17"/>
  </si>
  <si>
    <t>区分名③</t>
    <rPh sb="0" eb="2">
      <t>クブン</t>
    </rPh>
    <rPh sb="2" eb="3">
      <t>メイ</t>
    </rPh>
    <phoneticPr fontId="17"/>
  </si>
  <si>
    <t>計（イ）</t>
    <rPh sb="0" eb="1">
      <t>ケイ</t>
    </rPh>
    <phoneticPr fontId="17"/>
  </si>
  <si>
    <t>補助対象外経費</t>
    <rPh sb="0" eb="2">
      <t>ホジョ</t>
    </rPh>
    <rPh sb="2" eb="4">
      <t>タイショウ</t>
    </rPh>
    <rPh sb="4" eb="5">
      <t>ガイ</t>
    </rPh>
    <rPh sb="5" eb="7">
      <t>ケイヒ</t>
    </rPh>
    <phoneticPr fontId="17"/>
  </si>
  <si>
    <t>計（ウ）</t>
    <rPh sb="0" eb="1">
      <t>ケイ</t>
    </rPh>
    <phoneticPr fontId="17"/>
  </si>
  <si>
    <t>合計（（イ）＋（ウ）＝（ア））</t>
    <rPh sb="0" eb="2">
      <t>ゴウケイ</t>
    </rPh>
    <phoneticPr fontId="17"/>
  </si>
  <si>
    <t>事業名</t>
    <phoneticPr fontId="17"/>
  </si>
  <si>
    <t>寄付金・協賛金、民間からの補助金等</t>
    <phoneticPr fontId="17"/>
  </si>
  <si>
    <t>当補助金</t>
    <phoneticPr fontId="17"/>
  </si>
  <si>
    <t>①見守り活動</t>
  </si>
  <si>
    <t>②健康づくり事業</t>
  </si>
  <si>
    <t>③買い物・移動支援事業</t>
  </si>
  <si>
    <t>④会食・配食サービス</t>
  </si>
  <si>
    <t>⑤学びの縁がわ事業</t>
  </si>
  <si>
    <t>委託料</t>
  </si>
  <si>
    <t>⑥その他</t>
  </si>
  <si>
    <t>⑦共通経費</t>
  </si>
  <si>
    <t>備品購入費</t>
  </si>
  <si>
    <t>※１　当補助金以外に収入がある場合、補助対象経費から控除します。
※２　区分名には、事業計画の取組内容ごとに記入してください。例えば、地域福祉活動事業の事業計画書において、①見守り
　　　活動と②買い物・移動支援事業に取り組むとしている場合は、①見守り活動と②買い物・支援支援事業の２つの区分に分
　　　けて、それぞれの取組内容ごとに分けて記入（ただし、共通の経費で分け難いものは「共通経費」として記入）してくだ
　　　さい。</t>
    <rPh sb="10" eb="12">
      <t>シュウニュウ</t>
    </rPh>
    <rPh sb="15" eb="17">
      <t>バアイ</t>
    </rPh>
    <rPh sb="18" eb="24">
      <t>ホジョタイショウケイヒ</t>
    </rPh>
    <rPh sb="26" eb="28">
      <t>コウジョ</t>
    </rPh>
    <rPh sb="102" eb="104">
      <t>イドウ</t>
    </rPh>
    <phoneticPr fontId="17"/>
  </si>
  <si>
    <t>2/3</t>
  </si>
  <si>
    <t>「＋α」実施</t>
  </si>
  <si>
    <t>補助上限額</t>
  </si>
  <si>
    <t>補助率</t>
    <phoneticPr fontId="3"/>
  </si>
  <si>
    <t>（参考様式）備品一覧</t>
  </si>
  <si>
    <t>（単位：円）</t>
  </si>
  <si>
    <t>区分名</t>
  </si>
  <si>
    <t>備品名称</t>
  </si>
  <si>
    <t>購入（予定）額</t>
  </si>
  <si>
    <t>補助対象
(上限：単価20万円)</t>
    <phoneticPr fontId="3"/>
  </si>
  <si>
    <t>補助対象外</t>
  </si>
  <si>
    <t>数量</t>
  </si>
  <si>
    <t>補助対象
(上限：単価20万円)</t>
    <phoneticPr fontId="3"/>
  </si>
  <si>
    <t>A</t>
  </si>
  <si>
    <t>B</t>
  </si>
  <si>
    <t>C(A-B)</t>
  </si>
  <si>
    <t>D</t>
  </si>
  <si>
    <t>B×D</t>
  </si>
  <si>
    <t>C×D</t>
  </si>
  <si>
    <t>計</t>
  </si>
  <si>
    <t>支　出　一　覧　表</t>
    <rPh sb="0" eb="1">
      <t>シ</t>
    </rPh>
    <rPh sb="2" eb="3">
      <t>デ</t>
    </rPh>
    <rPh sb="4" eb="5">
      <t>イチ</t>
    </rPh>
    <rPh sb="6" eb="7">
      <t>ラン</t>
    </rPh>
    <rPh sb="8" eb="9">
      <t>オモテ</t>
    </rPh>
    <phoneticPr fontId="17"/>
  </si>
  <si>
    <t>事業名</t>
    <rPh sb="0" eb="3">
      <t>ジギョウメイ</t>
    </rPh>
    <phoneticPr fontId="17"/>
  </si>
  <si>
    <t>区分名①</t>
    <phoneticPr fontId="3"/>
  </si>
  <si>
    <t>小計</t>
    <phoneticPr fontId="3"/>
  </si>
  <si>
    <t>区分名③</t>
    <rPh sb="0" eb="3">
      <t>クブンメイ</t>
    </rPh>
    <phoneticPr fontId="17"/>
  </si>
  <si>
    <t>領収書
等番号</t>
    <rPh sb="0" eb="3">
      <t>リョウシュウショ</t>
    </rPh>
    <rPh sb="4" eb="5">
      <t>トウ</t>
    </rPh>
    <rPh sb="5" eb="7">
      <t>バンゴウ</t>
    </rPh>
    <phoneticPr fontId="17"/>
  </si>
  <si>
    <t>金額（円）</t>
    <rPh sb="0" eb="2">
      <t>キンガク</t>
    </rPh>
    <rPh sb="3" eb="4">
      <t>エン</t>
    </rPh>
    <phoneticPr fontId="17"/>
  </si>
  <si>
    <t>支払先</t>
    <rPh sb="0" eb="3">
      <t>シハライサキ</t>
    </rPh>
    <phoneticPr fontId="17"/>
  </si>
  <si>
    <t>事業実施日
又は納品日</t>
    <rPh sb="0" eb="5">
      <t>ジギョウジッシビ</t>
    </rPh>
    <rPh sb="6" eb="7">
      <t>マタ</t>
    </rPh>
    <rPh sb="8" eb="11">
      <t>ノウヒンビ</t>
    </rPh>
    <phoneticPr fontId="17"/>
  </si>
  <si>
    <t>領収書等日付</t>
    <rPh sb="0" eb="3">
      <t>リョウシュウショ</t>
    </rPh>
    <rPh sb="3" eb="4">
      <t>トウ</t>
    </rPh>
    <rPh sb="4" eb="6">
      <t>ヒヅケ</t>
    </rPh>
    <phoneticPr fontId="17"/>
  </si>
  <si>
    <t>共通経費</t>
    <rPh sb="0" eb="4">
      <t>キョウツウケイヒ</t>
    </rPh>
    <phoneticPr fontId="17"/>
  </si>
  <si>
    <t>③－１</t>
    <phoneticPr fontId="17"/>
  </si>
  <si>
    <t>需用費</t>
    <rPh sb="0" eb="3">
      <t>ジュヨウヒ</t>
    </rPh>
    <phoneticPr fontId="25"/>
  </si>
  <si>
    <t>コピー用紙</t>
    <rPh sb="3" eb="5">
      <t>ヨウシ</t>
    </rPh>
    <phoneticPr fontId="17"/>
  </si>
  <si>
    <t>○○電機店</t>
    <rPh sb="2" eb="4">
      <t>デンキ</t>
    </rPh>
    <rPh sb="4" eb="5">
      <t>テン</t>
    </rPh>
    <phoneticPr fontId="17"/>
  </si>
  <si>
    <t>小計</t>
    <rPh sb="0" eb="2">
      <t>ショウケイ</t>
    </rPh>
    <phoneticPr fontId="17"/>
  </si>
  <si>
    <t>合計</t>
    <rPh sb="0" eb="2">
      <t>ゴウケイ</t>
    </rPh>
    <phoneticPr fontId="17"/>
  </si>
  <si>
    <t>【科目別合計】</t>
    <rPh sb="1" eb="4">
      <t>カモクベツ</t>
    </rPh>
    <rPh sb="4" eb="6">
      <t>ゴウケイ</t>
    </rPh>
    <phoneticPr fontId="17"/>
  </si>
  <si>
    <t>報償費</t>
    <rPh sb="0" eb="3">
      <t>ホウショウヒ</t>
    </rPh>
    <phoneticPr fontId="25"/>
  </si>
  <si>
    <t>旅費</t>
    <rPh sb="0" eb="2">
      <t>リョヒ</t>
    </rPh>
    <phoneticPr fontId="25"/>
  </si>
  <si>
    <t>役務費</t>
    <rPh sb="0" eb="3">
      <t>エキムヒ</t>
    </rPh>
    <phoneticPr fontId="25"/>
  </si>
  <si>
    <t>委託料</t>
    <rPh sb="0" eb="3">
      <t>イタクリョウ</t>
    </rPh>
    <phoneticPr fontId="25"/>
  </si>
  <si>
    <t>使用料</t>
    <rPh sb="0" eb="3">
      <t>シヨウリョウ</t>
    </rPh>
    <phoneticPr fontId="25"/>
  </si>
  <si>
    <t>備品</t>
    <rPh sb="0" eb="2">
      <t>ビヒン</t>
    </rPh>
    <phoneticPr fontId="25"/>
  </si>
  <si>
    <t>業者選定決定表（三者見積比較表）</t>
    <rPh sb="0" eb="4">
      <t>ギョウシャセンテイ</t>
    </rPh>
    <rPh sb="4" eb="7">
      <t>ケッテイヒョウ</t>
    </rPh>
    <rPh sb="8" eb="12">
      <t>サンシャミツモリ</t>
    </rPh>
    <rPh sb="12" eb="15">
      <t>ヒカクヒョウ</t>
    </rPh>
    <phoneticPr fontId="17"/>
  </si>
  <si>
    <t>区分名</t>
    <rPh sb="0" eb="3">
      <t>クブンメイ</t>
    </rPh>
    <phoneticPr fontId="17"/>
  </si>
  <si>
    <t>備品の名称及び規格等</t>
    <rPh sb="0" eb="2">
      <t>ビヒン</t>
    </rPh>
    <rPh sb="3" eb="5">
      <t>メイショウ</t>
    </rPh>
    <rPh sb="5" eb="6">
      <t>オヨ</t>
    </rPh>
    <rPh sb="7" eb="9">
      <t>キカク</t>
    </rPh>
    <rPh sb="9" eb="10">
      <t>トウ</t>
    </rPh>
    <phoneticPr fontId="17"/>
  </si>
  <si>
    <t>業者名</t>
    <rPh sb="0" eb="2">
      <t>ギョウシャ</t>
    </rPh>
    <rPh sb="2" eb="3">
      <t>メイ</t>
    </rPh>
    <phoneticPr fontId="17"/>
  </si>
  <si>
    <t>金額（税込）</t>
    <rPh sb="0" eb="2">
      <t>キンガク</t>
    </rPh>
    <rPh sb="3" eb="5">
      <t>ゼイコ</t>
    </rPh>
    <phoneticPr fontId="17"/>
  </si>
  <si>
    <t>会食・配食サービス</t>
    <rPh sb="0" eb="2">
      <t>カイショク</t>
    </rPh>
    <rPh sb="3" eb="5">
      <t>ハイショク</t>
    </rPh>
    <phoneticPr fontId="17"/>
  </si>
  <si>
    <t>○○電機店</t>
    <rPh sb="2" eb="5">
      <t>デンキテン</t>
    </rPh>
    <phoneticPr fontId="17"/>
  </si>
  <si>
    <t>△△商店</t>
    <rPh sb="2" eb="4">
      <t>ショウテン</t>
    </rPh>
    <phoneticPr fontId="17"/>
  </si>
  <si>
    <t>□□株式会社</t>
    <rPh sb="2" eb="6">
      <t>カブシキガイシャ</t>
    </rPh>
    <phoneticPr fontId="17"/>
  </si>
  <si>
    <t>茶碗・湯呑代（10人分）</t>
    <phoneticPr fontId="3"/>
  </si>
  <si>
    <t>業務用冷蔵庫</t>
    <rPh sb="0" eb="3">
      <t>ギョウムヨウ</t>
    </rPh>
    <rPh sb="3" eb="6">
      <t>レイゾウコ</t>
    </rPh>
    <phoneticPr fontId="3"/>
  </si>
  <si>
    <t>①－１</t>
    <phoneticPr fontId="3"/>
  </si>
  <si>
    <t>①－２</t>
    <phoneticPr fontId="3"/>
  </si>
  <si>
    <t>業務用冷蔵庫</t>
    <rPh sb="0" eb="3">
      <t>ギョウムヨウ</t>
    </rPh>
    <rPh sb="3" eb="6">
      <t>レイゾウコ</t>
    </rPh>
    <phoneticPr fontId="3"/>
  </si>
  <si>
    <t>茶碗・湯呑代10人分）</t>
    <phoneticPr fontId="3"/>
  </si>
  <si>
    <t>業務用冷蔵庫（メーカー、規格等）</t>
    <rPh sb="0" eb="2">
      <t>ギョウム</t>
    </rPh>
    <rPh sb="2" eb="3">
      <t>ヨウ</t>
    </rPh>
    <rPh sb="3" eb="6">
      <t>レイゾウコ</t>
    </rPh>
    <rPh sb="12" eb="14">
      <t>キカク</t>
    </rPh>
    <rPh sb="14" eb="15">
      <t>トウ</t>
    </rPh>
    <phoneticPr fontId="17"/>
  </si>
  <si>
    <t>区分名①</t>
    <rPh sb="0" eb="3">
      <t>クブンメイ</t>
    </rPh>
    <phoneticPr fontId="17"/>
  </si>
  <si>
    <t>区分名②</t>
    <rPh sb="0" eb="3">
      <t>クブンメイ</t>
    </rPh>
    <phoneticPr fontId="17"/>
  </si>
  <si>
    <t>健康づくり</t>
    <rPh sb="0" eb="2">
      <t>ケンコウ</t>
    </rPh>
    <phoneticPr fontId="3"/>
  </si>
  <si>
    <t>健康づくり</t>
    <rPh sb="0" eb="2">
      <t>ケンコウ</t>
    </rPh>
    <phoneticPr fontId="3"/>
  </si>
  <si>
    <t>使用料及び賃借料</t>
    <phoneticPr fontId="25"/>
  </si>
  <si>
    <t>備品購入費</t>
    <phoneticPr fontId="25"/>
  </si>
  <si>
    <t>①－１</t>
    <phoneticPr fontId="3"/>
  </si>
  <si>
    <t>①－２</t>
    <phoneticPr fontId="3"/>
  </si>
  <si>
    <t>・実績報告書　　　（　要項　別記第７号様式　）</t>
    <rPh sb="1" eb="5">
      <t>ジッセキホウコク</t>
    </rPh>
    <phoneticPr fontId="3"/>
  </si>
  <si>
    <t>要項　別記第７号様式（第９条関係）</t>
    <phoneticPr fontId="3"/>
  </si>
  <si>
    <t>・事業実績書　　　（　要領　別記第８号様式　）</t>
    <rPh sb="3" eb="5">
      <t>ジッセキ</t>
    </rPh>
    <phoneticPr fontId="3"/>
  </si>
  <si>
    <t>・収支清算書　　　（　要領　別記第９号様式　）</t>
    <rPh sb="3" eb="5">
      <t>セイサン</t>
    </rPh>
    <rPh sb="5" eb="6">
      <t>ショ</t>
    </rPh>
    <phoneticPr fontId="3"/>
  </si>
  <si>
    <t>要領　別記第８号様式（第７条関係）</t>
    <rPh sb="0" eb="2">
      <t>ヨウリョウ</t>
    </rPh>
    <rPh sb="3" eb="5">
      <t>ベッキ</t>
    </rPh>
    <rPh sb="5" eb="6">
      <t>ダイ</t>
    </rPh>
    <rPh sb="7" eb="8">
      <t>ゴウ</t>
    </rPh>
    <rPh sb="8" eb="10">
      <t>ヨウシキ</t>
    </rPh>
    <rPh sb="11" eb="12">
      <t>ダイ</t>
    </rPh>
    <rPh sb="13" eb="14">
      <t>ジョウ</t>
    </rPh>
    <rPh sb="14" eb="16">
      <t>カンケイ</t>
    </rPh>
    <phoneticPr fontId="3"/>
  </si>
  <si>
    <t>要領　別記第９号様式（第７条関係）</t>
    <rPh sb="0" eb="2">
      <t>ヨウリョウ</t>
    </rPh>
    <rPh sb="3" eb="5">
      <t>ベッキ</t>
    </rPh>
    <rPh sb="5" eb="6">
      <t>ダイ</t>
    </rPh>
    <rPh sb="7" eb="8">
      <t>ゴウ</t>
    </rPh>
    <rPh sb="8" eb="10">
      <t>ヨウシキ</t>
    </rPh>
    <rPh sb="11" eb="12">
      <t>ダイ</t>
    </rPh>
    <rPh sb="13" eb="14">
      <t>ジョウ</t>
    </rPh>
    <rPh sb="14" eb="16">
      <t>カンケイ</t>
    </rPh>
    <phoneticPr fontId="17"/>
  </si>
  <si>
    <t>・業者選定決定表　（　参考様式　）</t>
    <rPh sb="1" eb="5">
      <t>ギョウシャセンテイ</t>
    </rPh>
    <rPh sb="5" eb="8">
      <t>ケッテイヒョウ</t>
    </rPh>
    <rPh sb="11" eb="15">
      <t>サンコウヨウシキ</t>
    </rPh>
    <phoneticPr fontId="3"/>
  </si>
  <si>
    <t>・支出一覧表　　　（　参考様式　）</t>
    <rPh sb="1" eb="3">
      <t>シシュツ</t>
    </rPh>
    <rPh sb="3" eb="6">
      <t>イチランヒョウ</t>
    </rPh>
    <rPh sb="11" eb="13">
      <t>サンコウ</t>
    </rPh>
    <rPh sb="13" eb="15">
      <t>ヨウシキ</t>
    </rPh>
    <phoneticPr fontId="3"/>
  </si>
  <si>
    <t>文字の大きさや行の高さを調節して、全体が見えるようにしてください。</t>
    <phoneticPr fontId="3"/>
  </si>
  <si>
    <t>Ⅰ　情報発信</t>
    <rPh sb="2" eb="4">
      <t>ジョウホウ</t>
    </rPh>
    <rPh sb="4" eb="6">
      <t>ハッシン</t>
    </rPh>
    <phoneticPr fontId="3"/>
  </si>
  <si>
    <t>Ⅱ　人材育成</t>
    <rPh sb="2" eb="6">
      <t>ジンザイイクセイ</t>
    </rPh>
    <phoneticPr fontId="3"/>
  </si>
  <si>
    <t>Ⅲネットワーク形成</t>
    <rPh sb="7" eb="9">
      <t>ケイセイ</t>
    </rPh>
    <phoneticPr fontId="3"/>
  </si>
  <si>
    <t>※今回の補助金を活用して実施した事業について、「いつ」「どこで」「だれを対象に（住民の参加人数など）」「何を実施
　したのか」等、事業の内容を簡潔かつ具体的に記載してください。
※「多機関連携枠」の場合は、今年度から実施の取組みの部分に、下線を引いてください。</t>
    <rPh sb="108" eb="110">
      <t>ジッシ</t>
    </rPh>
    <phoneticPr fontId="3"/>
  </si>
  <si>
    <t>　「要領」：令和８年度（２０２６年度）地域福祉総合支援事業補助金交付要領</t>
    <phoneticPr fontId="3"/>
  </si>
  <si>
    <t>　令和８年度（２０２６年度）地域福祉総合支援事業補助金実績報告書</t>
    <rPh sb="27" eb="31">
      <t>ジッセキホウコク</t>
    </rPh>
    <phoneticPr fontId="3"/>
  </si>
  <si>
    <t>度（２０２６年度）地域福祉総合支援事業を実施したので、熊本県補助金等交</t>
    <phoneticPr fontId="3"/>
  </si>
  <si>
    <t>令和８年度（２０２６年度）地域福祉総合支援事業補助金</t>
    <rPh sb="0" eb="2">
      <t>レイワ</t>
    </rPh>
    <rPh sb="3" eb="5">
      <t>ネンド</t>
    </rPh>
    <rPh sb="10" eb="12">
      <t>ネンド</t>
    </rPh>
    <rPh sb="13" eb="17">
      <t>チイキフクシ</t>
    </rPh>
    <rPh sb="17" eb="23">
      <t>ソウゴウシエンジギョウ</t>
    </rPh>
    <rPh sb="23" eb="26">
      <t>ホジョキン</t>
    </rPh>
    <phoneticPr fontId="17"/>
  </si>
  <si>
    <t>会食・配食サービス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</si>
</sst>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3" x14ac:knownFonts="1">
    <font>
      <sz val="11"/>
      <name val="游ゴシック"/>
      <family val="3"/>
      <charset val="128"/>
      <scheme val="minor"/>
    </font>
    <font>
      <sz val="11"/>
      <color theme="1"/>
      <name val="游ゴシック"/>
      <family val="2"/>
      <charset val="128"/>
      <scheme val="minor"/>
    </font>
    <font>
      <sz val="12"/>
      <name val="游ゴシック"/>
      <family val="3"/>
      <charset val="128"/>
    </font>
    <font>
      <sz val="6"/>
      <name val="游ゴシック"/>
      <family val="3"/>
      <charset val="128"/>
      <scheme val="minor"/>
    </font>
    <font>
      <sz val="14"/>
      <name val="游ゴシック"/>
      <family val="3"/>
      <charset val="128"/>
    </font>
    <font>
      <b/>
      <sz val="16"/>
      <name val="游ゴシック"/>
      <family val="3"/>
      <charset val="128"/>
    </font>
    <font>
      <sz val="14"/>
      <name val="游ゴシック"/>
      <family val="3"/>
      <charset val="128"/>
      <scheme val="minor"/>
    </font>
    <font>
      <sz val="12"/>
      <name val="游ゴシック"/>
      <family val="3"/>
      <charset val="128"/>
      <scheme val="minor"/>
    </font>
    <font>
      <b/>
      <sz val="16"/>
      <name val="游ゴシック"/>
      <family val="3"/>
      <charset val="128"/>
      <scheme val="minor"/>
    </font>
    <font>
      <b/>
      <sz val="14"/>
      <name val="游ゴシック"/>
      <family val="3"/>
      <charset val="128"/>
      <scheme val="minor"/>
    </font>
    <font>
      <sz val="11"/>
      <name val="游ゴシック"/>
      <family val="3"/>
      <charset val="128"/>
      <scheme val="minor"/>
    </font>
    <font>
      <b/>
      <sz val="12"/>
      <name val="ＭＳ ゴシック"/>
      <family val="3"/>
      <charset val="128"/>
    </font>
    <font>
      <sz val="10.5"/>
      <name val="ＭＳ ゴシック"/>
      <family val="3"/>
      <charset val="128"/>
    </font>
    <font>
      <sz val="10.5"/>
      <name val="ＭＳ 明朝"/>
      <family val="1"/>
      <charset val="128"/>
    </font>
    <font>
      <sz val="8"/>
      <name val="ＭＳ ゴシック"/>
      <family val="3"/>
      <charset val="128"/>
    </font>
    <font>
      <sz val="12"/>
      <name val="ＭＳ ゴシック"/>
      <family val="3"/>
      <charset val="128"/>
    </font>
    <font>
      <sz val="13"/>
      <name val="ＭＳ ゴシック"/>
      <family val="3"/>
      <charset val="128"/>
    </font>
    <font>
      <sz val="6"/>
      <name val="游ゴシック"/>
      <family val="2"/>
      <charset val="128"/>
      <scheme val="minor"/>
    </font>
    <font>
      <sz val="14"/>
      <name val="ＭＳ ゴシック"/>
      <family val="3"/>
      <charset val="128"/>
    </font>
    <font>
      <sz val="11"/>
      <name val="游ゴシック"/>
      <family val="3"/>
      <charset val="128"/>
    </font>
    <font>
      <b/>
      <sz val="24"/>
      <name val="ＭＳ ゴシック"/>
      <family val="3"/>
      <charset val="128"/>
    </font>
    <font>
      <sz val="14"/>
      <color theme="1"/>
      <name val="ＭＳ ゴシック"/>
      <family val="3"/>
      <charset val="128"/>
    </font>
    <font>
      <b/>
      <sz val="20"/>
      <color theme="1"/>
      <name val="ＭＳ ゴシック"/>
      <family val="3"/>
      <charset val="128"/>
    </font>
    <font>
      <b/>
      <sz val="28"/>
      <color theme="1"/>
      <name val="ＭＳ ゴシック"/>
      <family val="3"/>
      <charset val="128"/>
    </font>
    <font>
      <b/>
      <sz val="16"/>
      <color theme="1"/>
      <name val="ＭＳ ゴシック"/>
      <family val="3"/>
      <charset val="128"/>
    </font>
    <font>
      <sz val="14"/>
      <color theme="1"/>
      <name val="游ゴシック"/>
      <family val="3"/>
      <charset val="128"/>
      <scheme val="minor"/>
    </font>
    <font>
      <sz val="14"/>
      <color rgb="FFFF0000"/>
      <name val="游ゴシック"/>
      <family val="3"/>
      <charset val="128"/>
    </font>
    <font>
      <sz val="13"/>
      <name val="游ゴシック"/>
      <family val="3"/>
      <charset val="128"/>
      <scheme val="minor"/>
    </font>
    <font>
      <sz val="13"/>
      <color theme="1"/>
      <name val="游ゴシック"/>
      <family val="3"/>
      <charset val="128"/>
      <scheme val="minor"/>
    </font>
    <font>
      <b/>
      <sz val="24"/>
      <color theme="1"/>
      <name val="游ゴシック"/>
      <family val="3"/>
      <charset val="128"/>
      <scheme val="minor"/>
    </font>
    <font>
      <b/>
      <sz val="13"/>
      <color rgb="FFFF0000"/>
      <name val="游ゴシック"/>
      <family val="3"/>
      <charset val="128"/>
      <scheme val="minor"/>
    </font>
    <font>
      <b/>
      <sz val="13"/>
      <color theme="1"/>
      <name val="游ゴシック"/>
      <family val="3"/>
      <charset val="128"/>
      <scheme val="minor"/>
    </font>
    <font>
      <sz val="12"/>
      <color theme="1"/>
      <name val="游ゴシック"/>
      <family val="3"/>
      <charset val="128"/>
      <scheme val="minor"/>
    </font>
  </fonts>
  <fills count="6">
    <fill>
      <patternFill patternType="none"/>
    </fill>
    <fill>
      <patternFill patternType="gray125"/>
    </fill>
    <fill>
      <patternFill patternType="solid">
        <fgColor rgb="FFFBE4D5"/>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CC"/>
        <bgColor rgb="FFFFFFCC"/>
      </patternFill>
    </fill>
  </fills>
  <borders count="139">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indexed="64"/>
      </left>
      <right/>
      <top/>
      <bottom/>
      <diagonal/>
    </border>
    <border>
      <left/>
      <right style="hair">
        <color indexed="64"/>
      </right>
      <top/>
      <bottom/>
      <diagonal/>
    </border>
    <border>
      <left/>
      <right style="hair">
        <color rgb="FF000000"/>
      </right>
      <top/>
      <bottom/>
      <diagonal/>
    </border>
    <border>
      <left style="hair">
        <color rgb="FF000000"/>
      </left>
      <right style="hair">
        <color rgb="FF000000"/>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auto="1"/>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double">
        <color rgb="FF000000"/>
      </left>
      <right style="thin">
        <color rgb="FF000000"/>
      </right>
      <top style="double">
        <color rgb="FF000000"/>
      </top>
      <bottom style="double">
        <color rgb="FF000000"/>
      </bottom>
      <diagonal/>
    </border>
    <border>
      <left style="thin">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style="hair">
        <color indexed="64"/>
      </right>
      <top style="medium">
        <color indexed="64"/>
      </top>
      <bottom style="thin">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bottom/>
      <diagonal/>
    </border>
    <border>
      <left/>
      <right/>
      <top/>
      <bottom style="mediumDash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hair">
        <color indexed="64"/>
      </top>
      <bottom/>
      <diagonal/>
    </border>
  </borders>
  <cellStyleXfs count="3">
    <xf numFmtId="0" fontId="0" fillId="0" borderId="0"/>
    <xf numFmtId="38" fontId="10" fillId="0" borderId="0" applyFont="0" applyFill="0" applyBorder="0" applyAlignment="0" applyProtection="0">
      <alignment vertical="center"/>
    </xf>
    <xf numFmtId="0" fontId="1" fillId="0" borderId="0">
      <alignment vertical="center"/>
    </xf>
  </cellStyleXfs>
  <cellXfs count="474">
    <xf numFmtId="0" fontId="0" fillId="0" borderId="0" xfId="0"/>
    <xf numFmtId="0" fontId="2"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2"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2"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0" fillId="0" borderId="36" xfId="0" applyBorder="1"/>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0" fillId="0" borderId="45" xfId="0" applyBorder="1"/>
    <xf numFmtId="0" fontId="14" fillId="0" borderId="46" xfId="0" applyFont="1" applyBorder="1" applyAlignment="1">
      <alignment horizontal="justify" vertical="center" wrapText="1"/>
    </xf>
    <xf numFmtId="3" fontId="14" fillId="0" borderId="45" xfId="0" applyNumberFormat="1" applyFont="1" applyBorder="1" applyAlignment="1">
      <alignment horizontal="right" vertical="center" wrapText="1"/>
    </xf>
    <xf numFmtId="0" fontId="14" fillId="0" borderId="45" xfId="0" applyFont="1" applyBorder="1" applyAlignment="1">
      <alignment horizontal="justify" vertical="center" wrapText="1"/>
    </xf>
    <xf numFmtId="57" fontId="14" fillId="0" borderId="45" xfId="0" applyNumberFormat="1" applyFont="1" applyBorder="1" applyAlignment="1">
      <alignment horizontal="right" vertical="center" wrapText="1"/>
    </xf>
    <xf numFmtId="0" fontId="14" fillId="0" borderId="41" xfId="0" applyFont="1" applyBorder="1" applyAlignment="1">
      <alignment horizontal="center" vertical="center" wrapText="1"/>
    </xf>
    <xf numFmtId="3" fontId="14" fillId="0" borderId="43" xfId="0" applyNumberFormat="1" applyFont="1" applyBorder="1" applyAlignment="1">
      <alignment horizontal="right" vertical="center" wrapText="1"/>
    </xf>
    <xf numFmtId="0" fontId="14" fillId="0" borderId="41" xfId="0" applyFont="1" applyBorder="1" applyAlignment="1">
      <alignment horizontal="justify" vertical="center" wrapText="1"/>
    </xf>
    <xf numFmtId="0" fontId="14" fillId="0" borderId="40" xfId="0" applyFont="1" applyBorder="1" applyAlignment="1">
      <alignment horizontal="justify" vertical="center" wrapText="1"/>
    </xf>
    <xf numFmtId="0" fontId="14" fillId="0" borderId="45" xfId="0" applyFont="1" applyBorder="1" applyAlignment="1">
      <alignment horizontal="right" vertical="center" wrapText="1"/>
    </xf>
    <xf numFmtId="0" fontId="14" fillId="0" borderId="40" xfId="0" applyFont="1" applyBorder="1" applyAlignment="1">
      <alignment horizontal="center" vertical="center" wrapText="1"/>
    </xf>
    <xf numFmtId="0" fontId="0" fillId="0" borderId="49" xfId="0" applyBorder="1"/>
    <xf numFmtId="0" fontId="15" fillId="0" borderId="0" xfId="0" applyFont="1" applyAlignment="1">
      <alignment horizontal="justify" vertical="center"/>
    </xf>
    <xf numFmtId="0" fontId="6" fillId="0" borderId="0" xfId="0" applyFont="1"/>
    <xf numFmtId="0" fontId="21" fillId="0" borderId="0" xfId="0" applyFont="1" applyAlignment="1" applyProtection="1">
      <alignment vertical="center"/>
      <protection locked="0"/>
    </xf>
    <xf numFmtId="0" fontId="21" fillId="0" borderId="57" xfId="0" applyFont="1" applyBorder="1" applyAlignment="1" applyProtection="1">
      <alignment horizontal="center" vertical="center"/>
      <protection locked="0"/>
    </xf>
    <xf numFmtId="0" fontId="21" fillId="0" borderId="63" xfId="0" applyFont="1" applyBorder="1" applyAlignment="1" applyProtection="1">
      <alignment horizontal="center" vertical="center"/>
      <protection locked="0"/>
    </xf>
    <xf numFmtId="0" fontId="18" fillId="0" borderId="42"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6" xfId="0" applyFont="1" applyBorder="1" applyAlignment="1">
      <alignment horizontal="justify" vertical="center" wrapText="1"/>
    </xf>
    <xf numFmtId="0" fontId="18" fillId="0" borderId="47" xfId="0" applyFont="1" applyBorder="1" applyAlignment="1">
      <alignment horizontal="center" vertical="center" wrapText="1"/>
    </xf>
    <xf numFmtId="0" fontId="18" fillId="0" borderId="0" xfId="0" applyFont="1" applyAlignment="1">
      <alignment horizontal="justify" vertical="center" wrapText="1"/>
    </xf>
    <xf numFmtId="0" fontId="18" fillId="0" borderId="41"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0" xfId="0" applyFont="1" applyAlignment="1">
      <alignment vertical="center" wrapText="1"/>
    </xf>
    <xf numFmtId="0" fontId="6" fillId="0" borderId="49" xfId="0" applyFont="1" applyBorder="1"/>
    <xf numFmtId="176" fontId="21" fillId="0" borderId="0" xfId="0" applyNumberFormat="1" applyFont="1" applyAlignment="1">
      <alignment vertical="center"/>
    </xf>
    <xf numFmtId="0" fontId="18" fillId="3" borderId="41" xfId="0" applyFont="1" applyFill="1" applyBorder="1" applyAlignment="1">
      <alignment horizontal="center" vertical="center" wrapText="1"/>
    </xf>
    <xf numFmtId="0" fontId="18" fillId="3" borderId="41" xfId="0" applyFont="1" applyFill="1" applyBorder="1" applyAlignment="1">
      <alignment horizontal="justify" vertical="center" wrapText="1"/>
    </xf>
    <xf numFmtId="57" fontId="18" fillId="3" borderId="41" xfId="0" applyNumberFormat="1" applyFont="1" applyFill="1" applyBorder="1" applyAlignment="1">
      <alignment horizontal="right" vertical="center" wrapText="1"/>
    </xf>
    <xf numFmtId="0" fontId="21" fillId="0" borderId="41" xfId="0" applyFont="1" applyBorder="1" applyAlignment="1" applyProtection="1">
      <alignment vertical="center"/>
      <protection locked="0"/>
    </xf>
    <xf numFmtId="0" fontId="21" fillId="0" borderId="41" xfId="0" applyFont="1" applyBorder="1" applyAlignment="1" applyProtection="1">
      <alignment horizontal="center" vertical="center" wrapText="1"/>
      <protection locked="0"/>
    </xf>
    <xf numFmtId="0" fontId="21" fillId="0" borderId="41" xfId="0" applyFont="1" applyBorder="1" applyAlignment="1" applyProtection="1">
      <alignment horizontal="center" vertical="center"/>
      <protection locked="0"/>
    </xf>
    <xf numFmtId="0" fontId="21" fillId="3" borderId="41" xfId="0" applyFont="1" applyFill="1" applyBorder="1" applyAlignment="1" applyProtection="1">
      <alignment vertical="center"/>
      <protection locked="0"/>
    </xf>
    <xf numFmtId="0" fontId="21" fillId="3" borderId="41" xfId="0" applyFont="1" applyFill="1" applyBorder="1" applyAlignment="1" applyProtection="1">
      <alignment horizontal="center" vertical="center"/>
      <protection locked="0"/>
    </xf>
    <xf numFmtId="0" fontId="21" fillId="3" borderId="41" xfId="0" applyFont="1" applyFill="1" applyBorder="1" applyAlignment="1">
      <alignment vertical="center"/>
    </xf>
    <xf numFmtId="57" fontId="21" fillId="3" borderId="41" xfId="0" applyNumberFormat="1" applyFont="1" applyFill="1" applyBorder="1" applyAlignment="1">
      <alignment vertical="center"/>
    </xf>
    <xf numFmtId="0" fontId="21" fillId="0" borderId="0" xfId="0" applyFont="1" applyAlignment="1" applyProtection="1">
      <alignment horizontal="right" vertical="center"/>
      <protection locked="0"/>
    </xf>
    <xf numFmtId="0" fontId="21" fillId="4" borderId="124" xfId="0" applyFont="1" applyFill="1" applyBorder="1" applyAlignment="1" applyProtection="1">
      <alignment horizontal="center" vertical="center"/>
      <protection locked="0"/>
    </xf>
    <xf numFmtId="0" fontId="21" fillId="0" borderId="20" xfId="0" applyFont="1" applyBorder="1" applyAlignment="1" applyProtection="1">
      <alignment vertical="center"/>
      <protection locked="0"/>
    </xf>
    <xf numFmtId="0" fontId="21" fillId="0" borderId="22" xfId="0" applyFont="1" applyBorder="1" applyAlignment="1" applyProtection="1">
      <alignment vertical="center"/>
      <protection locked="0"/>
    </xf>
    <xf numFmtId="0" fontId="21" fillId="0" borderId="131" xfId="0" applyFont="1" applyBorder="1" applyAlignment="1" applyProtection="1">
      <alignment vertical="center"/>
      <protection locked="0"/>
    </xf>
    <xf numFmtId="0" fontId="21" fillId="0" borderId="104" xfId="0" applyFont="1" applyBorder="1" applyAlignment="1" applyProtection="1">
      <alignment horizontal="center" vertical="center"/>
      <protection locked="0"/>
    </xf>
    <xf numFmtId="176" fontId="21" fillId="3" borderId="134" xfId="0" applyNumberFormat="1" applyFont="1" applyFill="1" applyBorder="1" applyAlignment="1" applyProtection="1">
      <alignment vertical="center"/>
      <protection locked="0"/>
    </xf>
    <xf numFmtId="0" fontId="21" fillId="0" borderId="0" xfId="0" applyFont="1" applyAlignment="1" applyProtection="1">
      <alignment horizontal="center" vertical="center"/>
      <protection locked="0"/>
    </xf>
    <xf numFmtId="176" fontId="21" fillId="3" borderId="136" xfId="0" applyNumberFormat="1" applyFont="1" applyFill="1" applyBorder="1" applyAlignment="1" applyProtection="1">
      <alignment vertical="center"/>
      <protection locked="0"/>
    </xf>
    <xf numFmtId="176" fontId="21" fillId="3" borderId="102" xfId="0" applyNumberFormat="1" applyFont="1" applyFill="1" applyBorder="1" applyAlignment="1" applyProtection="1">
      <alignment vertical="center"/>
      <protection locked="0"/>
    </xf>
    <xf numFmtId="0" fontId="21" fillId="0" borderId="0" xfId="2" applyFont="1" applyProtection="1">
      <alignment vertical="center"/>
      <protection locked="0"/>
    </xf>
    <xf numFmtId="0" fontId="21" fillId="0" borderId="0" xfId="2" applyFont="1" applyAlignment="1" applyProtection="1">
      <alignment horizontal="center" vertical="center" wrapText="1"/>
      <protection locked="0"/>
    </xf>
    <xf numFmtId="176" fontId="21" fillId="0" borderId="0" xfId="2" applyNumberFormat="1" applyFont="1">
      <alignment vertical="center"/>
    </xf>
    <xf numFmtId="0" fontId="21" fillId="3" borderId="68" xfId="2" applyFont="1" applyFill="1" applyBorder="1" applyAlignment="1" applyProtection="1">
      <alignment horizontal="center" vertical="center"/>
      <protection locked="0"/>
    </xf>
    <xf numFmtId="176" fontId="21" fillId="3" borderId="69" xfId="2" applyNumberFormat="1" applyFont="1" applyFill="1" applyBorder="1" applyProtection="1">
      <alignment vertical="center"/>
      <protection locked="0"/>
    </xf>
    <xf numFmtId="0" fontId="21" fillId="3" borderId="31" xfId="2" applyFont="1" applyFill="1" applyBorder="1" applyAlignment="1" applyProtection="1">
      <alignment horizontal="center" vertical="center"/>
      <protection locked="0"/>
    </xf>
    <xf numFmtId="176" fontId="21" fillId="3" borderId="18" xfId="2" applyNumberFormat="1" applyFont="1" applyFill="1" applyBorder="1" applyProtection="1">
      <alignment vertical="center"/>
      <protection locked="0"/>
    </xf>
    <xf numFmtId="0" fontId="21" fillId="3" borderId="29" xfId="2" applyFont="1" applyFill="1" applyBorder="1" applyAlignment="1" applyProtection="1">
      <alignment horizontal="center" vertical="center"/>
      <protection locked="0"/>
    </xf>
    <xf numFmtId="176" fontId="21" fillId="3" borderId="94" xfId="2" applyNumberFormat="1" applyFont="1" applyFill="1" applyBorder="1" applyProtection="1">
      <alignment vertical="center"/>
      <protection locked="0"/>
    </xf>
    <xf numFmtId="0" fontId="21" fillId="0" borderId="0" xfId="2" applyFont="1" applyAlignment="1" applyProtection="1">
      <alignment horizontal="center" vertical="center"/>
      <protection locked="0"/>
    </xf>
    <xf numFmtId="176" fontId="21" fillId="0" borderId="0" xfId="2" applyNumberFormat="1" applyFont="1" applyProtection="1">
      <alignment vertical="center"/>
      <protection locked="0"/>
    </xf>
    <xf numFmtId="176" fontId="21" fillId="3" borderId="134" xfId="2" applyNumberFormat="1" applyFont="1" applyFill="1" applyBorder="1" applyProtection="1">
      <alignment vertical="center"/>
      <protection locked="0"/>
    </xf>
    <xf numFmtId="176" fontId="21" fillId="3" borderId="136" xfId="2" applyNumberFormat="1" applyFont="1" applyFill="1" applyBorder="1" applyProtection="1">
      <alignment vertical="center"/>
      <protection locked="0"/>
    </xf>
    <xf numFmtId="176" fontId="21" fillId="3" borderId="102" xfId="2" applyNumberFormat="1" applyFont="1" applyFill="1" applyBorder="1" applyProtection="1">
      <alignment vertical="center"/>
      <protection locked="0"/>
    </xf>
    <xf numFmtId="0" fontId="4" fillId="0" borderId="0" xfId="0" applyFont="1" applyAlignment="1" applyProtection="1">
      <alignment vertical="center"/>
      <protection locked="0"/>
    </xf>
    <xf numFmtId="0" fontId="4" fillId="0" borderId="20"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0" xfId="0" applyFont="1" applyAlignment="1">
      <alignment vertical="center" wrapText="1"/>
    </xf>
    <xf numFmtId="0" fontId="6" fillId="0" borderId="0" xfId="0" applyFont="1" applyAlignment="1">
      <alignment vertical="center"/>
    </xf>
    <xf numFmtId="0" fontId="4" fillId="0" borderId="0" xfId="0" applyFont="1" applyAlignment="1">
      <alignment horizontal="left" vertical="center"/>
    </xf>
    <xf numFmtId="38" fontId="4" fillId="0" borderId="0" xfId="0" applyNumberFormat="1" applyFont="1" applyAlignment="1">
      <alignment vertical="center"/>
    </xf>
    <xf numFmtId="0" fontId="6" fillId="0" borderId="25" xfId="0" applyFont="1" applyBorder="1" applyAlignment="1" applyProtection="1">
      <alignment vertical="center" wrapText="1"/>
      <protection locked="0"/>
    </xf>
    <xf numFmtId="0" fontId="6" fillId="0" borderId="26" xfId="0" applyFont="1" applyBorder="1" applyAlignment="1" applyProtection="1">
      <alignment vertical="center" wrapText="1"/>
      <protection locked="0"/>
    </xf>
    <xf numFmtId="0" fontId="6" fillId="0" borderId="27" xfId="0" applyFont="1" applyBorder="1" applyAlignment="1" applyProtection="1">
      <alignment vertical="center" wrapText="1"/>
      <protection locked="0"/>
    </xf>
    <xf numFmtId="0" fontId="16" fillId="0" borderId="0" xfId="0" applyFont="1" applyAlignment="1" applyProtection="1">
      <alignment vertical="center"/>
      <protection locked="0"/>
    </xf>
    <xf numFmtId="0" fontId="0" fillId="0" borderId="0" xfId="0" applyAlignment="1" applyProtection="1">
      <alignment vertical="center"/>
      <protection locked="0"/>
    </xf>
    <xf numFmtId="0" fontId="16" fillId="5" borderId="109" xfId="0" applyFont="1" applyFill="1" applyBorder="1" applyAlignment="1" applyProtection="1">
      <alignment vertical="center"/>
      <protection locked="0"/>
    </xf>
    <xf numFmtId="176" fontId="16" fillId="5" borderId="110" xfId="0" applyNumberFormat="1" applyFont="1" applyFill="1" applyBorder="1" applyAlignment="1" applyProtection="1">
      <alignment vertical="center"/>
      <protection locked="0"/>
    </xf>
    <xf numFmtId="176" fontId="16" fillId="5" borderId="109" xfId="0" applyNumberFormat="1" applyFont="1" applyFill="1" applyBorder="1" applyAlignment="1" applyProtection="1">
      <alignment vertical="center"/>
      <protection locked="0"/>
    </xf>
    <xf numFmtId="0" fontId="16" fillId="5" borderId="111" xfId="0" applyFont="1" applyFill="1" applyBorder="1" applyAlignment="1" applyProtection="1">
      <alignment vertical="center"/>
      <protection locked="0"/>
    </xf>
    <xf numFmtId="176" fontId="16" fillId="5" borderId="112" xfId="0" applyNumberFormat="1" applyFont="1" applyFill="1" applyBorder="1" applyAlignment="1" applyProtection="1">
      <alignment vertical="center"/>
      <protection locked="0"/>
    </xf>
    <xf numFmtId="176" fontId="16" fillId="5" borderId="111" xfId="0" applyNumberFormat="1" applyFont="1" applyFill="1" applyBorder="1" applyAlignment="1" applyProtection="1">
      <alignment vertical="center"/>
      <protection locked="0"/>
    </xf>
    <xf numFmtId="0" fontId="16" fillId="5" borderId="113" xfId="0" applyFont="1" applyFill="1" applyBorder="1" applyAlignment="1" applyProtection="1">
      <alignment vertical="center"/>
      <protection locked="0"/>
    </xf>
    <xf numFmtId="176" fontId="16" fillId="5" borderId="113" xfId="0" applyNumberFormat="1" applyFont="1" applyFill="1" applyBorder="1" applyAlignment="1" applyProtection="1">
      <alignment vertical="center"/>
      <protection locked="0"/>
    </xf>
    <xf numFmtId="0" fontId="16" fillId="0" borderId="106" xfId="0" applyFont="1" applyBorder="1" applyAlignment="1">
      <alignment horizontal="center" vertical="center"/>
    </xf>
    <xf numFmtId="0" fontId="16" fillId="0" borderId="106" xfId="0" applyFont="1" applyBorder="1" applyAlignment="1">
      <alignment horizontal="center" vertical="center" wrapText="1"/>
    </xf>
    <xf numFmtId="0" fontId="16" fillId="0" borderId="107" xfId="0" applyFont="1" applyBorder="1" applyAlignment="1">
      <alignment horizontal="center" vertical="center"/>
    </xf>
    <xf numFmtId="176" fontId="16" fillId="0" borderId="109" xfId="0" applyNumberFormat="1" applyFont="1" applyBorder="1" applyAlignment="1">
      <alignment vertical="center"/>
    </xf>
    <xf numFmtId="176" fontId="16" fillId="0" borderId="19" xfId="0" applyNumberFormat="1" applyFont="1" applyBorder="1" applyAlignment="1">
      <alignment vertical="center"/>
    </xf>
    <xf numFmtId="176" fontId="16" fillId="0" borderId="111" xfId="0" applyNumberFormat="1" applyFont="1" applyBorder="1" applyAlignment="1">
      <alignment vertical="center"/>
    </xf>
    <xf numFmtId="176" fontId="16" fillId="0" borderId="113" xfId="0" applyNumberFormat="1" applyFont="1" applyBorder="1" applyAlignment="1">
      <alignment vertical="center"/>
    </xf>
    <xf numFmtId="176" fontId="16" fillId="0" borderId="110" xfId="0" applyNumberFormat="1" applyFont="1" applyBorder="1" applyAlignment="1">
      <alignment vertical="center"/>
    </xf>
    <xf numFmtId="176" fontId="16" fillId="0" borderId="112" xfId="0" applyNumberFormat="1" applyFont="1" applyBorder="1" applyAlignment="1">
      <alignment vertical="center"/>
    </xf>
    <xf numFmtId="176" fontId="16" fillId="0" borderId="106" xfId="0" applyNumberFormat="1" applyFont="1" applyBorder="1" applyAlignment="1">
      <alignment vertical="center"/>
    </xf>
    <xf numFmtId="0" fontId="16" fillId="0" borderId="19" xfId="0" applyFont="1" applyBorder="1" applyAlignment="1">
      <alignment horizontal="center" vertical="center"/>
    </xf>
    <xf numFmtId="0" fontId="21" fillId="3" borderId="117" xfId="2" applyFont="1" applyFill="1" applyBorder="1" applyProtection="1">
      <alignment vertical="center"/>
      <protection locked="0"/>
    </xf>
    <xf numFmtId="57" fontId="21" fillId="3" borderId="69" xfId="2" applyNumberFormat="1" applyFont="1" applyFill="1" applyBorder="1" applyProtection="1">
      <alignment vertical="center"/>
      <protection locked="0"/>
    </xf>
    <xf numFmtId="57" fontId="21" fillId="3" borderId="70" xfId="2" applyNumberFormat="1" applyFont="1" applyFill="1" applyBorder="1" applyProtection="1">
      <alignment vertical="center"/>
      <protection locked="0"/>
    </xf>
    <xf numFmtId="0" fontId="21" fillId="3" borderId="137" xfId="2" applyFont="1" applyFill="1" applyBorder="1" applyProtection="1">
      <alignment vertical="center"/>
      <protection locked="0"/>
    </xf>
    <xf numFmtId="57" fontId="21" fillId="3" borderId="18" xfId="2" applyNumberFormat="1" applyFont="1" applyFill="1" applyBorder="1" applyProtection="1">
      <alignment vertical="center"/>
      <protection locked="0"/>
    </xf>
    <xf numFmtId="57" fontId="21" fillId="3" borderId="72" xfId="2" applyNumberFormat="1" applyFont="1" applyFill="1" applyBorder="1" applyProtection="1">
      <alignment vertical="center"/>
      <protection locked="0"/>
    </xf>
    <xf numFmtId="0" fontId="21" fillId="3" borderId="119" xfId="2" applyFont="1" applyFill="1" applyBorder="1" applyProtection="1">
      <alignment vertical="center"/>
      <protection locked="0"/>
    </xf>
    <xf numFmtId="0" fontId="21" fillId="3" borderId="121" xfId="2" applyFont="1" applyFill="1" applyBorder="1" applyProtection="1">
      <alignment vertical="center"/>
      <protection locked="0"/>
    </xf>
    <xf numFmtId="0" fontId="21" fillId="3" borderId="45" xfId="2" applyFont="1" applyFill="1" applyBorder="1" applyProtection="1">
      <alignment vertical="center"/>
      <protection locked="0"/>
    </xf>
    <xf numFmtId="0" fontId="21" fillId="0" borderId="0" xfId="2" applyFont="1">
      <alignment vertical="center"/>
    </xf>
    <xf numFmtId="0" fontId="21" fillId="0" borderId="63" xfId="2" applyFont="1" applyBorder="1" applyAlignment="1">
      <alignment horizontal="center" vertical="center"/>
    </xf>
    <xf numFmtId="0" fontId="21" fillId="0" borderId="57" xfId="2" applyFont="1" applyBorder="1" applyAlignment="1">
      <alignment horizontal="center" vertical="center"/>
    </xf>
    <xf numFmtId="176" fontId="21" fillId="0" borderId="104" xfId="2" applyNumberFormat="1" applyFont="1" applyBorder="1">
      <alignment vertical="center"/>
    </xf>
    <xf numFmtId="176" fontId="21" fillId="0" borderId="122" xfId="2" applyNumberFormat="1" applyFont="1" applyBorder="1">
      <alignment vertical="center"/>
    </xf>
    <xf numFmtId="176" fontId="21" fillId="0" borderId="18" xfId="2" applyNumberFormat="1" applyFont="1" applyBorder="1">
      <alignment vertical="center"/>
    </xf>
    <xf numFmtId="176" fontId="21" fillId="0" borderId="21" xfId="2" applyNumberFormat="1" applyFont="1" applyBorder="1">
      <alignment vertical="center"/>
    </xf>
    <xf numFmtId="0" fontId="21" fillId="0" borderId="104" xfId="2" applyFont="1" applyBorder="1" applyAlignment="1">
      <alignment horizontal="center" vertical="center"/>
    </xf>
    <xf numFmtId="0" fontId="21" fillId="0" borderId="0" xfId="2" applyFont="1" applyAlignment="1">
      <alignment horizontal="center" vertical="center"/>
    </xf>
    <xf numFmtId="0" fontId="4"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21" fillId="3" borderId="66" xfId="2" applyFont="1" applyFill="1" applyBorder="1" applyProtection="1">
      <alignment vertical="center"/>
      <protection locked="0"/>
    </xf>
    <xf numFmtId="0" fontId="21" fillId="3" borderId="20" xfId="2" applyFont="1" applyFill="1" applyBorder="1" applyProtection="1">
      <alignment vertical="center"/>
      <protection locked="0"/>
    </xf>
    <xf numFmtId="0" fontId="21" fillId="3" borderId="120" xfId="2" applyFont="1" applyFill="1" applyBorder="1" applyProtection="1">
      <alignment vertical="center"/>
      <protection locked="0"/>
    </xf>
    <xf numFmtId="0" fontId="4" fillId="0" borderId="19" xfId="0" applyFont="1" applyBorder="1" applyAlignment="1" applyProtection="1">
      <alignment vertical="center"/>
      <protection locked="0"/>
    </xf>
    <xf numFmtId="0" fontId="26" fillId="0" borderId="0" xfId="0" applyFont="1" applyAlignment="1" applyProtection="1">
      <alignment vertical="center"/>
      <protection locked="0"/>
    </xf>
    <xf numFmtId="0" fontId="7" fillId="0" borderId="20" xfId="0" applyFont="1" applyBorder="1" applyAlignment="1" applyProtection="1">
      <alignment vertical="center"/>
      <protection locked="0"/>
    </xf>
    <xf numFmtId="0" fontId="6" fillId="0" borderId="30" xfId="0" applyFont="1" applyBorder="1" applyAlignment="1" applyProtection="1">
      <alignment vertical="center"/>
      <protection locked="0"/>
    </xf>
    <xf numFmtId="0" fontId="6" fillId="0" borderId="31" xfId="0" applyFont="1" applyBorder="1" applyAlignment="1" applyProtection="1">
      <alignment vertical="center"/>
      <protection locked="0"/>
    </xf>
    <xf numFmtId="0" fontId="9" fillId="0" borderId="0" xfId="0" applyFont="1" applyAlignment="1" applyProtection="1">
      <alignment vertical="center"/>
      <protection locked="0"/>
    </xf>
    <xf numFmtId="0" fontId="6" fillId="0" borderId="26" xfId="0" applyFont="1" applyBorder="1" applyAlignment="1" applyProtection="1">
      <alignment vertical="center"/>
      <protection locked="0"/>
    </xf>
    <xf numFmtId="0" fontId="6" fillId="0" borderId="22" xfId="0" applyFont="1" applyBorder="1" applyAlignment="1" applyProtection="1">
      <alignment vertical="center"/>
      <protection locked="0"/>
    </xf>
    <xf numFmtId="0" fontId="6" fillId="0" borderId="23" xfId="0" applyFont="1" applyBorder="1" applyAlignment="1" applyProtection="1">
      <alignment vertical="center"/>
      <protection locked="0"/>
    </xf>
    <xf numFmtId="0" fontId="6" fillId="0" borderId="25" xfId="0" applyFont="1" applyBorder="1" applyAlignment="1" applyProtection="1">
      <alignment vertical="center"/>
      <protection locked="0"/>
    </xf>
    <xf numFmtId="0" fontId="16" fillId="0" borderId="0" xfId="0" applyFont="1" applyAlignment="1" applyProtection="1">
      <alignment horizontal="right" vertical="center"/>
      <protection locked="0"/>
    </xf>
    <xf numFmtId="0" fontId="16" fillId="0" borderId="106" xfId="0" applyFont="1" applyBorder="1" applyAlignment="1" applyProtection="1">
      <alignment horizontal="center" vertical="center"/>
      <protection locked="0"/>
    </xf>
    <xf numFmtId="0" fontId="16" fillId="0" borderId="106" xfId="0" applyFont="1" applyBorder="1" applyAlignment="1" applyProtection="1">
      <alignment horizontal="center" vertical="center" wrapText="1"/>
      <protection locked="0"/>
    </xf>
    <xf numFmtId="0" fontId="16" fillId="0" borderId="107" xfId="0" applyFont="1" applyBorder="1" applyAlignment="1" applyProtection="1">
      <alignment vertical="center"/>
      <protection locked="0"/>
    </xf>
    <xf numFmtId="0" fontId="16" fillId="0" borderId="107"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176" fontId="16" fillId="0" borderId="0" xfId="0" applyNumberFormat="1" applyFont="1" applyAlignment="1" applyProtection="1">
      <alignment vertical="center"/>
      <protection locked="0"/>
    </xf>
    <xf numFmtId="176" fontId="16" fillId="0" borderId="106" xfId="0" applyNumberFormat="1" applyFont="1" applyBorder="1" applyAlignment="1" applyProtection="1">
      <alignment horizontal="center" vertical="center"/>
      <protection locked="0"/>
    </xf>
    <xf numFmtId="176" fontId="16" fillId="0" borderId="114" xfId="0" applyNumberFormat="1" applyFont="1" applyBorder="1" applyAlignment="1" applyProtection="1">
      <alignment horizontal="center" vertical="center"/>
      <protection locked="0"/>
    </xf>
    <xf numFmtId="0" fontId="16" fillId="5" borderId="108" xfId="0" applyFont="1" applyFill="1" applyBorder="1" applyAlignment="1" applyProtection="1">
      <alignment horizontal="center" vertical="center" shrinkToFit="1"/>
      <protection locked="0"/>
    </xf>
    <xf numFmtId="0" fontId="16" fillId="5" borderId="109" xfId="0" applyFont="1" applyFill="1" applyBorder="1" applyAlignment="1" applyProtection="1">
      <alignment vertical="center" shrinkToFit="1"/>
      <protection locked="0"/>
    </xf>
    <xf numFmtId="0" fontId="16" fillId="5" borderId="107" xfId="0" applyFont="1" applyFill="1" applyBorder="1" applyAlignment="1" applyProtection="1">
      <alignment vertical="center" shrinkToFit="1"/>
      <protection locked="0"/>
    </xf>
    <xf numFmtId="0" fontId="21" fillId="0" borderId="57" xfId="2" applyFont="1" applyBorder="1" applyAlignment="1" applyProtection="1">
      <alignment horizontal="center" vertical="center"/>
      <protection locked="0"/>
    </xf>
    <xf numFmtId="0" fontId="21" fillId="0" borderId="63" xfId="2" applyFont="1" applyBorder="1" applyAlignment="1" applyProtection="1">
      <alignment horizontal="center" vertical="center"/>
      <protection locked="0"/>
    </xf>
    <xf numFmtId="0" fontId="21" fillId="0" borderId="64" xfId="2" applyFont="1" applyBorder="1" applyAlignment="1" applyProtection="1">
      <alignment horizontal="center" vertical="center" wrapText="1"/>
      <protection locked="0"/>
    </xf>
    <xf numFmtId="0" fontId="21" fillId="0" borderId="103" xfId="2" applyFont="1" applyBorder="1" applyAlignment="1" applyProtection="1">
      <alignment horizontal="center" vertical="center" wrapText="1"/>
      <protection locked="0"/>
    </xf>
    <xf numFmtId="0" fontId="21" fillId="0" borderId="43" xfId="2" applyFont="1" applyBorder="1" applyAlignment="1" applyProtection="1">
      <alignment horizontal="center" vertical="center" wrapText="1"/>
      <protection locked="0"/>
    </xf>
    <xf numFmtId="0" fontId="21" fillId="0" borderId="0" xfId="2" applyFont="1" applyAlignment="1" applyProtection="1">
      <alignment horizontal="right" vertical="center"/>
      <protection locked="0"/>
    </xf>
    <xf numFmtId="0" fontId="28" fillId="0" borderId="0" xfId="0" applyFont="1" applyAlignment="1">
      <alignment vertical="center"/>
    </xf>
    <xf numFmtId="0" fontId="28" fillId="0" borderId="0" xfId="0" applyFont="1" applyAlignment="1">
      <alignment horizontal="left" vertical="center"/>
    </xf>
    <xf numFmtId="0" fontId="0" fillId="0" borderId="0" xfId="0" applyProtection="1">
      <protection locked="0"/>
    </xf>
    <xf numFmtId="0" fontId="28" fillId="0" borderId="60" xfId="0" applyFont="1" applyBorder="1" applyAlignment="1">
      <alignment horizontal="center" vertical="center"/>
    </xf>
    <xf numFmtId="0" fontId="6" fillId="0" borderId="62" xfId="0" quotePrefix="1" applyFont="1" applyBorder="1" applyAlignment="1">
      <alignment horizontal="center" vertical="center"/>
    </xf>
    <xf numFmtId="0" fontId="28" fillId="0" borderId="0" xfId="0" applyFont="1" applyAlignment="1" applyProtection="1">
      <alignment horizontal="left" vertical="center"/>
      <protection locked="0"/>
    </xf>
    <xf numFmtId="0" fontId="28" fillId="0" borderId="0" xfId="0" applyFont="1" applyAlignment="1" applyProtection="1">
      <alignment horizontal="right" vertical="center"/>
      <protection locked="0"/>
    </xf>
    <xf numFmtId="0" fontId="28" fillId="0" borderId="68" xfId="0" applyFont="1" applyBorder="1" applyAlignment="1" applyProtection="1">
      <alignment horizontal="center" vertical="center"/>
      <protection locked="0"/>
    </xf>
    <xf numFmtId="0" fontId="28" fillId="0" borderId="69" xfId="0" applyFont="1" applyBorder="1" applyAlignment="1" applyProtection="1">
      <alignment horizontal="center" vertical="center"/>
      <protection locked="0"/>
    </xf>
    <xf numFmtId="0" fontId="28" fillId="0" borderId="69" xfId="0" applyFont="1" applyBorder="1" applyAlignment="1">
      <alignment horizontal="center" vertical="center"/>
    </xf>
    <xf numFmtId="176" fontId="28" fillId="3" borderId="31" xfId="0" applyNumberFormat="1" applyFont="1" applyFill="1" applyBorder="1" applyAlignment="1" applyProtection="1">
      <alignment vertical="center" wrapText="1"/>
      <protection locked="0"/>
    </xf>
    <xf numFmtId="176" fontId="28" fillId="3" borderId="18" xfId="0" applyNumberFormat="1" applyFont="1" applyFill="1" applyBorder="1" applyAlignment="1" applyProtection="1">
      <alignment vertical="center"/>
      <protection locked="0"/>
    </xf>
    <xf numFmtId="176" fontId="28" fillId="0" borderId="18" xfId="0" applyNumberFormat="1" applyFont="1" applyBorder="1" applyAlignment="1">
      <alignment vertical="center"/>
    </xf>
    <xf numFmtId="176" fontId="28" fillId="3" borderId="24" xfId="0" applyNumberFormat="1" applyFont="1" applyFill="1" applyBorder="1" applyAlignment="1" applyProtection="1">
      <alignment vertical="center" wrapText="1"/>
      <protection locked="0"/>
    </xf>
    <xf numFmtId="176" fontId="28" fillId="3" borderId="21" xfId="0" applyNumberFormat="1" applyFont="1" applyFill="1" applyBorder="1" applyAlignment="1" applyProtection="1">
      <alignment vertical="center"/>
      <protection locked="0"/>
    </xf>
    <xf numFmtId="176" fontId="28" fillId="0" borderId="21" xfId="0" applyNumberFormat="1" applyFont="1" applyBorder="1" applyAlignment="1">
      <alignment vertical="center"/>
    </xf>
    <xf numFmtId="176" fontId="28" fillId="0" borderId="79" xfId="0" applyNumberFormat="1" applyFont="1" applyBorder="1" applyAlignment="1">
      <alignment vertical="center" wrapText="1"/>
    </xf>
    <xf numFmtId="176" fontId="28" fillId="0" borderId="80" xfId="0" applyNumberFormat="1" applyFont="1" applyBorder="1" applyAlignment="1">
      <alignment vertical="center"/>
    </xf>
    <xf numFmtId="0" fontId="28" fillId="0" borderId="0" xfId="0" applyFont="1" applyAlignment="1" applyProtection="1">
      <alignment horizontal="center" vertical="center" textRotation="255"/>
      <protection locked="0"/>
    </xf>
    <xf numFmtId="0" fontId="28" fillId="0" borderId="0" xfId="0" applyFont="1" applyAlignment="1" applyProtection="1">
      <alignment horizontal="center" vertical="center" wrapText="1"/>
      <protection locked="0"/>
    </xf>
    <xf numFmtId="176" fontId="28" fillId="0" borderId="0" xfId="0" applyNumberFormat="1" applyFont="1" applyAlignment="1" applyProtection="1">
      <alignment vertical="center"/>
      <protection locked="0"/>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8" fillId="0" borderId="29" xfId="0" applyFont="1" applyBorder="1" applyAlignment="1">
      <alignment horizontal="center" vertical="center"/>
    </xf>
    <xf numFmtId="0" fontId="28" fillId="0" borderId="86" xfId="0" applyFont="1" applyBorder="1" applyAlignment="1">
      <alignment horizontal="center" vertical="center"/>
    </xf>
    <xf numFmtId="0" fontId="28" fillId="0" borderId="28" xfId="0" applyFont="1" applyBorder="1" applyAlignment="1">
      <alignment horizontal="center" vertical="center"/>
    </xf>
    <xf numFmtId="0" fontId="28" fillId="0" borderId="94" xfId="0" applyFont="1" applyBorder="1" applyAlignment="1">
      <alignment horizontal="center" vertical="center"/>
    </xf>
    <xf numFmtId="0" fontId="28" fillId="0" borderId="36" xfId="0" applyFont="1" applyBorder="1" applyAlignment="1">
      <alignment horizontal="center" vertical="center"/>
    </xf>
    <xf numFmtId="176" fontId="28" fillId="3" borderId="89" xfId="0" applyNumberFormat="1" applyFont="1" applyFill="1" applyBorder="1" applyAlignment="1" applyProtection="1">
      <alignment vertical="center"/>
      <protection locked="0"/>
    </xf>
    <xf numFmtId="176" fontId="28" fillId="3" borderId="95" xfId="0" applyNumberFormat="1" applyFont="1" applyFill="1" applyBorder="1" applyAlignment="1" applyProtection="1">
      <alignment vertical="center"/>
      <protection locked="0"/>
    </xf>
    <xf numFmtId="176" fontId="28" fillId="3" borderId="7" xfId="0" applyNumberFormat="1" applyFont="1" applyFill="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176" fontId="28" fillId="3" borderId="12" xfId="0" applyNumberFormat="1" applyFont="1" applyFill="1" applyBorder="1" applyAlignment="1" applyProtection="1">
      <alignment vertical="center"/>
      <protection locked="0"/>
    </xf>
    <xf numFmtId="0" fontId="28" fillId="0" borderId="0" xfId="0" applyFont="1" applyAlignment="1" applyProtection="1">
      <alignment vertical="center"/>
      <protection locked="0"/>
    </xf>
    <xf numFmtId="0" fontId="28" fillId="0" borderId="20" xfId="0" applyFont="1" applyBorder="1" applyAlignment="1" applyProtection="1">
      <alignment horizontal="center" vertical="center" shrinkToFit="1"/>
      <protection locked="0"/>
    </xf>
    <xf numFmtId="0" fontId="28" fillId="0" borderId="31" xfId="0" applyFont="1" applyBorder="1" applyAlignment="1" applyProtection="1">
      <alignment horizontal="center" vertical="center" shrinkToFit="1"/>
      <protection locked="0"/>
    </xf>
    <xf numFmtId="176" fontId="28" fillId="0" borderId="21" xfId="0" applyNumberFormat="1" applyFont="1" applyBorder="1" applyAlignment="1">
      <alignment vertical="center"/>
    </xf>
    <xf numFmtId="176" fontId="28" fillId="0" borderId="94" xfId="0" applyNumberFormat="1" applyFont="1" applyBorder="1" applyAlignment="1">
      <alignment vertical="center"/>
    </xf>
    <xf numFmtId="176" fontId="28" fillId="3" borderId="21" xfId="0" applyNumberFormat="1" applyFont="1" applyFill="1" applyBorder="1" applyAlignment="1" applyProtection="1">
      <alignment vertical="center"/>
      <protection locked="0"/>
    </xf>
    <xf numFmtId="176" fontId="28" fillId="3" borderId="94" xfId="0" applyNumberFormat="1" applyFont="1" applyFill="1" applyBorder="1" applyAlignment="1" applyProtection="1">
      <alignment vertical="center"/>
      <protection locked="0"/>
    </xf>
    <xf numFmtId="176" fontId="28" fillId="3" borderId="90" xfId="0" applyNumberFormat="1" applyFont="1" applyFill="1" applyBorder="1" applyAlignment="1" applyProtection="1">
      <alignment vertical="center"/>
      <protection locked="0"/>
    </xf>
    <xf numFmtId="176" fontId="28" fillId="3" borderId="91" xfId="0" applyNumberFormat="1" applyFont="1" applyFill="1" applyBorder="1" applyAlignment="1" applyProtection="1">
      <alignment vertical="center"/>
      <protection locked="0"/>
    </xf>
    <xf numFmtId="176" fontId="28" fillId="3" borderId="92" xfId="0" applyNumberFormat="1" applyFont="1" applyFill="1" applyBorder="1" applyAlignment="1" applyProtection="1">
      <alignment vertical="center"/>
      <protection locked="0"/>
    </xf>
    <xf numFmtId="176" fontId="28" fillId="3" borderId="93" xfId="0" applyNumberFormat="1" applyFont="1" applyFill="1" applyBorder="1" applyAlignment="1" applyProtection="1">
      <alignment vertical="center"/>
      <protection locked="0"/>
    </xf>
    <xf numFmtId="0" fontId="28" fillId="3" borderId="28" xfId="0" applyFont="1" applyFill="1" applyBorder="1" applyAlignment="1" applyProtection="1">
      <alignment vertical="center" shrinkToFit="1"/>
      <protection locked="0"/>
    </xf>
    <xf numFmtId="0" fontId="28" fillId="3" borderId="29" xfId="0" applyFont="1" applyFill="1" applyBorder="1" applyAlignment="1" applyProtection="1">
      <alignment vertical="center" shrinkToFit="1"/>
      <protection locked="0"/>
    </xf>
    <xf numFmtId="176" fontId="28" fillId="3" borderId="96" xfId="0" applyNumberFormat="1" applyFont="1" applyFill="1" applyBorder="1" applyAlignment="1" applyProtection="1">
      <alignment vertical="center"/>
      <protection locked="0"/>
    </xf>
    <xf numFmtId="176" fontId="28" fillId="3" borderId="95" xfId="0" applyNumberFormat="1" applyFont="1" applyFill="1" applyBorder="1" applyAlignment="1" applyProtection="1">
      <alignment vertical="center"/>
      <protection locked="0"/>
    </xf>
    <xf numFmtId="176" fontId="28" fillId="3" borderId="97" xfId="0" applyNumberFormat="1" applyFont="1" applyFill="1" applyBorder="1" applyAlignment="1" applyProtection="1">
      <alignment vertical="center"/>
      <protection locked="0"/>
    </xf>
    <xf numFmtId="176" fontId="28" fillId="3" borderId="98" xfId="0" applyNumberFormat="1" applyFont="1" applyFill="1" applyBorder="1" applyAlignment="1" applyProtection="1">
      <alignment vertical="center"/>
      <protection locked="0"/>
    </xf>
    <xf numFmtId="0" fontId="28" fillId="3" borderId="28" xfId="0" applyFont="1" applyFill="1" applyBorder="1" applyAlignment="1" applyProtection="1">
      <alignment vertical="top" shrinkToFit="1"/>
      <protection locked="0"/>
    </xf>
    <xf numFmtId="0" fontId="28" fillId="3" borderId="29" xfId="0" applyFont="1" applyFill="1" applyBorder="1" applyAlignment="1" applyProtection="1">
      <alignment vertical="top" shrinkToFit="1"/>
      <protection locked="0"/>
    </xf>
    <xf numFmtId="0" fontId="31" fillId="0" borderId="20" xfId="0" applyFont="1" applyBorder="1" applyAlignment="1">
      <alignment horizontal="left" vertical="center"/>
    </xf>
    <xf numFmtId="0" fontId="31" fillId="0" borderId="31" xfId="0" applyFont="1" applyBorder="1" applyAlignment="1">
      <alignment horizontal="left" vertical="center"/>
    </xf>
    <xf numFmtId="0" fontId="28" fillId="0" borderId="20"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176" fontId="28" fillId="3" borderId="1" xfId="0" applyNumberFormat="1" applyFont="1" applyFill="1" applyBorder="1" applyAlignment="1" applyProtection="1">
      <alignment vertical="center"/>
      <protection locked="0"/>
    </xf>
    <xf numFmtId="176" fontId="28" fillId="3" borderId="3" xfId="0" applyNumberFormat="1" applyFont="1" applyFill="1" applyBorder="1" applyAlignment="1" applyProtection="1">
      <alignment vertical="center"/>
      <protection locked="0"/>
    </xf>
    <xf numFmtId="176" fontId="28" fillId="3" borderId="2" xfId="0" applyNumberFormat="1" applyFont="1" applyFill="1" applyBorder="1" applyAlignment="1" applyProtection="1">
      <alignment vertical="center"/>
      <protection locked="0"/>
    </xf>
    <xf numFmtId="176" fontId="28" fillId="3" borderId="138" xfId="0" applyNumberFormat="1" applyFont="1" applyFill="1" applyBorder="1" applyAlignment="1" applyProtection="1">
      <alignment vertical="center"/>
      <protection locked="0"/>
    </xf>
    <xf numFmtId="0" fontId="30" fillId="0" borderId="21" xfId="0" applyFont="1" applyBorder="1" applyAlignment="1" applyProtection="1">
      <alignment horizontal="center" vertical="center" textRotation="255" wrapText="1"/>
      <protection locked="0"/>
    </xf>
    <xf numFmtId="0" fontId="30" fillId="0" borderId="94" xfId="0" applyFont="1" applyBorder="1" applyAlignment="1" applyProtection="1">
      <alignment horizontal="center" vertical="center" textRotation="255" wrapText="1"/>
      <protection locked="0"/>
    </xf>
    <xf numFmtId="0" fontId="30" fillId="0" borderId="85" xfId="0" applyFont="1" applyBorder="1" applyAlignment="1" applyProtection="1">
      <alignment horizontal="center" vertical="center" textRotation="255" wrapText="1"/>
      <protection locked="0"/>
    </xf>
    <xf numFmtId="0" fontId="27" fillId="0" borderId="20" xfId="0" applyFont="1" applyBorder="1" applyAlignment="1">
      <alignment vertical="center"/>
    </xf>
    <xf numFmtId="0" fontId="27" fillId="0" borderId="30" xfId="0" applyFont="1" applyBorder="1" applyAlignment="1">
      <alignment vertical="center"/>
    </xf>
    <xf numFmtId="0" fontId="27" fillId="0" borderId="31" xfId="0" applyFont="1" applyBorder="1" applyAlignment="1">
      <alignment vertical="center"/>
    </xf>
    <xf numFmtId="0" fontId="29" fillId="0" borderId="0" xfId="0" applyFont="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28" fillId="0" borderId="59" xfId="0" applyFont="1" applyBorder="1" applyAlignment="1">
      <alignment horizontal="center" vertical="center"/>
    </xf>
    <xf numFmtId="0" fontId="28" fillId="3" borderId="58" xfId="0" applyFont="1" applyFill="1" applyBorder="1" applyAlignment="1" applyProtection="1">
      <alignment horizontal="left" vertical="center"/>
      <protection locked="0"/>
    </xf>
    <xf numFmtId="0" fontId="28" fillId="3" borderId="61" xfId="0" applyFont="1" applyFill="1" applyBorder="1" applyAlignment="1" applyProtection="1">
      <alignment horizontal="left" vertical="center"/>
      <protection locked="0"/>
    </xf>
    <xf numFmtId="0" fontId="28" fillId="3" borderId="43" xfId="0" applyFont="1" applyFill="1" applyBorder="1" applyAlignment="1" applyProtection="1">
      <alignment horizontal="left" vertical="center"/>
      <protection locked="0"/>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103" xfId="0" applyFont="1" applyBorder="1" applyAlignment="1">
      <alignment horizontal="center" vertical="center"/>
    </xf>
    <xf numFmtId="0" fontId="0" fillId="0" borderId="63" xfId="0" applyBorder="1" applyAlignment="1">
      <alignment vertical="center"/>
    </xf>
    <xf numFmtId="176" fontId="28" fillId="3" borderId="30" xfId="0" applyNumberFormat="1" applyFont="1" applyFill="1" applyBorder="1" applyAlignment="1" applyProtection="1">
      <alignment vertical="center"/>
      <protection locked="0"/>
    </xf>
    <xf numFmtId="176" fontId="28" fillId="3" borderId="72" xfId="0" applyNumberFormat="1" applyFont="1" applyFill="1" applyBorder="1" applyAlignment="1" applyProtection="1">
      <alignment vertical="center"/>
      <protection locked="0"/>
    </xf>
    <xf numFmtId="0" fontId="28" fillId="0" borderId="73" xfId="0" applyFont="1" applyBorder="1" applyAlignment="1">
      <alignment vertical="center" wrapText="1"/>
    </xf>
    <xf numFmtId="0" fontId="28" fillId="0" borderId="74" xfId="0" applyFont="1" applyBorder="1" applyAlignment="1">
      <alignment vertical="center" wrapText="1"/>
    </xf>
    <xf numFmtId="0" fontId="28" fillId="0" borderId="75" xfId="0" applyFont="1" applyBorder="1" applyAlignment="1">
      <alignment vertical="center" wrapText="1"/>
    </xf>
    <xf numFmtId="176" fontId="28" fillId="3" borderId="23" xfId="0" applyNumberFormat="1" applyFont="1" applyFill="1" applyBorder="1" applyAlignment="1" applyProtection="1">
      <alignment vertical="center"/>
      <protection locked="0"/>
    </xf>
    <xf numFmtId="176" fontId="28" fillId="3" borderId="76" xfId="0" applyNumberFormat="1" applyFont="1" applyFill="1" applyBorder="1" applyAlignment="1" applyProtection="1">
      <alignment vertical="center"/>
      <protection locked="0"/>
    </xf>
    <xf numFmtId="0" fontId="28" fillId="0" borderId="77" xfId="0" applyFont="1" applyBorder="1" applyAlignment="1">
      <alignment horizontal="center" vertical="center" wrapText="1"/>
    </xf>
    <xf numFmtId="0" fontId="28" fillId="0" borderId="78" xfId="0" applyFont="1" applyBorder="1" applyAlignment="1">
      <alignment horizontal="center" vertical="center" wrapText="1"/>
    </xf>
    <xf numFmtId="0" fontId="28" fillId="0" borderId="79" xfId="0" applyFont="1" applyBorder="1" applyAlignment="1">
      <alignment horizontal="center" vertical="center" wrapText="1"/>
    </xf>
    <xf numFmtId="176" fontId="28" fillId="0" borderId="78" xfId="0" applyNumberFormat="1" applyFont="1" applyBorder="1" applyAlignment="1" applyProtection="1">
      <alignment vertical="center"/>
      <protection locked="0"/>
    </xf>
    <xf numFmtId="176" fontId="28" fillId="0" borderId="81" xfId="0" applyNumberFormat="1" applyFont="1" applyBorder="1" applyAlignment="1" applyProtection="1">
      <alignment vertical="center"/>
      <protection locked="0"/>
    </xf>
    <xf numFmtId="0" fontId="28" fillId="0" borderId="47" xfId="0" applyFont="1" applyBorder="1" applyAlignment="1">
      <alignment horizontal="center" vertical="center" textRotation="255"/>
    </xf>
    <xf numFmtId="0" fontId="28" fillId="0" borderId="35" xfId="0" applyFont="1" applyBorder="1" applyAlignment="1">
      <alignment horizontal="center" vertical="center" textRotation="255"/>
    </xf>
    <xf numFmtId="0" fontId="28" fillId="0" borderId="56" xfId="0" applyFont="1" applyBorder="1" applyAlignment="1">
      <alignment horizontal="center" vertical="center" textRotation="255"/>
    </xf>
    <xf numFmtId="0" fontId="28" fillId="0" borderId="82" xfId="0" applyFont="1" applyBorder="1" applyAlignment="1">
      <alignment horizontal="center" vertical="center"/>
    </xf>
    <xf numFmtId="0" fontId="28" fillId="0" borderId="48" xfId="0" applyFont="1" applyBorder="1" applyAlignment="1">
      <alignment horizontal="center" vertical="center"/>
    </xf>
    <xf numFmtId="0" fontId="28" fillId="0" borderId="83" xfId="0" applyFont="1" applyBorder="1" applyAlignment="1">
      <alignment horizontal="center" vertical="center"/>
    </xf>
    <xf numFmtId="0" fontId="28" fillId="0" borderId="25" xfId="0" applyFont="1" applyBorder="1" applyAlignment="1">
      <alignment horizontal="center" vertical="center"/>
    </xf>
    <xf numFmtId="0" fontId="28" fillId="0" borderId="0" xfId="0" applyFont="1" applyAlignment="1">
      <alignment horizontal="center" vertical="center"/>
    </xf>
    <xf numFmtId="0" fontId="28" fillId="0" borderId="29" xfId="0" applyFont="1" applyBorder="1" applyAlignment="1">
      <alignment horizontal="center" vertical="center"/>
    </xf>
    <xf numFmtId="0" fontId="28" fillId="0" borderId="84" xfId="0" applyFont="1" applyBorder="1" applyAlignment="1">
      <alignment horizontal="center" vertical="center"/>
    </xf>
    <xf numFmtId="0" fontId="28" fillId="0" borderId="85" xfId="0" applyFont="1" applyBorder="1" applyAlignment="1">
      <alignment horizontal="center" vertical="center"/>
    </xf>
    <xf numFmtId="0" fontId="28" fillId="0" borderId="65" xfId="0" applyFont="1" applyBorder="1" applyAlignment="1">
      <alignment horizontal="center" vertical="center" textRotation="255"/>
    </xf>
    <xf numFmtId="0" fontId="28" fillId="0" borderId="71" xfId="0" applyFont="1" applyBorder="1" applyAlignment="1">
      <alignment horizontal="center" vertical="center" textRotation="255"/>
    </xf>
    <xf numFmtId="0" fontId="28" fillId="0" borderId="66" xfId="0" applyFont="1" applyBorder="1" applyAlignment="1">
      <alignment horizontal="center" vertical="center"/>
    </xf>
    <xf numFmtId="0" fontId="28" fillId="0" borderId="67" xfId="0" applyFont="1" applyBorder="1" applyAlignment="1">
      <alignment horizontal="center" vertical="center"/>
    </xf>
    <xf numFmtId="0" fontId="28" fillId="0" borderId="68" xfId="0" applyFont="1" applyBorder="1" applyAlignment="1">
      <alignment horizontal="center" vertical="center"/>
    </xf>
    <xf numFmtId="0" fontId="28" fillId="0" borderId="67" xfId="0" applyFont="1" applyBorder="1" applyAlignment="1" applyProtection="1">
      <alignment horizontal="center" vertical="center"/>
      <protection locked="0"/>
    </xf>
    <xf numFmtId="0" fontId="28" fillId="0" borderId="70" xfId="0" applyFont="1" applyBorder="1" applyAlignment="1" applyProtection="1">
      <alignment horizontal="center" vertical="center"/>
      <protection locked="0"/>
    </xf>
    <xf numFmtId="0" fontId="28" fillId="0" borderId="20" xfId="0" applyFont="1" applyBorder="1" applyAlignment="1">
      <alignment vertical="center" wrapText="1"/>
    </xf>
    <xf numFmtId="0" fontId="28" fillId="0" borderId="30" xfId="0" applyFont="1" applyBorder="1" applyAlignment="1">
      <alignment vertical="center" wrapText="1"/>
    </xf>
    <xf numFmtId="0" fontId="28" fillId="0" borderId="31" xfId="0" applyFont="1" applyBorder="1" applyAlignment="1">
      <alignment vertical="center" wrapText="1"/>
    </xf>
    <xf numFmtId="0" fontId="28" fillId="0" borderId="28" xfId="0" applyFont="1" applyBorder="1" applyAlignment="1">
      <alignment vertical="center" wrapText="1"/>
    </xf>
    <xf numFmtId="0" fontId="28" fillId="0" borderId="0" xfId="0" applyFont="1" applyAlignment="1">
      <alignment vertical="center" wrapText="1"/>
    </xf>
    <xf numFmtId="0" fontId="28" fillId="0" borderId="29" xfId="0" applyFont="1" applyBorder="1" applyAlignment="1">
      <alignment vertical="center" wrapText="1"/>
    </xf>
    <xf numFmtId="0" fontId="28" fillId="0" borderId="44" xfId="0" applyFont="1" applyBorder="1" applyAlignment="1">
      <alignment horizontal="center" vertical="center"/>
    </xf>
    <xf numFmtId="0" fontId="28" fillId="0" borderId="86" xfId="0" applyFont="1" applyBorder="1" applyAlignment="1">
      <alignment horizontal="center" vertical="center"/>
    </xf>
    <xf numFmtId="0" fontId="28" fillId="0" borderId="87" xfId="0" applyFont="1" applyBorder="1" applyAlignment="1">
      <alignment horizontal="center" vertical="center"/>
    </xf>
    <xf numFmtId="0" fontId="28" fillId="0" borderId="88" xfId="0" applyFont="1" applyBorder="1" applyAlignment="1">
      <alignment horizontal="center" vertical="center"/>
    </xf>
    <xf numFmtId="0" fontId="28" fillId="0" borderId="21" xfId="0" applyFont="1" applyBorder="1" applyAlignment="1" applyProtection="1">
      <alignment horizontal="center" vertical="center" textRotation="255" wrapText="1"/>
      <protection locked="0"/>
    </xf>
    <xf numFmtId="0" fontId="28" fillId="0" borderId="94" xfId="0" applyFont="1" applyBorder="1" applyAlignment="1" applyProtection="1">
      <alignment horizontal="center" vertical="center" textRotation="255" wrapText="1"/>
      <protection locked="0"/>
    </xf>
    <xf numFmtId="176" fontId="28" fillId="0" borderId="85" xfId="0" applyNumberFormat="1" applyFont="1" applyBorder="1" applyAlignment="1">
      <alignment vertical="center"/>
    </xf>
    <xf numFmtId="176" fontId="28" fillId="3" borderId="85" xfId="0" applyNumberFormat="1" applyFont="1" applyFill="1" applyBorder="1" applyAlignment="1" applyProtection="1">
      <alignment vertical="center"/>
      <protection locked="0"/>
    </xf>
    <xf numFmtId="176" fontId="28" fillId="0" borderId="20" xfId="0" applyNumberFormat="1" applyFont="1" applyBorder="1" applyAlignment="1" applyProtection="1">
      <alignment vertical="center"/>
      <protection locked="0"/>
    </xf>
    <xf numFmtId="176" fontId="28" fillId="0" borderId="30" xfId="0" applyNumberFormat="1" applyFont="1" applyBorder="1" applyAlignment="1" applyProtection="1">
      <alignment vertical="center"/>
      <protection locked="0"/>
    </xf>
    <xf numFmtId="176" fontId="28" fillId="0" borderId="31" xfId="0" applyNumberFormat="1" applyFont="1" applyBorder="1" applyAlignment="1" applyProtection="1">
      <alignment vertical="center"/>
      <protection locked="0"/>
    </xf>
    <xf numFmtId="0" fontId="28" fillId="3" borderId="25" xfId="0" applyFont="1" applyFill="1" applyBorder="1" applyAlignment="1" applyProtection="1">
      <alignment vertical="top" shrinkToFit="1"/>
      <protection locked="0"/>
    </xf>
    <xf numFmtId="0" fontId="28" fillId="3" borderId="27" xfId="0" applyFont="1" applyFill="1" applyBorder="1" applyAlignment="1" applyProtection="1">
      <alignment vertical="top" shrinkToFit="1"/>
      <protection locked="0"/>
    </xf>
    <xf numFmtId="176" fontId="28" fillId="3" borderId="87" xfId="0" applyNumberFormat="1" applyFont="1" applyFill="1" applyBorder="1" applyAlignment="1" applyProtection="1">
      <alignment vertical="center"/>
      <protection locked="0"/>
    </xf>
    <xf numFmtId="176" fontId="28" fillId="3" borderId="99" xfId="0" applyNumberFormat="1" applyFont="1" applyFill="1" applyBorder="1" applyAlignment="1" applyProtection="1">
      <alignment vertical="center"/>
      <protection locked="0"/>
    </xf>
    <xf numFmtId="176" fontId="28" fillId="3" borderId="86" xfId="0" applyNumberFormat="1" applyFont="1" applyFill="1" applyBorder="1" applyAlignment="1" applyProtection="1">
      <alignment vertical="center"/>
      <protection locked="0"/>
    </xf>
    <xf numFmtId="176" fontId="28" fillId="3" borderId="88" xfId="0" applyNumberFormat="1" applyFont="1" applyFill="1" applyBorder="1" applyAlignment="1" applyProtection="1">
      <alignment vertical="center"/>
      <protection locked="0"/>
    </xf>
    <xf numFmtId="0" fontId="32" fillId="0" borderId="0" xfId="0" applyFont="1" applyAlignment="1">
      <alignment horizontal="left" vertical="top" wrapText="1"/>
    </xf>
    <xf numFmtId="0" fontId="6" fillId="3" borderId="62" xfId="0" applyFont="1" applyFill="1" applyBorder="1" applyAlignment="1" applyProtection="1">
      <alignment horizontal="center" vertical="center"/>
      <protection locked="0"/>
    </xf>
    <xf numFmtId="0" fontId="6" fillId="3" borderId="103" xfId="0" applyFont="1" applyFill="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1" xfId="0" applyFont="1" applyBorder="1" applyAlignment="1">
      <alignment horizontal="center" vertical="center"/>
    </xf>
    <xf numFmtId="0" fontId="6" fillId="0" borderId="43" xfId="0" applyFont="1" applyBorder="1" applyAlignment="1">
      <alignment horizontal="center" vertical="center"/>
    </xf>
    <xf numFmtId="0" fontId="28" fillId="0" borderId="22" xfId="0" applyFont="1" applyBorder="1" applyAlignment="1" applyProtection="1">
      <alignment horizontal="center" vertical="center" shrinkToFit="1"/>
      <protection locked="0"/>
    </xf>
    <xf numFmtId="0" fontId="28" fillId="0" borderId="24" xfId="0" applyFont="1" applyBorder="1" applyAlignment="1" applyProtection="1">
      <alignment horizontal="center" vertical="center" shrinkToFit="1"/>
      <protection locked="0"/>
    </xf>
    <xf numFmtId="176" fontId="28" fillId="0" borderId="23" xfId="0" applyNumberFormat="1" applyFont="1" applyBorder="1" applyAlignment="1" applyProtection="1">
      <alignment vertical="center"/>
      <protection locked="0"/>
    </xf>
    <xf numFmtId="176" fontId="28" fillId="0" borderId="76" xfId="0" applyNumberFormat="1" applyFont="1" applyBorder="1" applyAlignment="1" applyProtection="1">
      <alignment vertical="center"/>
      <protection locked="0"/>
    </xf>
    <xf numFmtId="0" fontId="32" fillId="0" borderId="77" xfId="0" applyFont="1" applyBorder="1" applyAlignment="1">
      <alignment horizontal="center" vertical="center" shrinkToFit="1"/>
    </xf>
    <xf numFmtId="0" fontId="32" fillId="0" borderId="78" xfId="0" applyFont="1" applyBorder="1" applyAlignment="1">
      <alignment horizontal="center" vertical="center" shrinkToFit="1"/>
    </xf>
    <xf numFmtId="0" fontId="32" fillId="0" borderId="79" xfId="0" applyFont="1" applyBorder="1" applyAlignment="1">
      <alignment horizontal="center" vertical="center" shrinkToFit="1"/>
    </xf>
    <xf numFmtId="0" fontId="5" fillId="0" borderId="0" xfId="0" applyFont="1" applyAlignment="1">
      <alignment horizontal="center" vertical="center"/>
    </xf>
    <xf numFmtId="0" fontId="4" fillId="0" borderId="18"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4"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protection locked="0"/>
    </xf>
    <xf numFmtId="0" fontId="6" fillId="0" borderId="18" xfId="0" applyFont="1" applyBorder="1" applyAlignment="1" applyProtection="1">
      <alignment horizontal="left" vertical="center" wrapText="1"/>
      <protection locked="0"/>
    </xf>
    <xf numFmtId="0" fontId="6" fillId="0" borderId="26"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6"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6" fillId="0" borderId="18"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vertical="center"/>
      <protection locked="0"/>
    </xf>
    <xf numFmtId="0" fontId="16" fillId="0" borderId="105" xfId="0" applyFont="1" applyBorder="1" applyAlignment="1" applyProtection="1">
      <alignment horizontal="left" vertical="center"/>
      <protection locked="0"/>
    </xf>
    <xf numFmtId="0" fontId="19" fillId="0" borderId="105" xfId="0" applyFont="1" applyBorder="1" applyAlignment="1" applyProtection="1">
      <alignment vertical="center"/>
      <protection locked="0"/>
    </xf>
    <xf numFmtId="176" fontId="16" fillId="0" borderId="115" xfId="0" applyNumberFormat="1" applyFont="1" applyBorder="1" applyAlignment="1">
      <alignment horizontal="right" vertical="center"/>
    </xf>
    <xf numFmtId="0" fontId="19" fillId="0" borderId="116" xfId="0" applyFont="1" applyBorder="1" applyAlignment="1">
      <alignment vertical="center"/>
    </xf>
    <xf numFmtId="0" fontId="13" fillId="0" borderId="35" xfId="0" applyFont="1" applyBorder="1" applyAlignment="1">
      <alignment horizontal="justify" vertical="center" wrapText="1"/>
    </xf>
    <xf numFmtId="0" fontId="13" fillId="0" borderId="0" xfId="0" applyFont="1" applyAlignment="1">
      <alignment horizontal="justify" vertical="center" wrapText="1"/>
    </xf>
    <xf numFmtId="0" fontId="13" fillId="0" borderId="36" xfId="0" applyFont="1" applyBorder="1" applyAlignment="1">
      <alignment horizontal="justify" vertical="center" wrapText="1"/>
    </xf>
    <xf numFmtId="0" fontId="14" fillId="0" borderId="42" xfId="0" applyFont="1" applyBorder="1" applyAlignment="1">
      <alignment horizontal="justify" vertical="center" wrapText="1"/>
    </xf>
    <xf numFmtId="0" fontId="14" fillId="0" borderId="46" xfId="0" applyFont="1" applyBorder="1" applyAlignment="1">
      <alignment horizontal="justify" vertical="center" wrapText="1"/>
    </xf>
    <xf numFmtId="0" fontId="14" fillId="0" borderId="40" xfId="0" applyFont="1" applyBorder="1" applyAlignment="1">
      <alignment horizontal="justify" vertical="center" wrapText="1"/>
    </xf>
    <xf numFmtId="0" fontId="14" fillId="0" borderId="47" xfId="0" applyFont="1" applyBorder="1" applyAlignment="1">
      <alignment horizontal="justify" vertical="center" wrapText="1"/>
    </xf>
    <xf numFmtId="0" fontId="14" fillId="0" borderId="48" xfId="0" applyFont="1" applyBorder="1" applyAlignment="1">
      <alignment horizontal="justify" vertical="center" wrapText="1"/>
    </xf>
    <xf numFmtId="0" fontId="14" fillId="0" borderId="44" xfId="0" applyFont="1" applyBorder="1" applyAlignment="1">
      <alignment horizontal="justify" vertical="center" wrapText="1"/>
    </xf>
    <xf numFmtId="0" fontId="11" fillId="2" borderId="32"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2" fillId="0" borderId="50" xfId="0" applyFont="1" applyBorder="1" applyAlignment="1">
      <alignment horizontal="justify" vertical="center" wrapText="1"/>
    </xf>
    <xf numFmtId="0" fontId="12" fillId="0" borderId="51" xfId="0" applyFont="1" applyBorder="1" applyAlignment="1">
      <alignment horizontal="justify" vertical="center" wrapText="1"/>
    </xf>
    <xf numFmtId="0" fontId="12" fillId="0" borderId="52"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0" xfId="0" applyFont="1" applyAlignment="1">
      <alignment horizontal="justify" vertical="center" wrapText="1"/>
    </xf>
    <xf numFmtId="0" fontId="12" fillId="0" borderId="36" xfId="0" applyFont="1" applyBorder="1" applyAlignment="1">
      <alignment horizontal="justify" vertical="center" wrapText="1"/>
    </xf>
    <xf numFmtId="0" fontId="14" fillId="0" borderId="4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35" xfId="0" applyFont="1" applyBorder="1" applyAlignment="1">
      <alignment horizontal="justify" vertical="center" wrapText="1"/>
    </xf>
    <xf numFmtId="0" fontId="14" fillId="0" borderId="0" xfId="0" applyFont="1" applyAlignment="1">
      <alignment horizontal="justify" vertical="center" wrapText="1"/>
    </xf>
    <xf numFmtId="0" fontId="14" fillId="0" borderId="36" xfId="0" applyFont="1" applyBorder="1" applyAlignment="1">
      <alignment horizontal="justify" vertical="center" wrapText="1"/>
    </xf>
    <xf numFmtId="0" fontId="12" fillId="0" borderId="37" xfId="0" applyFont="1" applyBorder="1" applyAlignment="1">
      <alignment horizontal="justify" vertical="center" wrapText="1"/>
    </xf>
    <xf numFmtId="0" fontId="12" fillId="0" borderId="38"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53" xfId="0" applyFont="1" applyBorder="1" applyAlignment="1">
      <alignment horizontal="justify" vertical="center" wrapText="1"/>
    </xf>
    <xf numFmtId="0" fontId="12" fillId="0" borderId="54" xfId="0" applyFont="1" applyBorder="1" applyAlignment="1">
      <alignment horizontal="justify" vertical="center" wrapText="1"/>
    </xf>
    <xf numFmtId="0" fontId="12" fillId="0" borderId="55" xfId="0" applyFont="1" applyBorder="1" applyAlignment="1">
      <alignment horizontal="justify" vertical="center" wrapText="1"/>
    </xf>
    <xf numFmtId="0" fontId="12" fillId="0" borderId="56" xfId="0" applyFont="1" applyBorder="1" applyAlignment="1">
      <alignment horizontal="justify" vertical="center" wrapText="1"/>
    </xf>
    <xf numFmtId="0" fontId="12" fillId="0" borderId="49" xfId="0" applyFont="1" applyBorder="1" applyAlignment="1">
      <alignment horizontal="justify" vertical="center" wrapText="1"/>
    </xf>
    <xf numFmtId="0" fontId="12" fillId="0" borderId="45" xfId="0" applyFont="1" applyBorder="1" applyAlignment="1">
      <alignment horizontal="justify" vertical="center" wrapText="1"/>
    </xf>
    <xf numFmtId="0" fontId="24" fillId="0" borderId="0" xfId="0" applyFont="1" applyAlignment="1" applyProtection="1">
      <alignment horizontal="center" vertical="center"/>
      <protection locked="0"/>
    </xf>
    <xf numFmtId="0" fontId="21" fillId="3" borderId="61" xfId="0" applyFont="1" applyFill="1" applyBorder="1" applyAlignment="1" applyProtection="1">
      <alignment vertical="center"/>
      <protection locked="0"/>
    </xf>
    <xf numFmtId="0" fontId="21" fillId="3" borderId="58" xfId="0" applyFont="1" applyFill="1" applyBorder="1" applyAlignment="1" applyProtection="1">
      <alignment vertical="center"/>
      <protection locked="0"/>
    </xf>
    <xf numFmtId="0" fontId="21" fillId="3" borderId="64" xfId="0" applyFont="1" applyFill="1" applyBorder="1" applyAlignment="1" applyProtection="1">
      <alignment vertical="center"/>
      <protection locked="0"/>
    </xf>
    <xf numFmtId="0" fontId="21" fillId="3" borderId="43" xfId="0" applyFont="1" applyFill="1" applyBorder="1" applyAlignment="1" applyProtection="1">
      <alignment vertical="center"/>
      <protection locked="0"/>
    </xf>
    <xf numFmtId="0" fontId="18" fillId="0" borderId="41" xfId="0" applyFont="1" applyBorder="1" applyAlignment="1">
      <alignment horizontal="center" vertical="center" wrapText="1"/>
    </xf>
    <xf numFmtId="0" fontId="18" fillId="3" borderId="41" xfId="0" applyFont="1" applyFill="1" applyBorder="1" applyAlignment="1">
      <alignment horizontal="justify" vertical="center" wrapText="1"/>
    </xf>
    <xf numFmtId="3" fontId="18" fillId="0" borderId="41" xfId="0" applyNumberFormat="1" applyFont="1" applyBorder="1" applyAlignment="1">
      <alignment horizontal="center" vertical="center" wrapText="1"/>
    </xf>
    <xf numFmtId="3" fontId="18" fillId="3" borderId="41" xfId="0" applyNumberFormat="1" applyFont="1" applyFill="1" applyBorder="1" applyAlignment="1">
      <alignment horizontal="center" vertical="center" wrapText="1"/>
    </xf>
    <xf numFmtId="0" fontId="18" fillId="0" borderId="35" xfId="0" applyFont="1" applyBorder="1" applyAlignment="1">
      <alignment horizontal="justify" vertical="center" wrapText="1"/>
    </xf>
    <xf numFmtId="0" fontId="18" fillId="0" borderId="0" xfId="0" applyFont="1" applyAlignment="1">
      <alignment horizontal="justify" vertical="center" wrapText="1"/>
    </xf>
    <xf numFmtId="0" fontId="18" fillId="0" borderId="47"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0" xfId="0" applyFont="1" applyBorder="1" applyAlignment="1">
      <alignment horizontal="center" vertical="center" wrapText="1"/>
    </xf>
    <xf numFmtId="0" fontId="18" fillId="3" borderId="41" xfId="0" applyFont="1" applyFill="1" applyBorder="1" applyAlignment="1">
      <alignment horizontal="center" vertical="center" wrapText="1"/>
    </xf>
    <xf numFmtId="0" fontId="6" fillId="0" borderId="0" xfId="0" applyFont="1" applyAlignment="1">
      <alignment horizontal="center"/>
    </xf>
    <xf numFmtId="0" fontId="18" fillId="3" borderId="43" xfId="0" applyFont="1" applyFill="1" applyBorder="1" applyAlignment="1">
      <alignment horizontal="center" vertical="center" wrapText="1"/>
    </xf>
    <xf numFmtId="176" fontId="21" fillId="0" borderId="41" xfId="0" applyNumberFormat="1" applyFont="1" applyBorder="1" applyAlignment="1" applyProtection="1">
      <alignment horizontal="center" vertical="center"/>
      <protection locked="0"/>
    </xf>
    <xf numFmtId="0" fontId="6" fillId="3" borderId="41" xfId="0" applyFont="1" applyFill="1" applyBorder="1" applyAlignment="1">
      <alignment horizontal="center"/>
    </xf>
    <xf numFmtId="176" fontId="21" fillId="3" borderId="41" xfId="0" applyNumberFormat="1" applyFont="1" applyFill="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3" borderId="41" xfId="0" applyFont="1" applyFill="1" applyBorder="1" applyAlignment="1">
      <alignment horizontal="center" vertical="center"/>
    </xf>
    <xf numFmtId="0" fontId="21" fillId="4" borderId="77" xfId="0" applyFont="1" applyFill="1" applyBorder="1" applyAlignment="1" applyProtection="1">
      <alignment horizontal="center" vertical="center"/>
      <protection locked="0"/>
    </xf>
    <xf numFmtId="0" fontId="21" fillId="4" borderId="78" xfId="0" applyFont="1" applyFill="1" applyBorder="1" applyAlignment="1" applyProtection="1">
      <alignment horizontal="center" vertical="center"/>
      <protection locked="0"/>
    </xf>
    <xf numFmtId="176" fontId="21" fillId="4" borderId="78" xfId="0" applyNumberFormat="1" applyFont="1" applyFill="1" applyBorder="1" applyAlignment="1" applyProtection="1">
      <alignment horizontal="center" vertical="center"/>
      <protection locked="0"/>
    </xf>
    <xf numFmtId="176" fontId="21" fillId="4" borderId="81" xfId="0" applyNumberFormat="1" applyFont="1" applyFill="1" applyBorder="1" applyAlignment="1" applyProtection="1">
      <alignment horizontal="center" vertical="center"/>
      <protection locked="0"/>
    </xf>
    <xf numFmtId="38" fontId="18" fillId="0" borderId="125" xfId="1" applyFont="1" applyBorder="1" applyAlignment="1">
      <alignment horizontal="center" vertical="center" wrapText="1"/>
    </xf>
    <xf numFmtId="38" fontId="18" fillId="0" borderId="126" xfId="1" applyFont="1" applyBorder="1" applyAlignment="1">
      <alignment horizontal="center" vertical="center" wrapText="1"/>
    </xf>
    <xf numFmtId="38" fontId="18" fillId="0" borderId="127" xfId="1" applyFont="1" applyBorder="1" applyAlignment="1">
      <alignment horizontal="center" vertical="center" wrapText="1"/>
    </xf>
    <xf numFmtId="38" fontId="18" fillId="0" borderId="128" xfId="1" applyFont="1" applyBorder="1" applyAlignment="1">
      <alignment horizontal="center" vertical="center" wrapText="1"/>
    </xf>
    <xf numFmtId="38" fontId="18" fillId="0" borderId="129" xfId="1" applyFont="1" applyBorder="1" applyAlignment="1">
      <alignment horizontal="center" vertical="center" wrapText="1"/>
    </xf>
    <xf numFmtId="38" fontId="18" fillId="0" borderId="130" xfId="1" applyFont="1" applyBorder="1" applyAlignment="1">
      <alignment horizontal="center" vertical="center" wrapText="1"/>
    </xf>
    <xf numFmtId="38" fontId="21" fillId="4" borderId="123" xfId="1" applyFont="1" applyFill="1" applyBorder="1" applyAlignment="1" applyProtection="1">
      <alignment horizontal="center" vertical="center"/>
      <protection locked="0"/>
    </xf>
    <xf numFmtId="38" fontId="21" fillId="4" borderId="122" xfId="1" applyFont="1" applyFill="1" applyBorder="1" applyAlignment="1" applyProtection="1">
      <alignment horizontal="center" vertical="center"/>
      <protection locked="0"/>
    </xf>
    <xf numFmtId="0" fontId="21" fillId="0" borderId="132" xfId="0" applyFont="1" applyBorder="1" applyAlignment="1" applyProtection="1">
      <alignment horizontal="center" vertical="center"/>
      <protection locked="0"/>
    </xf>
    <xf numFmtId="0" fontId="21" fillId="0" borderId="103" xfId="0" applyFont="1" applyBorder="1" applyAlignment="1" applyProtection="1">
      <alignment horizontal="center" vertical="center"/>
      <protection locked="0"/>
    </xf>
    <xf numFmtId="0" fontId="21" fillId="3" borderId="133" xfId="0" applyFont="1" applyFill="1" applyBorder="1" applyAlignment="1" applyProtection="1">
      <alignment vertical="center"/>
      <protection locked="0"/>
    </xf>
    <xf numFmtId="0" fontId="21" fillId="3" borderId="85" xfId="0" applyFont="1" applyFill="1" applyBorder="1" applyAlignment="1" applyProtection="1">
      <alignment vertical="center"/>
      <protection locked="0"/>
    </xf>
    <xf numFmtId="0" fontId="21" fillId="3" borderId="135" xfId="0" applyFont="1" applyFill="1" applyBorder="1" applyAlignment="1" applyProtection="1">
      <alignment vertical="center"/>
      <protection locked="0"/>
    </xf>
    <xf numFmtId="0" fontId="21" fillId="3" borderId="18" xfId="0" applyFont="1" applyFill="1" applyBorder="1" applyAlignment="1" applyProtection="1">
      <alignment vertical="center"/>
      <protection locked="0"/>
    </xf>
    <xf numFmtId="0" fontId="21" fillId="3" borderId="100" xfId="0" applyFont="1" applyFill="1" applyBorder="1" applyAlignment="1" applyProtection="1">
      <alignment vertical="center"/>
      <protection locked="0"/>
    </xf>
    <xf numFmtId="0" fontId="21" fillId="3" borderId="101" xfId="0" applyFont="1" applyFill="1" applyBorder="1" applyAlignment="1" applyProtection="1">
      <alignment vertical="center"/>
      <protection locked="0"/>
    </xf>
    <xf numFmtId="0" fontId="21" fillId="3" borderId="85" xfId="0" applyFont="1" applyFill="1" applyBorder="1" applyAlignment="1" applyProtection="1">
      <alignment vertical="center" wrapText="1"/>
      <protection locked="0"/>
    </xf>
    <xf numFmtId="0" fontId="21" fillId="3" borderId="18" xfId="0" applyFont="1" applyFill="1" applyBorder="1" applyAlignment="1" applyProtection="1">
      <alignment vertical="center" wrapText="1"/>
      <protection locked="0"/>
    </xf>
    <xf numFmtId="0" fontId="21" fillId="3" borderId="101" xfId="0" applyFont="1" applyFill="1" applyBorder="1" applyAlignment="1" applyProtection="1">
      <alignment vertical="center" wrapText="1"/>
      <protection locked="0"/>
    </xf>
    <xf numFmtId="0" fontId="22" fillId="0" borderId="0" xfId="2" applyFont="1" applyAlignment="1" applyProtection="1">
      <alignment horizontal="center" vertical="center"/>
      <protection locked="0"/>
    </xf>
    <xf numFmtId="0" fontId="23" fillId="0" borderId="0" xfId="2" applyFont="1" applyAlignment="1" applyProtection="1">
      <alignment horizontal="center" vertical="center"/>
      <protection locked="0"/>
    </xf>
    <xf numFmtId="0" fontId="21" fillId="3" borderId="61" xfId="2" applyFont="1" applyFill="1" applyBorder="1" applyProtection="1">
      <alignment vertical="center"/>
      <protection locked="0"/>
    </xf>
    <xf numFmtId="0" fontId="21" fillId="3" borderId="58" xfId="2" applyFont="1" applyFill="1" applyBorder="1" applyProtection="1">
      <alignment vertical="center"/>
      <protection locked="0"/>
    </xf>
    <xf numFmtId="0" fontId="21" fillId="3" borderId="64" xfId="2" applyFont="1" applyFill="1" applyBorder="1" applyProtection="1">
      <alignment vertical="center"/>
      <protection locked="0"/>
    </xf>
    <xf numFmtId="0" fontId="21" fillId="3" borderId="43" xfId="2" applyFont="1" applyFill="1" applyBorder="1" applyProtection="1">
      <alignment vertical="center"/>
      <protection locked="0"/>
    </xf>
    <xf numFmtId="0" fontId="21" fillId="0" borderId="57" xfId="2" applyFont="1" applyBorder="1" applyAlignment="1" applyProtection="1">
      <alignment horizontal="center" vertical="center"/>
      <protection locked="0"/>
    </xf>
    <xf numFmtId="0" fontId="21" fillId="0" borderId="64" xfId="2" applyFont="1" applyBorder="1" applyAlignment="1" applyProtection="1">
      <alignment horizontal="center" vertical="center"/>
      <protection locked="0"/>
    </xf>
    <xf numFmtId="0" fontId="21" fillId="0" borderId="63" xfId="2" applyFont="1" applyBorder="1" applyAlignment="1" applyProtection="1">
      <alignment horizontal="center" vertical="center"/>
      <protection locked="0"/>
    </xf>
    <xf numFmtId="0" fontId="21" fillId="0" borderId="58" xfId="2" applyFont="1" applyBorder="1" applyAlignment="1" applyProtection="1">
      <alignment horizontal="center" vertical="center"/>
      <protection locked="0"/>
    </xf>
    <xf numFmtId="0" fontId="21" fillId="3" borderId="47" xfId="2" applyFont="1" applyFill="1" applyBorder="1" applyProtection="1">
      <alignment vertical="center"/>
      <protection locked="0"/>
    </xf>
    <xf numFmtId="0" fontId="21" fillId="3" borderId="83" xfId="2" applyFont="1" applyFill="1" applyBorder="1" applyProtection="1">
      <alignment vertical="center"/>
      <protection locked="0"/>
    </xf>
    <xf numFmtId="0" fontId="21" fillId="3" borderId="66" xfId="2" applyFont="1" applyFill="1" applyBorder="1" applyProtection="1">
      <alignment vertical="center"/>
      <protection locked="0"/>
    </xf>
    <xf numFmtId="0" fontId="21" fillId="3" borderId="67" xfId="2" applyFont="1" applyFill="1" applyBorder="1" applyProtection="1">
      <alignment vertical="center"/>
      <protection locked="0"/>
    </xf>
    <xf numFmtId="0" fontId="21" fillId="3" borderId="35" xfId="2" applyFont="1" applyFill="1" applyBorder="1" applyProtection="1">
      <alignment vertical="center"/>
      <protection locked="0"/>
    </xf>
    <xf numFmtId="0" fontId="21" fillId="3" borderId="29" xfId="2" applyFont="1" applyFill="1" applyBorder="1" applyProtection="1">
      <alignment vertical="center"/>
      <protection locked="0"/>
    </xf>
    <xf numFmtId="0" fontId="21" fillId="3" borderId="20" xfId="2" applyFont="1" applyFill="1" applyBorder="1" applyProtection="1">
      <alignment vertical="center"/>
      <protection locked="0"/>
    </xf>
    <xf numFmtId="0" fontId="21" fillId="3" borderId="30" xfId="2" applyFont="1" applyFill="1" applyBorder="1" applyProtection="1">
      <alignment vertical="center"/>
      <protection locked="0"/>
    </xf>
    <xf numFmtId="0" fontId="21" fillId="3" borderId="56" xfId="2" applyFont="1" applyFill="1" applyBorder="1" applyProtection="1">
      <alignment vertical="center"/>
      <protection locked="0"/>
    </xf>
    <xf numFmtId="0" fontId="21" fillId="3" borderId="118" xfId="2" applyFont="1" applyFill="1" applyBorder="1" applyProtection="1">
      <alignment vertical="center"/>
      <protection locked="0"/>
    </xf>
    <xf numFmtId="0" fontId="21" fillId="3" borderId="120" xfId="2" applyFont="1" applyFill="1" applyBorder="1" applyProtection="1">
      <alignment vertical="center"/>
      <protection locked="0"/>
    </xf>
    <xf numFmtId="0" fontId="21" fillId="3" borderId="49" xfId="2" applyFont="1" applyFill="1" applyBorder="1" applyProtection="1">
      <alignment vertical="center"/>
      <protection locked="0"/>
    </xf>
    <xf numFmtId="0" fontId="21" fillId="4" borderId="77" xfId="2" applyFont="1" applyFill="1" applyBorder="1" applyAlignment="1" applyProtection="1">
      <alignment horizontal="center" vertical="center"/>
      <protection locked="0"/>
    </xf>
    <xf numFmtId="0" fontId="21" fillId="4" borderId="79" xfId="2" applyFont="1" applyFill="1" applyBorder="1" applyAlignment="1" applyProtection="1">
      <alignment horizontal="center" vertical="center"/>
      <protection locked="0"/>
    </xf>
    <xf numFmtId="0" fontId="21" fillId="0" borderId="73" xfId="2" applyFont="1" applyBorder="1" applyAlignment="1" applyProtection="1">
      <alignment horizontal="center" vertical="center"/>
      <protection locked="0"/>
    </xf>
    <xf numFmtId="0" fontId="21" fillId="0" borderId="75" xfId="2" applyFont="1" applyBorder="1" applyAlignment="1" applyProtection="1">
      <alignment horizontal="center" vertical="center"/>
      <protection locked="0"/>
    </xf>
    <xf numFmtId="0" fontId="21" fillId="0" borderId="20" xfId="2" applyFont="1" applyBorder="1" applyAlignment="1" applyProtection="1">
      <alignment horizontal="center" vertical="center"/>
      <protection locked="0"/>
    </xf>
    <xf numFmtId="0" fontId="21" fillId="0" borderId="31" xfId="2" applyFont="1" applyBorder="1" applyAlignment="1" applyProtection="1">
      <alignment horizontal="center" vertical="center"/>
      <protection locked="0"/>
    </xf>
    <xf numFmtId="0" fontId="21" fillId="0" borderId="22" xfId="2" applyFont="1" applyBorder="1" applyAlignment="1" applyProtection="1">
      <alignment horizontal="center" vertical="center"/>
      <protection locked="0"/>
    </xf>
    <xf numFmtId="0" fontId="21" fillId="0" borderId="24" xfId="2" applyFont="1" applyBorder="1" applyAlignment="1" applyProtection="1">
      <alignment horizontal="center" vertical="center"/>
      <protection locked="0"/>
    </xf>
    <xf numFmtId="0" fontId="21" fillId="0" borderId="28" xfId="2" applyFont="1" applyBorder="1" applyAlignment="1" applyProtection="1">
      <alignment horizontal="center" vertical="center"/>
      <protection locked="0"/>
    </xf>
    <xf numFmtId="0" fontId="21" fillId="0" borderId="29" xfId="2" applyFont="1" applyBorder="1" applyAlignment="1" applyProtection="1">
      <alignment horizontal="center" vertical="center"/>
      <protection locked="0"/>
    </xf>
    <xf numFmtId="0" fontId="21" fillId="4" borderId="78" xfId="2" applyFont="1" applyFill="1" applyBorder="1" applyAlignment="1" applyProtection="1">
      <alignment horizontal="center" vertical="center"/>
      <protection locked="0"/>
    </xf>
    <xf numFmtId="0" fontId="22" fillId="0" borderId="0" xfId="2" applyFont="1" applyAlignment="1">
      <alignment horizontal="center" vertical="center"/>
    </xf>
    <xf numFmtId="0" fontId="23" fillId="0" borderId="0" xfId="2" applyFont="1" applyAlignment="1">
      <alignment horizontal="center" vertical="center"/>
    </xf>
    <xf numFmtId="0" fontId="21" fillId="0" borderId="132" xfId="2" applyFont="1" applyBorder="1" applyAlignment="1">
      <alignment horizontal="center" vertical="center"/>
    </xf>
    <xf numFmtId="0" fontId="21" fillId="0" borderId="103" xfId="2" applyFont="1" applyBorder="1" applyAlignment="1">
      <alignment horizontal="center" vertical="center"/>
    </xf>
    <xf numFmtId="0" fontId="21" fillId="3" borderId="133" xfId="2" applyFont="1" applyFill="1" applyBorder="1" applyProtection="1">
      <alignment vertical="center"/>
      <protection locked="0"/>
    </xf>
    <xf numFmtId="0" fontId="21" fillId="3" borderId="85" xfId="2" applyFont="1" applyFill="1" applyBorder="1" applyProtection="1">
      <alignment vertical="center"/>
      <protection locked="0"/>
    </xf>
    <xf numFmtId="0" fontId="21" fillId="3" borderId="135" xfId="2" applyFont="1" applyFill="1" applyBorder="1" applyProtection="1">
      <alignment vertical="center"/>
      <protection locked="0"/>
    </xf>
    <xf numFmtId="0" fontId="21" fillId="3" borderId="18" xfId="2" applyFont="1" applyFill="1" applyBorder="1" applyProtection="1">
      <alignment vertical="center"/>
      <protection locked="0"/>
    </xf>
    <xf numFmtId="0" fontId="21" fillId="3" borderId="100" xfId="2" applyFont="1" applyFill="1" applyBorder="1" applyProtection="1">
      <alignment vertical="center"/>
      <protection locked="0"/>
    </xf>
    <xf numFmtId="0" fontId="21" fillId="3" borderId="101" xfId="2" applyFont="1" applyFill="1" applyBorder="1" applyProtection="1">
      <alignment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9525</xdr:colOff>
      <xdr:row>10</xdr:row>
      <xdr:rowOff>37079</xdr:rowOff>
    </xdr:from>
    <xdr:ext cx="590550" cy="228600"/>
    <xdr:sp macro="" textlink="">
      <xdr:nvSpPr>
        <xdr:cNvPr id="2" name="正方形/長方形 1">
          <a:extLst>
            <a:ext uri="{FF2B5EF4-FFF2-40B4-BE49-F238E27FC236}">
              <a16:creationId xmlns:a16="http://schemas.microsoft.com/office/drawing/2014/main" id="{923CB3D5-CAFB-41BD-B82C-BAED5625C45D}"/>
            </a:ext>
          </a:extLst>
        </xdr:cNvPr>
        <xdr:cNvSpPr/>
      </xdr:nvSpPr>
      <xdr:spPr>
        <a:xfrm>
          <a:off x="2838450" y="3085079"/>
          <a:ext cx="590550" cy="228600"/>
        </a:xfrm>
        <a:prstGeom prst="rect">
          <a:avLst/>
        </a:prstGeom>
        <a:no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kumimoji="1" lang="ja-JP" altLang="en-US" sz="1100"/>
        </a:p>
      </xdr:txBody>
    </xdr:sp>
    <xdr:clientData fLocksWithSheet="0"/>
  </xdr:oneCellAnchor>
  <xdr:oneCellAnchor>
    <xdr:from>
      <xdr:col>3</xdr:col>
      <xdr:colOff>95250</xdr:colOff>
      <xdr:row>12</xdr:row>
      <xdr:rowOff>257175</xdr:rowOff>
    </xdr:from>
    <xdr:ext cx="381000" cy="0"/>
    <xdr:cxnSp macro="">
      <xdr:nvCxnSpPr>
        <xdr:cNvPr id="3" name="直線コネクタ 2">
          <a:extLst>
            <a:ext uri="{FF2B5EF4-FFF2-40B4-BE49-F238E27FC236}">
              <a16:creationId xmlns:a16="http://schemas.microsoft.com/office/drawing/2014/main" id="{0F1BDCBD-3004-49FC-836C-289636082636}"/>
            </a:ext>
          </a:extLst>
        </xdr:cNvPr>
        <xdr:cNvCxnSpPr/>
      </xdr:nvCxnSpPr>
      <xdr:spPr>
        <a:xfrm>
          <a:off x="2924175" y="3914775"/>
          <a:ext cx="381000" cy="0"/>
        </a:xfrm>
        <a:prstGeom prst="line">
          <a:avLst/>
        </a:prstGeom>
        <a:ln w="12700">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xdr:col>
      <xdr:colOff>114300</xdr:colOff>
      <xdr:row>14</xdr:row>
      <xdr:rowOff>247650</xdr:rowOff>
    </xdr:from>
    <xdr:ext cx="438150" cy="0"/>
    <xdr:cxnSp macro="">
      <xdr:nvCxnSpPr>
        <xdr:cNvPr id="4" name="直線コネクタ 3">
          <a:extLst>
            <a:ext uri="{FF2B5EF4-FFF2-40B4-BE49-F238E27FC236}">
              <a16:creationId xmlns:a16="http://schemas.microsoft.com/office/drawing/2014/main" id="{54D7E8C3-5D76-40C0-8854-5B0C5C35BE8F}"/>
            </a:ext>
          </a:extLst>
        </xdr:cNvPr>
        <xdr:cNvCxnSpPr/>
      </xdr:nvCxnSpPr>
      <xdr:spPr>
        <a:xfrm>
          <a:off x="2943225" y="5124450"/>
          <a:ext cx="438150" cy="0"/>
        </a:xfrm>
        <a:prstGeom prst="line">
          <a:avLst/>
        </a:prstGeom>
        <a:ln w="12700">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12</xdr:col>
      <xdr:colOff>676275</xdr:colOff>
      <xdr:row>1</xdr:row>
      <xdr:rowOff>285750</xdr:rowOff>
    </xdr:from>
    <xdr:to>
      <xdr:col>20</xdr:col>
      <xdr:colOff>661875</xdr:colOff>
      <xdr:row>6</xdr:row>
      <xdr:rowOff>124425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505950" y="523875"/>
          <a:ext cx="5472000" cy="1296000"/>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・色付きのセルに入力してください。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・行が不足する場合は適宜追加してください。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・支出内訳には積算根拠が分かるように記載してください。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（例：講師謝金</a:t>
          </a:r>
          <a:r>
            <a:rPr kumimoji="1" lang="en-US" altLang="ja-JP" sz="1400">
              <a:latin typeface="ＭＳ ゴシック" panose="020B0609070205080204" pitchFamily="49" charset="-128"/>
              <a:ea typeface="ＭＳ ゴシック" panose="020B0609070205080204" pitchFamily="49" charset="-128"/>
            </a:rPr>
            <a:t>5,000</a:t>
          </a:r>
          <a:r>
            <a:rPr kumimoji="1" lang="ja-JP" altLang="en-US" sz="1400">
              <a:latin typeface="ＭＳ ゴシック" panose="020B0609070205080204" pitchFamily="49" charset="-128"/>
              <a:ea typeface="ＭＳ ゴシック" panose="020B0609070205080204" pitchFamily="49" charset="-128"/>
            </a:rPr>
            <a:t>円</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３回）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219076</xdr:colOff>
      <xdr:row>2</xdr:row>
      <xdr:rowOff>104320</xdr:rowOff>
    </xdr:from>
    <xdr:to>
      <xdr:col>0</xdr:col>
      <xdr:colOff>1571626</xdr:colOff>
      <xdr:row>3</xdr:row>
      <xdr:rowOff>133350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19076" y="732970"/>
          <a:ext cx="1352550" cy="333830"/>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記　載　例</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0</xdr:colOff>
      <xdr:row>5</xdr:row>
      <xdr:rowOff>0</xdr:rowOff>
    </xdr:from>
    <xdr:to>
      <xdr:col>22</xdr:col>
      <xdr:colOff>566057</xdr:colOff>
      <xdr:row>21</xdr:row>
      <xdr:rowOff>87087</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0096500" y="1543050"/>
          <a:ext cx="8109857" cy="5687787"/>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　本紙は事業「区分名」ごとに作成すること。</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複数の区分における共通経費については、区分名を「共通経費」とし、</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他の区分とは別に記入してください。</a:t>
          </a:r>
        </a:p>
        <a:p>
          <a:pPr algn="l"/>
          <a:r>
            <a:rPr kumimoji="1" lang="ja-JP" altLang="en-US" sz="1400">
              <a:latin typeface="ＭＳ ゴシック" panose="020B0609070205080204" pitchFamily="49" charset="-128"/>
              <a:ea typeface="ＭＳ ゴシック" panose="020B0609070205080204" pitchFamily="49" charset="-128"/>
            </a:rPr>
            <a:t>○　本紙には、補助対象外経費は記入しないこと。</a:t>
          </a:r>
        </a:p>
        <a:p>
          <a:pPr algn="l"/>
          <a:r>
            <a:rPr kumimoji="1" lang="ja-JP" altLang="en-US" sz="1400">
              <a:latin typeface="ＭＳ ゴシック" panose="020B0609070205080204" pitchFamily="49" charset="-128"/>
              <a:ea typeface="ＭＳ ゴシック" panose="020B0609070205080204" pitchFamily="49" charset="-128"/>
            </a:rPr>
            <a:t>　（例：</a:t>
          </a:r>
          <a:r>
            <a:rPr kumimoji="1" lang="en-US" altLang="ja-JP" sz="1400">
              <a:latin typeface="ＭＳ ゴシック" panose="020B0609070205080204" pitchFamily="49" charset="-128"/>
              <a:ea typeface="ＭＳ ゴシック" panose="020B0609070205080204" pitchFamily="49" charset="-128"/>
            </a:rPr>
            <a:t>112,300</a:t>
          </a:r>
          <a:r>
            <a:rPr kumimoji="1" lang="ja-JP" altLang="en-US" sz="1400">
              <a:latin typeface="ＭＳ ゴシック" panose="020B0609070205080204" pitchFamily="49" charset="-128"/>
              <a:ea typeface="ＭＳ ゴシック" panose="020B0609070205080204" pitchFamily="49" charset="-128"/>
            </a:rPr>
            <a:t>円の備品を購入した場合）</a:t>
          </a:r>
        </a:p>
        <a:p>
          <a:pPr algn="l"/>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10</a:t>
          </a:r>
          <a:r>
            <a:rPr kumimoji="1" lang="ja-JP" altLang="en-US" sz="1400">
              <a:latin typeface="ＭＳ ゴシック" panose="020B0609070205080204" pitchFamily="49" charset="-128"/>
              <a:ea typeface="ＭＳ ゴシック" panose="020B0609070205080204" pitchFamily="49" charset="-128"/>
            </a:rPr>
            <a:t>万円を超える備品（車両を除く）の超過部分は対象外のため、「金額」には</a:t>
          </a:r>
          <a:r>
            <a:rPr kumimoji="1" lang="en-US" altLang="ja-JP" sz="1400">
              <a:latin typeface="ＭＳ ゴシック" panose="020B0609070205080204" pitchFamily="49" charset="-128"/>
              <a:ea typeface="ＭＳ ゴシック" panose="020B0609070205080204" pitchFamily="49" charset="-128"/>
            </a:rPr>
            <a:t>100,000</a:t>
          </a:r>
          <a:r>
            <a:rPr kumimoji="1" lang="ja-JP" altLang="en-US" sz="1400">
              <a:latin typeface="ＭＳ ゴシック" panose="020B0609070205080204" pitchFamily="49" charset="-128"/>
              <a:ea typeface="ＭＳ ゴシック" panose="020B0609070205080204" pitchFamily="49" charset="-128"/>
            </a:rPr>
            <a:t>円</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と記入。</a:t>
          </a:r>
        </a:p>
        <a:p>
          <a:pPr algn="l"/>
          <a:r>
            <a:rPr kumimoji="1" lang="ja-JP" altLang="en-US" sz="1400">
              <a:latin typeface="ＭＳ ゴシック" panose="020B0609070205080204" pitchFamily="49" charset="-128"/>
              <a:ea typeface="ＭＳ ゴシック" panose="020B0609070205080204" pitchFamily="49" charset="-128"/>
            </a:rPr>
            <a:t>○　「区分名」は、収支予算書、収支精算書の区分名と一致していること。</a:t>
          </a:r>
        </a:p>
        <a:p>
          <a:pPr algn="l"/>
          <a:r>
            <a:rPr kumimoji="1" lang="ja-JP" altLang="en-US" sz="1400">
              <a:latin typeface="ＭＳ ゴシック" panose="020B0609070205080204" pitchFamily="49" charset="-128"/>
              <a:ea typeface="ＭＳ ゴシック" panose="020B0609070205080204" pitchFamily="49" charset="-128"/>
            </a:rPr>
            <a:t>○　「領収書等番号」は「区分名の番号－連番」とし、Ａ４サイズの台紙に貼る領収書等に、</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その番号を記入すること。ただし、領収書等の提出は、その写しで良い。</a:t>
          </a:r>
        </a:p>
        <a:p>
          <a:pPr algn="l"/>
          <a:r>
            <a:rPr kumimoji="1" lang="ja-JP" altLang="en-US" sz="1400">
              <a:latin typeface="ＭＳ ゴシック" panose="020B0609070205080204" pitchFamily="49" charset="-128"/>
              <a:ea typeface="ＭＳ ゴシック" panose="020B0609070205080204" pitchFamily="49" charset="-128"/>
            </a:rPr>
            <a:t>○　支出した金額を「科目」ごとに集計して記入すること。また、１枚の領収書等に複数の科</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目が含まれる場合は、科目ごとに分けて本紙に記入すること。</a:t>
          </a:r>
        </a:p>
        <a:p>
          <a:pPr algn="l"/>
          <a:r>
            <a:rPr kumimoji="1" lang="ja-JP" altLang="en-US" sz="1400">
              <a:latin typeface="ＭＳ ゴシック" panose="020B0609070205080204" pitchFamily="49" charset="-128"/>
              <a:ea typeface="ＭＳ ゴシック" panose="020B0609070205080204" pitchFamily="49" charset="-128"/>
            </a:rPr>
            <a:t>○　「内訳」には、購入内容を記入すること。ただし、領収書等で購入内容が確認できる場合</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は「内訳は別添領収書（又はレシート）のとおり」との記入でも可とし、領収書等が一括し</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て記載されており購入内容が確認できない場合は本紙にその購入内容を記載。</a:t>
          </a:r>
        </a:p>
        <a:p>
          <a:pPr algn="l"/>
          <a:r>
            <a:rPr kumimoji="1" lang="ja-JP" altLang="en-US" sz="1400">
              <a:latin typeface="ＭＳ ゴシック" panose="020B0609070205080204" pitchFamily="49" charset="-128"/>
              <a:ea typeface="ＭＳ ゴシック" panose="020B0609070205080204" pitchFamily="49" charset="-128"/>
            </a:rPr>
            <a:t>　（例：交流会の装飾資材としてパネル、色紙、塗料を購入した場合）</a:t>
          </a:r>
        </a:p>
        <a:p>
          <a:pPr algn="l"/>
          <a:r>
            <a:rPr kumimoji="1" lang="ja-JP" altLang="en-US" sz="1400">
              <a:latin typeface="ＭＳ ゴシック" panose="020B0609070205080204" pitchFamily="49" charset="-128"/>
              <a:ea typeface="ＭＳ ゴシック" panose="020B0609070205080204" pitchFamily="49" charset="-128"/>
            </a:rPr>
            <a:t>　　・領収書の但し書きが「交流会のパネル、色紙、塗料代」となっている場合</a:t>
          </a:r>
        </a:p>
        <a:p>
          <a:pPr algn="l"/>
          <a:r>
            <a:rPr kumimoji="1" lang="ja-JP" altLang="en-US" sz="1400">
              <a:latin typeface="ＭＳ ゴシック" panose="020B0609070205080204" pitchFamily="49" charset="-128"/>
              <a:ea typeface="ＭＳ ゴシック" panose="020B0609070205080204" pitchFamily="49" charset="-128"/>
            </a:rPr>
            <a:t>　　　→本紙の「内訳」には「別添領収書のとおり」との記入でも可。</a:t>
          </a:r>
        </a:p>
        <a:p>
          <a:pPr algn="l"/>
          <a:r>
            <a:rPr kumimoji="1" lang="ja-JP" altLang="en-US" sz="1400">
              <a:latin typeface="ＭＳ ゴシック" panose="020B0609070205080204" pitchFamily="49" charset="-128"/>
              <a:ea typeface="ＭＳ ゴシック" panose="020B0609070205080204" pitchFamily="49" charset="-128"/>
            </a:rPr>
            <a:t>　　・領収書の但し書きが「交流会の装飾資材代」となっている場合</a:t>
          </a:r>
        </a:p>
        <a:p>
          <a:pPr algn="l"/>
          <a:r>
            <a:rPr kumimoji="1" lang="ja-JP" altLang="en-US" sz="1400">
              <a:latin typeface="ＭＳ ゴシック" panose="020B0609070205080204" pitchFamily="49" charset="-128"/>
              <a:ea typeface="ＭＳ ゴシック" panose="020B0609070205080204" pitchFamily="49" charset="-128"/>
            </a:rPr>
            <a:t>　　　→本紙の「内訳」には、「交流会のパネル、色紙、塗料」と記入。</a:t>
          </a:r>
        </a:p>
        <a:p>
          <a:pPr algn="l"/>
          <a:r>
            <a:rPr kumimoji="1" lang="ja-JP" altLang="en-US" sz="1400">
              <a:latin typeface="ＭＳ ゴシック" panose="020B0609070205080204" pitchFamily="49" charset="-128"/>
              <a:ea typeface="ＭＳ ゴシック" panose="020B0609070205080204" pitchFamily="49" charset="-128"/>
            </a:rPr>
            <a:t>○　「支払先」には、謝礼金等の場合は講師名、購入等の場合は店舗名を記入すること。</a:t>
          </a:r>
        </a:p>
        <a:p>
          <a:pPr algn="l"/>
          <a:r>
            <a:rPr kumimoji="1" lang="ja-JP" altLang="en-US" sz="1400">
              <a:latin typeface="ＭＳ ゴシック" panose="020B0609070205080204" pitchFamily="49" charset="-128"/>
              <a:ea typeface="ＭＳ ゴシック" panose="020B0609070205080204" pitchFamily="49" charset="-128"/>
            </a:rPr>
            <a:t>○　「事業実施日又は納品日」には、謝礼金等の場合は事業実施日、購入等の場合は納品日を</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記入すること。</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312964</xdr:colOff>
      <xdr:row>39</xdr:row>
      <xdr:rowOff>122464</xdr:rowOff>
    </xdr:from>
    <xdr:to>
      <xdr:col>0</xdr:col>
      <xdr:colOff>1866900</xdr:colOff>
      <xdr:row>40</xdr:row>
      <xdr:rowOff>219075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312964" y="14495689"/>
          <a:ext cx="1553936" cy="401411"/>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記　載　例</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204107</xdr:colOff>
      <xdr:row>1</xdr:row>
      <xdr:rowOff>136071</xdr:rowOff>
    </xdr:from>
    <xdr:to>
      <xdr:col>18</xdr:col>
      <xdr:colOff>215107</xdr:colOff>
      <xdr:row>4</xdr:row>
      <xdr:rowOff>284535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2872357" y="517071"/>
          <a:ext cx="5497400" cy="1291464"/>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・色付きのセルに入力してください。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・行が不足する場合は適宜追加してください。</a:t>
          </a:r>
          <a:endParaRPr kumimoji="1" lang="en-US" altLang="ja-JP" sz="1400">
            <a:latin typeface="ＭＳ ゴシック" panose="020B0609070205080204" pitchFamily="49" charset="-128"/>
            <a:ea typeface="ＭＳ ゴシック" panose="020B0609070205080204" pitchFamily="49" charset="-128"/>
          </a:endParaRPr>
        </a:p>
        <a:p>
          <a:pPr algn="l"/>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記入にあたっては「記載例」を確認してください。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122464</xdr:colOff>
      <xdr:row>2</xdr:row>
      <xdr:rowOff>244929</xdr:rowOff>
    </xdr:from>
    <xdr:to>
      <xdr:col>18</xdr:col>
      <xdr:colOff>133464</xdr:colOff>
      <xdr:row>6</xdr:row>
      <xdr:rowOff>12393</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2790714" y="1006929"/>
          <a:ext cx="5497400" cy="1291464"/>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・色付きのセルに入力してください。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・行が不足する場合は適宜追加してください。</a:t>
          </a:r>
          <a:endParaRPr kumimoji="1" lang="en-US" altLang="ja-JP" sz="1400">
            <a:latin typeface="ＭＳ ゴシック" panose="020B0609070205080204" pitchFamily="49" charset="-128"/>
            <a:ea typeface="ＭＳ ゴシック" panose="020B0609070205080204" pitchFamily="49" charset="-128"/>
          </a:endParaRPr>
        </a:p>
        <a:p>
          <a:pPr algn="l"/>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記入にあたっては「記載例」を確認してください。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8"/>
  <sheetViews>
    <sheetView tabSelected="1" view="pageBreakPreview" zoomScaleNormal="100" zoomScaleSheetLayoutView="100" workbookViewId="0"/>
  </sheetViews>
  <sheetFormatPr defaultColWidth="14.375" defaultRowHeight="15" customHeight="1" x14ac:dyDescent="0.4"/>
  <cols>
    <col min="1" max="7" width="12.375" style="7" customWidth="1"/>
    <col min="8" max="8" width="11.375" style="7" customWidth="1"/>
    <col min="9" max="11" width="8.75" style="7" customWidth="1"/>
    <col min="12" max="16384" width="14.375" style="7"/>
  </cols>
  <sheetData>
    <row r="1" spans="1:11" ht="24" customHeight="1" x14ac:dyDescent="0.4">
      <c r="A1" s="1" t="s">
        <v>0</v>
      </c>
      <c r="B1" s="2"/>
      <c r="C1" s="2"/>
      <c r="D1" s="2"/>
      <c r="E1" s="2"/>
      <c r="F1" s="3"/>
      <c r="G1" s="4"/>
      <c r="H1" s="5"/>
      <c r="I1" s="6"/>
      <c r="J1" s="6"/>
      <c r="K1" s="6"/>
    </row>
    <row r="2" spans="1:11" ht="24" customHeight="1" x14ac:dyDescent="0.4">
      <c r="A2" s="8" t="s">
        <v>1</v>
      </c>
      <c r="B2" s="6"/>
      <c r="C2" s="6"/>
      <c r="D2" s="6"/>
      <c r="E2" s="6"/>
      <c r="F2" s="9"/>
      <c r="G2" s="10"/>
      <c r="H2" s="11"/>
      <c r="I2" s="6"/>
      <c r="J2" s="6"/>
      <c r="K2" s="6"/>
    </row>
    <row r="3" spans="1:11" ht="24" customHeight="1" x14ac:dyDescent="0.4">
      <c r="A3" s="12" t="s">
        <v>227</v>
      </c>
      <c r="B3" s="13"/>
      <c r="C3" s="13"/>
      <c r="D3" s="13"/>
      <c r="E3" s="13"/>
      <c r="F3" s="14"/>
      <c r="G3" s="15"/>
      <c r="H3" s="16"/>
      <c r="I3" s="6"/>
      <c r="J3" s="6"/>
      <c r="K3" s="6"/>
    </row>
    <row r="4" spans="1:11" ht="24" customHeight="1" x14ac:dyDescent="0.4">
      <c r="A4" s="6"/>
      <c r="B4" s="6"/>
      <c r="C4" s="6"/>
      <c r="D4" s="6"/>
      <c r="E4" s="6"/>
      <c r="F4" s="6"/>
      <c r="G4" s="6"/>
      <c r="H4" s="6"/>
      <c r="I4" s="6"/>
      <c r="J4" s="6"/>
      <c r="K4" s="6"/>
    </row>
    <row r="5" spans="1:11" ht="24" customHeight="1" x14ac:dyDescent="0.4">
      <c r="A5" s="6"/>
      <c r="B5" s="6"/>
      <c r="C5" s="6"/>
      <c r="D5" s="6"/>
      <c r="E5" s="6"/>
      <c r="F5" s="6"/>
      <c r="G5" s="6"/>
      <c r="H5" s="6"/>
      <c r="I5" s="6"/>
      <c r="J5" s="6"/>
      <c r="K5" s="6"/>
    </row>
    <row r="6" spans="1:11" ht="24" customHeight="1" x14ac:dyDescent="0.4">
      <c r="A6" s="6"/>
      <c r="B6" s="6"/>
      <c r="C6" s="6"/>
      <c r="D6" s="6"/>
      <c r="E6" s="6"/>
      <c r="F6" s="6"/>
      <c r="G6" s="6"/>
      <c r="H6" s="6"/>
      <c r="I6" s="6"/>
      <c r="J6" s="6"/>
      <c r="K6" s="6"/>
    </row>
    <row r="7" spans="1:11" ht="24" customHeight="1" x14ac:dyDescent="0.4">
      <c r="A7" s="312" t="s">
        <v>3</v>
      </c>
      <c r="B7" s="312"/>
      <c r="C7" s="312"/>
      <c r="D7" s="312"/>
      <c r="E7" s="312"/>
      <c r="F7" s="312"/>
      <c r="G7" s="6"/>
      <c r="H7" s="6"/>
      <c r="I7" s="6"/>
      <c r="J7" s="6"/>
      <c r="K7" s="6"/>
    </row>
    <row r="8" spans="1:11" ht="24" customHeight="1" x14ac:dyDescent="0.4">
      <c r="A8" s="6"/>
      <c r="B8" s="6"/>
      <c r="C8" s="6"/>
      <c r="D8" s="6"/>
      <c r="E8" s="6"/>
      <c r="F8" s="6"/>
      <c r="G8" s="6"/>
      <c r="H8" s="6"/>
      <c r="I8" s="6"/>
      <c r="J8" s="6"/>
      <c r="K8" s="6"/>
    </row>
    <row r="9" spans="1:11" ht="24" customHeight="1" x14ac:dyDescent="0.4">
      <c r="A9" s="6"/>
      <c r="B9" s="6"/>
      <c r="C9" s="6"/>
      <c r="D9" s="6"/>
      <c r="E9" s="6"/>
      <c r="F9" s="6"/>
      <c r="G9" s="6"/>
      <c r="H9" s="6"/>
      <c r="I9" s="6"/>
      <c r="J9" s="6"/>
      <c r="K9" s="6"/>
    </row>
    <row r="10" spans="1:11" ht="24" customHeight="1" x14ac:dyDescent="0.4">
      <c r="A10" s="6"/>
      <c r="B10" s="6"/>
      <c r="C10" s="6"/>
      <c r="D10" s="6"/>
      <c r="E10" s="6"/>
      <c r="F10" s="6"/>
      <c r="G10" s="6"/>
      <c r="H10" s="6"/>
      <c r="I10" s="6"/>
      <c r="J10" s="6"/>
      <c r="K10" s="6"/>
    </row>
    <row r="11" spans="1:11" ht="24" customHeight="1" x14ac:dyDescent="0.4">
      <c r="A11" s="6"/>
      <c r="B11" s="6" t="s">
        <v>214</v>
      </c>
      <c r="C11" s="6"/>
      <c r="D11" s="6"/>
      <c r="E11" s="6"/>
      <c r="F11" s="6"/>
      <c r="G11" s="6"/>
      <c r="H11" s="6"/>
      <c r="I11" s="6"/>
      <c r="J11" s="6"/>
      <c r="K11" s="6"/>
    </row>
    <row r="12" spans="1:11" ht="24" customHeight="1" x14ac:dyDescent="0.4">
      <c r="A12" s="6"/>
      <c r="B12" s="6"/>
      <c r="C12" s="6"/>
      <c r="D12" s="6"/>
      <c r="E12" s="6"/>
      <c r="F12" s="6"/>
      <c r="G12" s="6"/>
      <c r="H12" s="6"/>
      <c r="I12" s="6"/>
      <c r="J12" s="6"/>
      <c r="K12" s="6"/>
    </row>
    <row r="13" spans="1:11" ht="24" customHeight="1" x14ac:dyDescent="0.4">
      <c r="A13" s="6"/>
      <c r="B13" s="6" t="s">
        <v>216</v>
      </c>
      <c r="C13" s="6"/>
      <c r="D13" s="6"/>
      <c r="E13" s="6"/>
      <c r="F13" s="6"/>
      <c r="G13" s="6"/>
      <c r="H13" s="6"/>
      <c r="I13" s="6"/>
      <c r="J13" s="6"/>
      <c r="K13" s="6"/>
    </row>
    <row r="14" spans="1:11" ht="24" customHeight="1" x14ac:dyDescent="0.4">
      <c r="A14" s="6"/>
      <c r="B14" s="6"/>
      <c r="C14" s="6"/>
      <c r="D14" s="6"/>
      <c r="E14" s="6"/>
      <c r="F14" s="6"/>
      <c r="G14" s="6"/>
      <c r="H14" s="6"/>
      <c r="I14" s="6"/>
      <c r="J14" s="6"/>
      <c r="K14" s="6"/>
    </row>
    <row r="15" spans="1:11" ht="24" customHeight="1" x14ac:dyDescent="0.4">
      <c r="A15" s="6"/>
      <c r="B15" s="6" t="s">
        <v>217</v>
      </c>
      <c r="C15" s="6"/>
      <c r="D15" s="6"/>
      <c r="E15" s="6"/>
      <c r="F15" s="6"/>
      <c r="G15" s="6"/>
      <c r="H15" s="6"/>
      <c r="I15" s="6"/>
      <c r="J15" s="6"/>
      <c r="K15" s="6"/>
    </row>
    <row r="16" spans="1:11" ht="24" customHeight="1" x14ac:dyDescent="0.4">
      <c r="A16" s="6"/>
      <c r="B16" s="6"/>
      <c r="C16" s="6"/>
      <c r="D16" s="6"/>
      <c r="E16" s="6"/>
      <c r="F16" s="6"/>
      <c r="G16" s="6"/>
      <c r="H16" s="6"/>
      <c r="I16" s="6"/>
      <c r="J16" s="6"/>
      <c r="K16" s="6"/>
    </row>
    <row r="17" spans="1:11" ht="24" customHeight="1" x14ac:dyDescent="0.4">
      <c r="A17" s="6"/>
      <c r="B17" s="6" t="s">
        <v>2</v>
      </c>
      <c r="C17" s="6"/>
      <c r="D17" s="6"/>
      <c r="E17" s="6"/>
      <c r="F17" s="6"/>
      <c r="G17" s="6"/>
      <c r="H17" s="6"/>
      <c r="I17" s="6"/>
      <c r="J17" s="6"/>
      <c r="K17" s="6"/>
    </row>
    <row r="18" spans="1:11" ht="24" customHeight="1" x14ac:dyDescent="0.4">
      <c r="A18" s="6"/>
      <c r="B18" s="6"/>
      <c r="C18" s="6"/>
      <c r="D18" s="6"/>
      <c r="E18" s="6"/>
      <c r="F18" s="6"/>
      <c r="G18" s="6"/>
      <c r="H18" s="6"/>
      <c r="I18" s="6"/>
      <c r="J18" s="6"/>
      <c r="K18" s="6"/>
    </row>
    <row r="19" spans="1:11" ht="24" customHeight="1" x14ac:dyDescent="0.4">
      <c r="A19" s="6"/>
      <c r="B19" s="6" t="s">
        <v>221</v>
      </c>
      <c r="C19" s="6"/>
      <c r="D19" s="6"/>
      <c r="E19" s="6"/>
      <c r="F19" s="6"/>
      <c r="G19" s="6"/>
      <c r="H19" s="6"/>
      <c r="I19" s="6"/>
      <c r="J19" s="6"/>
      <c r="K19" s="6"/>
    </row>
    <row r="20" spans="1:11" ht="24" customHeight="1" x14ac:dyDescent="0.4">
      <c r="A20" s="6"/>
      <c r="B20" s="6"/>
      <c r="C20" s="6"/>
      <c r="D20" s="6"/>
      <c r="E20" s="6"/>
      <c r="F20" s="6"/>
      <c r="G20" s="6"/>
      <c r="H20" s="6"/>
      <c r="I20" s="6"/>
      <c r="J20" s="6"/>
      <c r="K20" s="6"/>
    </row>
    <row r="21" spans="1:11" ht="24" customHeight="1" x14ac:dyDescent="0.4">
      <c r="A21" s="6"/>
      <c r="B21" s="6" t="s">
        <v>220</v>
      </c>
      <c r="C21" s="6"/>
      <c r="D21" s="6"/>
      <c r="E21" s="6"/>
      <c r="F21" s="6"/>
      <c r="G21" s="6"/>
      <c r="H21" s="6"/>
      <c r="I21" s="6"/>
      <c r="J21" s="6"/>
      <c r="K21" s="6"/>
    </row>
    <row r="22" spans="1:11" ht="24" customHeight="1" x14ac:dyDescent="0.4">
      <c r="A22" s="6"/>
      <c r="B22" s="6"/>
      <c r="C22" s="6"/>
      <c r="D22" s="6"/>
      <c r="E22" s="6"/>
      <c r="F22" s="6"/>
      <c r="G22" s="6"/>
      <c r="H22" s="6"/>
      <c r="I22" s="6"/>
      <c r="J22" s="6"/>
      <c r="K22" s="6"/>
    </row>
    <row r="23" spans="1:11" ht="24" customHeight="1" x14ac:dyDescent="0.4">
      <c r="A23" s="6"/>
      <c r="B23" s="6"/>
      <c r="C23" s="6"/>
      <c r="D23" s="6"/>
      <c r="E23" s="6"/>
      <c r="F23" s="6"/>
      <c r="G23" s="6"/>
      <c r="H23" s="6"/>
      <c r="I23" s="6"/>
      <c r="J23" s="6"/>
      <c r="K23" s="6"/>
    </row>
    <row r="24" spans="1:11" ht="24" customHeight="1" x14ac:dyDescent="0.4">
      <c r="A24" s="6"/>
      <c r="B24" s="6"/>
      <c r="C24" s="6"/>
      <c r="D24" s="6"/>
      <c r="E24" s="6"/>
      <c r="F24" s="6"/>
      <c r="G24" s="6"/>
      <c r="H24" s="6"/>
      <c r="I24" s="6"/>
      <c r="J24" s="6"/>
      <c r="K24" s="6"/>
    </row>
    <row r="25" spans="1:11" ht="24" customHeight="1" x14ac:dyDescent="0.4">
      <c r="A25" s="6"/>
      <c r="B25" s="6"/>
      <c r="C25" s="6"/>
      <c r="D25" s="6"/>
      <c r="E25" s="6"/>
      <c r="F25" s="6"/>
      <c r="G25" s="6"/>
      <c r="H25" s="6"/>
      <c r="I25" s="6"/>
      <c r="J25" s="6"/>
      <c r="K25" s="6"/>
    </row>
    <row r="26" spans="1:11" ht="24" customHeight="1" x14ac:dyDescent="0.4">
      <c r="A26" s="6"/>
      <c r="B26" s="6"/>
      <c r="C26" s="6"/>
      <c r="D26" s="6"/>
      <c r="E26" s="6"/>
      <c r="F26" s="6"/>
      <c r="G26" s="6"/>
      <c r="H26" s="6"/>
      <c r="I26" s="6"/>
      <c r="J26" s="6"/>
      <c r="K26" s="6"/>
    </row>
    <row r="27" spans="1:11" ht="24" customHeight="1" x14ac:dyDescent="0.4">
      <c r="A27" s="6"/>
      <c r="B27" s="6"/>
      <c r="C27" s="6"/>
      <c r="D27" s="6"/>
      <c r="E27" s="6"/>
      <c r="F27" s="6"/>
      <c r="G27" s="6"/>
      <c r="H27" s="6"/>
      <c r="I27" s="6"/>
      <c r="J27" s="6"/>
      <c r="K27" s="6"/>
    </row>
    <row r="28" spans="1:11" ht="24" customHeight="1" x14ac:dyDescent="0.4">
      <c r="A28" s="6"/>
      <c r="B28" s="6"/>
      <c r="C28" s="6"/>
      <c r="D28" s="6"/>
      <c r="E28" s="6"/>
      <c r="F28" s="6"/>
      <c r="G28" s="6"/>
      <c r="H28" s="6"/>
      <c r="I28" s="6"/>
      <c r="J28" s="6"/>
      <c r="K28" s="6"/>
    </row>
    <row r="29" spans="1:11" ht="24" customHeight="1" x14ac:dyDescent="0.4">
      <c r="A29" s="6"/>
      <c r="B29" s="6"/>
      <c r="C29" s="6"/>
      <c r="D29" s="6"/>
      <c r="E29" s="6"/>
      <c r="F29" s="6"/>
      <c r="G29" s="6"/>
      <c r="H29" s="6"/>
      <c r="I29" s="6"/>
      <c r="J29" s="6"/>
      <c r="K29" s="6"/>
    </row>
    <row r="30" spans="1:11" ht="24" customHeight="1" x14ac:dyDescent="0.4">
      <c r="A30" s="6"/>
      <c r="B30" s="6"/>
      <c r="C30" s="6"/>
      <c r="D30" s="6"/>
      <c r="E30" s="6"/>
      <c r="F30" s="6"/>
      <c r="G30" s="6"/>
      <c r="H30" s="6"/>
      <c r="I30" s="6"/>
      <c r="J30" s="6"/>
      <c r="K30" s="6"/>
    </row>
    <row r="31" spans="1:11" ht="24" customHeight="1" x14ac:dyDescent="0.4">
      <c r="A31" s="6"/>
      <c r="B31" s="6"/>
      <c r="C31" s="6"/>
      <c r="D31" s="6"/>
      <c r="E31" s="6"/>
      <c r="F31" s="6"/>
      <c r="G31" s="6"/>
      <c r="H31" s="6"/>
      <c r="I31" s="6"/>
      <c r="J31" s="6"/>
      <c r="K31" s="6"/>
    </row>
    <row r="32" spans="1:11" ht="24" customHeight="1" x14ac:dyDescent="0.4">
      <c r="A32" s="6"/>
      <c r="B32" s="6"/>
      <c r="C32" s="6"/>
      <c r="D32" s="6"/>
      <c r="E32" s="6"/>
      <c r="F32" s="6"/>
      <c r="G32" s="6"/>
      <c r="H32" s="6"/>
      <c r="I32" s="6"/>
      <c r="J32" s="6"/>
      <c r="K32" s="6"/>
    </row>
    <row r="33" spans="1:11" ht="24" customHeight="1" x14ac:dyDescent="0.4">
      <c r="A33" s="6"/>
      <c r="B33" s="6"/>
      <c r="C33" s="6"/>
      <c r="D33" s="6"/>
      <c r="E33" s="6"/>
      <c r="F33" s="6"/>
      <c r="G33" s="6"/>
      <c r="H33" s="6"/>
      <c r="I33" s="6"/>
      <c r="J33" s="6"/>
      <c r="K33" s="6"/>
    </row>
    <row r="34" spans="1:11" ht="24" customHeight="1" x14ac:dyDescent="0.4">
      <c r="A34" s="6"/>
      <c r="B34" s="6"/>
      <c r="C34" s="6"/>
      <c r="D34" s="6"/>
      <c r="E34" s="6"/>
      <c r="F34" s="6"/>
      <c r="G34" s="6"/>
      <c r="H34" s="6"/>
      <c r="I34" s="6"/>
      <c r="J34" s="6"/>
      <c r="K34" s="6"/>
    </row>
    <row r="35" spans="1:11" ht="24" customHeight="1" x14ac:dyDescent="0.4">
      <c r="A35" s="6"/>
      <c r="B35" s="6"/>
      <c r="C35" s="6"/>
      <c r="D35" s="6"/>
      <c r="E35" s="6"/>
      <c r="F35" s="6"/>
      <c r="G35" s="6"/>
      <c r="H35" s="6"/>
      <c r="I35" s="6"/>
      <c r="J35" s="6"/>
      <c r="K35" s="6"/>
    </row>
    <row r="36" spans="1:11" ht="24" customHeight="1" x14ac:dyDescent="0.4">
      <c r="A36" s="6"/>
      <c r="B36" s="6"/>
      <c r="C36" s="6"/>
      <c r="D36" s="6"/>
      <c r="E36" s="6"/>
      <c r="F36" s="6"/>
      <c r="G36" s="6"/>
      <c r="H36" s="6"/>
      <c r="I36" s="6"/>
      <c r="J36" s="6"/>
      <c r="K36" s="6"/>
    </row>
    <row r="37" spans="1:11" ht="24" customHeight="1" x14ac:dyDescent="0.4">
      <c r="A37" s="6"/>
      <c r="B37" s="6"/>
      <c r="C37" s="6"/>
      <c r="D37" s="6"/>
      <c r="E37" s="6"/>
      <c r="F37" s="6"/>
      <c r="G37" s="6"/>
      <c r="H37" s="6"/>
      <c r="I37" s="6"/>
      <c r="J37" s="6"/>
      <c r="K37" s="6"/>
    </row>
    <row r="38" spans="1:11" ht="24" customHeight="1" x14ac:dyDescent="0.4">
      <c r="A38" s="6"/>
      <c r="B38" s="6"/>
      <c r="C38" s="6"/>
      <c r="D38" s="6"/>
      <c r="E38" s="6"/>
      <c r="F38" s="6"/>
      <c r="G38" s="6"/>
      <c r="H38" s="6"/>
      <c r="I38" s="6"/>
      <c r="J38" s="6"/>
      <c r="K38" s="6"/>
    </row>
    <row r="39" spans="1:11" ht="24" customHeight="1" x14ac:dyDescent="0.4">
      <c r="A39" s="6"/>
      <c r="B39" s="6"/>
      <c r="C39" s="6"/>
      <c r="D39" s="6"/>
      <c r="E39" s="6"/>
      <c r="F39" s="6"/>
      <c r="G39" s="6"/>
      <c r="H39" s="6"/>
      <c r="I39" s="6"/>
      <c r="J39" s="6"/>
      <c r="K39" s="6"/>
    </row>
    <row r="40" spans="1:11" ht="24" customHeight="1" x14ac:dyDescent="0.4">
      <c r="A40" s="6"/>
      <c r="B40" s="6"/>
      <c r="C40" s="6"/>
      <c r="D40" s="6"/>
      <c r="E40" s="6"/>
      <c r="F40" s="6"/>
      <c r="G40" s="6"/>
      <c r="H40" s="6"/>
      <c r="I40" s="6"/>
      <c r="J40" s="6"/>
      <c r="K40" s="6"/>
    </row>
    <row r="41" spans="1:11" ht="24" customHeight="1" x14ac:dyDescent="0.4">
      <c r="A41" s="6"/>
      <c r="B41" s="6"/>
      <c r="C41" s="6"/>
      <c r="D41" s="6"/>
      <c r="E41" s="6"/>
      <c r="F41" s="6"/>
      <c r="G41" s="6"/>
      <c r="H41" s="6"/>
      <c r="I41" s="6"/>
      <c r="J41" s="6"/>
      <c r="K41" s="6"/>
    </row>
    <row r="42" spans="1:11" ht="24" customHeight="1" x14ac:dyDescent="0.4">
      <c r="A42" s="6"/>
      <c r="B42" s="6"/>
      <c r="C42" s="6"/>
      <c r="D42" s="6"/>
      <c r="E42" s="6"/>
      <c r="F42" s="6"/>
      <c r="G42" s="6"/>
      <c r="H42" s="6"/>
      <c r="I42" s="6"/>
      <c r="J42" s="6"/>
      <c r="K42" s="6"/>
    </row>
    <row r="43" spans="1:11" ht="24" customHeight="1" x14ac:dyDescent="0.4">
      <c r="A43" s="6"/>
      <c r="B43" s="6"/>
      <c r="C43" s="6"/>
      <c r="D43" s="6"/>
      <c r="E43" s="6"/>
      <c r="F43" s="6"/>
      <c r="G43" s="6"/>
      <c r="H43" s="6"/>
      <c r="I43" s="6"/>
      <c r="J43" s="6"/>
      <c r="K43" s="6"/>
    </row>
    <row r="44" spans="1:11" ht="24" customHeight="1" x14ac:dyDescent="0.4">
      <c r="A44" s="6"/>
      <c r="B44" s="6"/>
      <c r="C44" s="6"/>
      <c r="D44" s="6"/>
      <c r="E44" s="6"/>
      <c r="F44" s="6"/>
      <c r="G44" s="6"/>
      <c r="H44" s="6"/>
      <c r="I44" s="6"/>
      <c r="J44" s="6"/>
      <c r="K44" s="6"/>
    </row>
    <row r="45" spans="1:11" ht="24" customHeight="1" x14ac:dyDescent="0.4">
      <c r="A45" s="6"/>
      <c r="B45" s="6"/>
      <c r="C45" s="6"/>
      <c r="D45" s="6"/>
      <c r="E45" s="6"/>
      <c r="F45" s="6"/>
      <c r="G45" s="6"/>
      <c r="H45" s="6"/>
      <c r="I45" s="6"/>
      <c r="J45" s="6"/>
      <c r="K45" s="6"/>
    </row>
    <row r="46" spans="1:11" ht="24" customHeight="1" x14ac:dyDescent="0.4">
      <c r="A46" s="6"/>
      <c r="B46" s="6"/>
      <c r="C46" s="6"/>
      <c r="D46" s="6"/>
      <c r="E46" s="6"/>
      <c r="F46" s="6"/>
      <c r="G46" s="6"/>
      <c r="H46" s="6"/>
      <c r="I46" s="6"/>
      <c r="J46" s="6"/>
      <c r="K46" s="6"/>
    </row>
    <row r="47" spans="1:11" ht="24" customHeight="1" x14ac:dyDescent="0.4">
      <c r="A47" s="6"/>
      <c r="B47" s="6"/>
      <c r="C47" s="6"/>
      <c r="D47" s="6"/>
      <c r="E47" s="6"/>
      <c r="F47" s="6"/>
      <c r="G47" s="6"/>
      <c r="H47" s="6"/>
      <c r="I47" s="6"/>
      <c r="J47" s="6"/>
      <c r="K47" s="6"/>
    </row>
    <row r="48" spans="1:11" ht="24" customHeight="1" x14ac:dyDescent="0.4">
      <c r="A48" s="6"/>
      <c r="B48" s="6"/>
      <c r="C48" s="6"/>
      <c r="D48" s="6"/>
      <c r="E48" s="6"/>
      <c r="F48" s="6"/>
      <c r="G48" s="6"/>
      <c r="H48" s="6"/>
      <c r="I48" s="6"/>
      <c r="J48" s="6"/>
      <c r="K48" s="6"/>
    </row>
    <row r="49" spans="1:11" ht="24" customHeight="1" x14ac:dyDescent="0.4">
      <c r="A49" s="6"/>
      <c r="B49" s="6"/>
      <c r="C49" s="6"/>
      <c r="D49" s="6"/>
      <c r="E49" s="6"/>
      <c r="F49" s="6"/>
      <c r="G49" s="6"/>
      <c r="H49" s="6"/>
      <c r="I49" s="6"/>
      <c r="J49" s="6"/>
      <c r="K49" s="6"/>
    </row>
    <row r="50" spans="1:11" ht="24" customHeight="1" x14ac:dyDescent="0.4">
      <c r="A50" s="6"/>
      <c r="B50" s="6"/>
      <c r="C50" s="6"/>
      <c r="D50" s="6"/>
      <c r="E50" s="6"/>
      <c r="F50" s="6"/>
      <c r="G50" s="6"/>
      <c r="H50" s="6"/>
      <c r="I50" s="6"/>
      <c r="J50" s="6"/>
      <c r="K50" s="6"/>
    </row>
    <row r="51" spans="1:11" ht="24" customHeight="1" x14ac:dyDescent="0.4">
      <c r="A51" s="6"/>
      <c r="B51" s="6"/>
      <c r="C51" s="6"/>
      <c r="D51" s="6"/>
      <c r="E51" s="6"/>
      <c r="F51" s="6"/>
      <c r="G51" s="6"/>
      <c r="H51" s="6"/>
      <c r="I51" s="6"/>
      <c r="J51" s="6"/>
      <c r="K51" s="6"/>
    </row>
    <row r="52" spans="1:11" ht="24" customHeight="1" x14ac:dyDescent="0.4">
      <c r="A52" s="6"/>
      <c r="B52" s="6"/>
      <c r="C52" s="6"/>
      <c r="D52" s="6"/>
      <c r="E52" s="6"/>
      <c r="F52" s="6"/>
      <c r="G52" s="6"/>
      <c r="H52" s="6"/>
      <c r="I52" s="6"/>
      <c r="J52" s="6"/>
      <c r="K52" s="6"/>
    </row>
    <row r="53" spans="1:11" ht="24" customHeight="1" x14ac:dyDescent="0.4">
      <c r="A53" s="6"/>
      <c r="B53" s="6"/>
      <c r="C53" s="6"/>
      <c r="D53" s="6"/>
      <c r="E53" s="6"/>
      <c r="F53" s="6"/>
      <c r="G53" s="6"/>
      <c r="H53" s="6"/>
      <c r="I53" s="6"/>
      <c r="J53" s="6"/>
      <c r="K53" s="6"/>
    </row>
    <row r="54" spans="1:11" ht="24" customHeight="1" x14ac:dyDescent="0.4">
      <c r="A54" s="6"/>
      <c r="B54" s="6"/>
      <c r="C54" s="6"/>
      <c r="D54" s="6"/>
      <c r="E54" s="6"/>
      <c r="F54" s="6"/>
      <c r="G54" s="6"/>
      <c r="H54" s="6"/>
      <c r="I54" s="6"/>
      <c r="J54" s="6"/>
      <c r="K54" s="6"/>
    </row>
    <row r="55" spans="1:11" ht="24" customHeight="1" x14ac:dyDescent="0.4">
      <c r="A55" s="6"/>
      <c r="B55" s="6"/>
      <c r="C55" s="6"/>
      <c r="D55" s="6"/>
      <c r="E55" s="6"/>
      <c r="F55" s="6"/>
      <c r="G55" s="6"/>
      <c r="H55" s="6"/>
      <c r="I55" s="6"/>
      <c r="J55" s="6"/>
      <c r="K55" s="6"/>
    </row>
    <row r="56" spans="1:11" ht="24" customHeight="1" x14ac:dyDescent="0.4">
      <c r="A56" s="6"/>
      <c r="B56" s="6"/>
      <c r="C56" s="6"/>
      <c r="D56" s="6"/>
      <c r="E56" s="6"/>
      <c r="F56" s="6"/>
      <c r="G56" s="6"/>
      <c r="H56" s="6"/>
      <c r="I56" s="6"/>
      <c r="J56" s="6"/>
      <c r="K56" s="6"/>
    </row>
    <row r="57" spans="1:11" ht="24" customHeight="1" x14ac:dyDescent="0.4">
      <c r="A57" s="6"/>
      <c r="B57" s="6"/>
      <c r="C57" s="6"/>
      <c r="D57" s="6"/>
      <c r="E57" s="6"/>
      <c r="F57" s="6"/>
      <c r="G57" s="6"/>
      <c r="H57" s="6"/>
      <c r="I57" s="6"/>
      <c r="J57" s="6"/>
      <c r="K57" s="6"/>
    </row>
    <row r="58" spans="1:11" ht="24" customHeight="1" x14ac:dyDescent="0.4">
      <c r="A58" s="6"/>
      <c r="B58" s="6"/>
      <c r="C58" s="6"/>
      <c r="D58" s="6"/>
      <c r="E58" s="6"/>
      <c r="F58" s="6"/>
      <c r="G58" s="6"/>
      <c r="H58" s="6"/>
      <c r="I58" s="6"/>
      <c r="J58" s="6"/>
      <c r="K58" s="6"/>
    </row>
    <row r="59" spans="1:11" ht="24" customHeight="1" x14ac:dyDescent="0.4">
      <c r="A59" s="6"/>
      <c r="B59" s="6"/>
      <c r="C59" s="6"/>
      <c r="D59" s="6"/>
      <c r="E59" s="6"/>
      <c r="F59" s="6"/>
      <c r="G59" s="6"/>
      <c r="H59" s="6"/>
      <c r="I59" s="6"/>
      <c r="J59" s="6"/>
      <c r="K59" s="6"/>
    </row>
    <row r="60" spans="1:11" ht="24" customHeight="1" x14ac:dyDescent="0.4">
      <c r="A60" s="6"/>
      <c r="B60" s="6"/>
      <c r="C60" s="6"/>
      <c r="D60" s="6"/>
      <c r="E60" s="6"/>
      <c r="F60" s="6"/>
      <c r="G60" s="6"/>
      <c r="H60" s="6"/>
      <c r="I60" s="6"/>
      <c r="J60" s="6"/>
      <c r="K60" s="6"/>
    </row>
    <row r="61" spans="1:11" ht="24" customHeight="1" x14ac:dyDescent="0.4">
      <c r="A61" s="6"/>
      <c r="B61" s="6"/>
      <c r="C61" s="6"/>
      <c r="D61" s="6"/>
      <c r="E61" s="6"/>
      <c r="F61" s="6"/>
      <c r="G61" s="6"/>
      <c r="H61" s="6"/>
      <c r="I61" s="6"/>
      <c r="J61" s="6"/>
      <c r="K61" s="6"/>
    </row>
    <row r="62" spans="1:11" ht="24" customHeight="1" x14ac:dyDescent="0.4">
      <c r="A62" s="6"/>
      <c r="B62" s="6"/>
      <c r="C62" s="6"/>
      <c r="D62" s="6"/>
      <c r="E62" s="6"/>
      <c r="F62" s="6"/>
      <c r="G62" s="6"/>
      <c r="H62" s="6"/>
      <c r="I62" s="6"/>
      <c r="J62" s="6"/>
      <c r="K62" s="6"/>
    </row>
    <row r="63" spans="1:11" ht="24" customHeight="1" x14ac:dyDescent="0.4">
      <c r="A63" s="6"/>
      <c r="B63" s="6"/>
      <c r="C63" s="6"/>
      <c r="D63" s="6"/>
      <c r="E63" s="6"/>
      <c r="F63" s="6"/>
      <c r="G63" s="6"/>
      <c r="H63" s="6"/>
      <c r="I63" s="6"/>
      <c r="J63" s="6"/>
      <c r="K63" s="6"/>
    </row>
    <row r="64" spans="1:11" ht="24" customHeight="1" x14ac:dyDescent="0.4">
      <c r="A64" s="6"/>
      <c r="B64" s="6"/>
      <c r="C64" s="6"/>
      <c r="D64" s="6"/>
      <c r="E64" s="6"/>
      <c r="F64" s="6"/>
      <c r="G64" s="6"/>
      <c r="H64" s="6"/>
      <c r="I64" s="6"/>
      <c r="J64" s="6"/>
      <c r="K64" s="6"/>
    </row>
    <row r="65" spans="1:11" ht="24" customHeight="1" x14ac:dyDescent="0.4">
      <c r="A65" s="6"/>
      <c r="B65" s="6"/>
      <c r="C65" s="6"/>
      <c r="D65" s="6"/>
      <c r="E65" s="6"/>
      <c r="F65" s="6"/>
      <c r="G65" s="6"/>
      <c r="H65" s="6"/>
      <c r="I65" s="6"/>
      <c r="J65" s="6"/>
      <c r="K65" s="6"/>
    </row>
    <row r="66" spans="1:11" ht="24" customHeight="1" x14ac:dyDescent="0.4">
      <c r="A66" s="6"/>
      <c r="B66" s="6"/>
      <c r="C66" s="6"/>
      <c r="D66" s="6"/>
      <c r="E66" s="6"/>
      <c r="F66" s="6"/>
      <c r="G66" s="6"/>
      <c r="H66" s="6"/>
      <c r="I66" s="6"/>
      <c r="J66" s="6"/>
      <c r="K66" s="6"/>
    </row>
    <row r="67" spans="1:11" ht="24" customHeight="1" x14ac:dyDescent="0.4">
      <c r="A67" s="6"/>
      <c r="B67" s="6"/>
      <c r="C67" s="6"/>
      <c r="D67" s="6"/>
      <c r="E67" s="6"/>
      <c r="F67" s="6"/>
      <c r="G67" s="6"/>
      <c r="H67" s="6"/>
      <c r="I67" s="6"/>
      <c r="J67" s="6"/>
      <c r="K67" s="6"/>
    </row>
    <row r="68" spans="1:11" ht="24" customHeight="1" x14ac:dyDescent="0.4">
      <c r="A68" s="6"/>
      <c r="B68" s="6"/>
      <c r="C68" s="6"/>
      <c r="D68" s="6"/>
      <c r="E68" s="6"/>
      <c r="F68" s="6"/>
      <c r="G68" s="6"/>
      <c r="H68" s="6"/>
      <c r="I68" s="6"/>
      <c r="J68" s="6"/>
      <c r="K68" s="6"/>
    </row>
    <row r="69" spans="1:11" ht="24" customHeight="1" x14ac:dyDescent="0.4">
      <c r="A69" s="6"/>
      <c r="B69" s="6"/>
      <c r="C69" s="6"/>
      <c r="D69" s="6"/>
      <c r="E69" s="6"/>
      <c r="F69" s="6"/>
      <c r="G69" s="6"/>
      <c r="H69" s="6"/>
      <c r="I69" s="6"/>
      <c r="J69" s="6"/>
      <c r="K69" s="6"/>
    </row>
    <row r="70" spans="1:11" ht="24" customHeight="1" x14ac:dyDescent="0.4">
      <c r="A70" s="6"/>
      <c r="B70" s="6"/>
      <c r="C70" s="6"/>
      <c r="D70" s="6"/>
      <c r="E70" s="6"/>
      <c r="F70" s="6"/>
      <c r="G70" s="6"/>
      <c r="H70" s="6"/>
      <c r="I70" s="6"/>
      <c r="J70" s="6"/>
      <c r="K70" s="6"/>
    </row>
    <row r="71" spans="1:11" ht="24" customHeight="1" x14ac:dyDescent="0.4">
      <c r="A71" s="6"/>
      <c r="B71" s="6"/>
      <c r="C71" s="6"/>
      <c r="D71" s="6"/>
      <c r="E71" s="6"/>
      <c r="F71" s="6"/>
      <c r="G71" s="6"/>
      <c r="H71" s="6"/>
      <c r="I71" s="6"/>
      <c r="J71" s="6"/>
      <c r="K71" s="6"/>
    </row>
    <row r="72" spans="1:11" ht="24" customHeight="1" x14ac:dyDescent="0.4">
      <c r="A72" s="6"/>
      <c r="B72" s="6"/>
      <c r="C72" s="6"/>
      <c r="D72" s="6"/>
      <c r="E72" s="6"/>
      <c r="F72" s="6"/>
      <c r="G72" s="6"/>
      <c r="H72" s="6"/>
      <c r="I72" s="6"/>
      <c r="J72" s="6"/>
      <c r="K72" s="6"/>
    </row>
    <row r="73" spans="1:11" ht="24" customHeight="1" x14ac:dyDescent="0.4">
      <c r="A73" s="6"/>
      <c r="B73" s="6"/>
      <c r="C73" s="6"/>
      <c r="D73" s="6"/>
      <c r="E73" s="6"/>
      <c r="F73" s="6"/>
      <c r="G73" s="6"/>
      <c r="H73" s="6"/>
      <c r="I73" s="6"/>
      <c r="J73" s="6"/>
      <c r="K73" s="6"/>
    </row>
    <row r="74" spans="1:11" ht="24" customHeight="1" x14ac:dyDescent="0.4">
      <c r="A74" s="6"/>
      <c r="B74" s="6"/>
      <c r="C74" s="6"/>
      <c r="D74" s="6"/>
      <c r="E74" s="6"/>
      <c r="F74" s="6"/>
      <c r="G74" s="6"/>
      <c r="H74" s="6"/>
      <c r="I74" s="6"/>
      <c r="J74" s="6"/>
      <c r="K74" s="6"/>
    </row>
    <row r="75" spans="1:11" ht="24" customHeight="1" x14ac:dyDescent="0.4">
      <c r="A75" s="6"/>
      <c r="B75" s="6"/>
      <c r="C75" s="6"/>
      <c r="D75" s="6"/>
      <c r="E75" s="6"/>
      <c r="F75" s="6"/>
      <c r="G75" s="6"/>
      <c r="H75" s="6"/>
      <c r="I75" s="6"/>
      <c r="J75" s="6"/>
      <c r="K75" s="6"/>
    </row>
    <row r="76" spans="1:11" ht="24" customHeight="1" x14ac:dyDescent="0.4">
      <c r="A76" s="6"/>
      <c r="B76" s="6"/>
      <c r="C76" s="6"/>
      <c r="D76" s="6"/>
      <c r="E76" s="6"/>
      <c r="F76" s="6"/>
      <c r="G76" s="6"/>
      <c r="H76" s="6"/>
      <c r="I76" s="6"/>
      <c r="J76" s="6"/>
      <c r="K76" s="6"/>
    </row>
    <row r="77" spans="1:11" ht="24" customHeight="1" x14ac:dyDescent="0.4">
      <c r="A77" s="6"/>
      <c r="B77" s="6"/>
      <c r="C77" s="6"/>
      <c r="D77" s="6"/>
      <c r="E77" s="6"/>
      <c r="F77" s="6"/>
      <c r="G77" s="6"/>
      <c r="H77" s="6"/>
      <c r="I77" s="6"/>
      <c r="J77" s="6"/>
      <c r="K77" s="6"/>
    </row>
    <row r="78" spans="1:11" ht="24" customHeight="1" x14ac:dyDescent="0.4">
      <c r="A78" s="6"/>
      <c r="B78" s="6"/>
      <c r="C78" s="6"/>
      <c r="D78" s="6"/>
      <c r="E78" s="6"/>
      <c r="F78" s="6"/>
      <c r="G78" s="6"/>
      <c r="H78" s="6"/>
      <c r="I78" s="6"/>
      <c r="J78" s="6"/>
      <c r="K78" s="6"/>
    </row>
    <row r="79" spans="1:11" ht="24" customHeight="1" x14ac:dyDescent="0.4">
      <c r="A79" s="6"/>
      <c r="B79" s="6"/>
      <c r="C79" s="6"/>
      <c r="D79" s="6"/>
      <c r="E79" s="6"/>
      <c r="F79" s="6"/>
      <c r="G79" s="6"/>
      <c r="H79" s="6"/>
      <c r="I79" s="6"/>
      <c r="J79" s="6"/>
      <c r="K79" s="6"/>
    </row>
    <row r="80" spans="1:11" ht="24" customHeight="1" x14ac:dyDescent="0.4">
      <c r="A80" s="6"/>
      <c r="B80" s="6"/>
      <c r="C80" s="6"/>
      <c r="D80" s="6"/>
      <c r="E80" s="6"/>
      <c r="F80" s="6"/>
      <c r="G80" s="6"/>
      <c r="H80" s="6"/>
      <c r="I80" s="6"/>
      <c r="J80" s="6"/>
      <c r="K80" s="6"/>
    </row>
    <row r="81" spans="1:11" ht="24" customHeight="1" x14ac:dyDescent="0.4">
      <c r="A81" s="6"/>
      <c r="B81" s="6"/>
      <c r="C81" s="6"/>
      <c r="D81" s="6"/>
      <c r="E81" s="6"/>
      <c r="F81" s="6"/>
      <c r="G81" s="6"/>
      <c r="H81" s="6"/>
      <c r="I81" s="6"/>
      <c r="J81" s="6"/>
      <c r="K81" s="6"/>
    </row>
    <row r="82" spans="1:11" ht="24" customHeight="1" x14ac:dyDescent="0.4">
      <c r="A82" s="6"/>
      <c r="B82" s="6"/>
      <c r="C82" s="6"/>
      <c r="D82" s="6"/>
      <c r="E82" s="6"/>
      <c r="F82" s="6"/>
      <c r="G82" s="6"/>
      <c r="H82" s="6"/>
      <c r="I82" s="6"/>
      <c r="J82" s="6"/>
      <c r="K82" s="6"/>
    </row>
    <row r="83" spans="1:11" ht="24" customHeight="1" x14ac:dyDescent="0.4">
      <c r="A83" s="6"/>
      <c r="B83" s="6"/>
      <c r="C83" s="6"/>
      <c r="D83" s="6"/>
      <c r="E83" s="6"/>
      <c r="F83" s="6"/>
      <c r="G83" s="6"/>
      <c r="H83" s="6"/>
      <c r="I83" s="6"/>
      <c r="J83" s="6"/>
      <c r="K83" s="6"/>
    </row>
    <row r="84" spans="1:11" ht="24" customHeight="1" x14ac:dyDescent="0.4">
      <c r="A84" s="6"/>
      <c r="B84" s="6"/>
      <c r="C84" s="6"/>
      <c r="D84" s="6"/>
      <c r="E84" s="6"/>
      <c r="F84" s="6"/>
      <c r="G84" s="6"/>
      <c r="H84" s="6"/>
      <c r="I84" s="6"/>
      <c r="J84" s="6"/>
      <c r="K84" s="6"/>
    </row>
    <row r="85" spans="1:11" ht="24" customHeight="1" x14ac:dyDescent="0.4">
      <c r="A85" s="6"/>
      <c r="B85" s="6"/>
      <c r="C85" s="6"/>
      <c r="D85" s="6"/>
      <c r="E85" s="6"/>
      <c r="F85" s="6"/>
      <c r="G85" s="6"/>
      <c r="H85" s="6"/>
      <c r="I85" s="6"/>
      <c r="J85" s="6"/>
      <c r="K85" s="6"/>
    </row>
    <row r="86" spans="1:11" ht="24" customHeight="1" x14ac:dyDescent="0.4">
      <c r="A86" s="6"/>
      <c r="B86" s="6"/>
      <c r="C86" s="6"/>
      <c r="D86" s="6"/>
      <c r="E86" s="6"/>
      <c r="F86" s="6"/>
      <c r="G86" s="6"/>
      <c r="H86" s="6"/>
      <c r="I86" s="6"/>
      <c r="J86" s="6"/>
      <c r="K86" s="6"/>
    </row>
    <row r="87" spans="1:11" ht="24" customHeight="1" x14ac:dyDescent="0.4">
      <c r="A87" s="6"/>
      <c r="B87" s="6"/>
      <c r="C87" s="6"/>
      <c r="D87" s="6"/>
      <c r="E87" s="6"/>
      <c r="F87" s="6"/>
      <c r="G87" s="6"/>
      <c r="H87" s="6"/>
      <c r="I87" s="6"/>
      <c r="J87" s="6"/>
      <c r="K87" s="6"/>
    </row>
    <row r="88" spans="1:11" ht="24" customHeight="1" x14ac:dyDescent="0.4">
      <c r="A88" s="6"/>
      <c r="B88" s="6"/>
      <c r="C88" s="6"/>
      <c r="D88" s="6"/>
      <c r="E88" s="6"/>
      <c r="F88" s="6"/>
      <c r="G88" s="6"/>
      <c r="H88" s="6"/>
      <c r="I88" s="6"/>
      <c r="J88" s="6"/>
      <c r="K88" s="6"/>
    </row>
    <row r="89" spans="1:11" ht="24" customHeight="1" x14ac:dyDescent="0.4">
      <c r="A89" s="6"/>
      <c r="B89" s="6"/>
      <c r="C89" s="6"/>
      <c r="D89" s="6"/>
      <c r="E89" s="6"/>
      <c r="F89" s="6"/>
      <c r="G89" s="6"/>
      <c r="H89" s="6"/>
      <c r="I89" s="6"/>
      <c r="J89" s="6"/>
      <c r="K89" s="6"/>
    </row>
    <row r="90" spans="1:11" ht="24" customHeight="1" x14ac:dyDescent="0.4">
      <c r="A90" s="6"/>
      <c r="B90" s="6"/>
      <c r="C90" s="6"/>
      <c r="D90" s="6"/>
      <c r="E90" s="6"/>
      <c r="F90" s="6"/>
      <c r="G90" s="6"/>
      <c r="H90" s="6"/>
      <c r="I90" s="6"/>
      <c r="J90" s="6"/>
      <c r="K90" s="6"/>
    </row>
    <row r="91" spans="1:11" ht="24" customHeight="1" x14ac:dyDescent="0.4">
      <c r="A91" s="6"/>
      <c r="B91" s="6"/>
      <c r="C91" s="6"/>
      <c r="D91" s="6"/>
      <c r="E91" s="6"/>
      <c r="F91" s="6"/>
      <c r="G91" s="6"/>
      <c r="H91" s="6"/>
      <c r="I91" s="6"/>
      <c r="J91" s="6"/>
      <c r="K91" s="6"/>
    </row>
    <row r="92" spans="1:11" ht="24" customHeight="1" x14ac:dyDescent="0.4">
      <c r="A92" s="6"/>
      <c r="B92" s="6"/>
      <c r="C92" s="6"/>
      <c r="D92" s="6"/>
      <c r="E92" s="6"/>
      <c r="F92" s="6"/>
      <c r="G92" s="6"/>
      <c r="H92" s="6"/>
      <c r="I92" s="6"/>
      <c r="J92" s="6"/>
      <c r="K92" s="6"/>
    </row>
    <row r="93" spans="1:11" ht="24" customHeight="1" x14ac:dyDescent="0.4">
      <c r="A93" s="6"/>
      <c r="B93" s="6"/>
      <c r="C93" s="6"/>
      <c r="D93" s="6"/>
      <c r="E93" s="6"/>
      <c r="F93" s="6"/>
      <c r="G93" s="6"/>
      <c r="H93" s="6"/>
      <c r="I93" s="6"/>
      <c r="J93" s="6"/>
      <c r="K93" s="6"/>
    </row>
    <row r="94" spans="1:11" ht="24" customHeight="1" x14ac:dyDescent="0.4">
      <c r="A94" s="6"/>
      <c r="B94" s="6"/>
      <c r="C94" s="6"/>
      <c r="D94" s="6"/>
      <c r="E94" s="6"/>
      <c r="F94" s="6"/>
      <c r="G94" s="6"/>
      <c r="H94" s="6"/>
      <c r="I94" s="6"/>
      <c r="J94" s="6"/>
      <c r="K94" s="6"/>
    </row>
    <row r="95" spans="1:11" ht="24" customHeight="1" x14ac:dyDescent="0.4">
      <c r="A95" s="6"/>
      <c r="B95" s="6"/>
      <c r="C95" s="6"/>
      <c r="D95" s="6"/>
      <c r="E95" s="6"/>
      <c r="F95" s="6"/>
      <c r="G95" s="6"/>
      <c r="H95" s="6"/>
      <c r="I95" s="6"/>
      <c r="J95" s="6"/>
      <c r="K95" s="6"/>
    </row>
    <row r="96" spans="1:11" ht="24" customHeight="1" x14ac:dyDescent="0.4">
      <c r="A96" s="6"/>
      <c r="B96" s="6"/>
      <c r="C96" s="6"/>
      <c r="D96" s="6"/>
      <c r="E96" s="6"/>
      <c r="F96" s="6"/>
      <c r="G96" s="6"/>
      <c r="H96" s="6"/>
      <c r="I96" s="6"/>
      <c r="J96" s="6"/>
      <c r="K96" s="6"/>
    </row>
    <row r="97" spans="1:11" ht="24" customHeight="1" x14ac:dyDescent="0.4">
      <c r="A97" s="6"/>
      <c r="B97" s="6"/>
      <c r="C97" s="6"/>
      <c r="D97" s="6"/>
      <c r="E97" s="6"/>
      <c r="F97" s="6"/>
      <c r="G97" s="6"/>
      <c r="H97" s="6"/>
      <c r="I97" s="6"/>
      <c r="J97" s="6"/>
      <c r="K97" s="6"/>
    </row>
    <row r="98" spans="1:11" ht="24" customHeight="1" x14ac:dyDescent="0.4">
      <c r="A98" s="6"/>
      <c r="B98" s="6"/>
      <c r="C98" s="6"/>
      <c r="D98" s="6"/>
      <c r="E98" s="6"/>
      <c r="F98" s="6"/>
      <c r="G98" s="6"/>
      <c r="H98" s="6"/>
      <c r="I98" s="6"/>
      <c r="J98" s="6"/>
      <c r="K98" s="6"/>
    </row>
  </sheetData>
  <mergeCells count="1">
    <mergeCell ref="A7:F7"/>
  </mergeCells>
  <phoneticPr fontId="3"/>
  <pageMargins left="0.70866141732283472" right="0.70866141732283472" top="0.74803149606299213" bottom="0.74803149606299213" header="0" footer="0"/>
  <pageSetup paperSize="9" fitToHeight="1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
  <sheetViews>
    <sheetView workbookViewId="0"/>
  </sheetViews>
  <sheetFormatPr defaultRowHeight="18.75" x14ac:dyDescent="0.4"/>
  <sheetData>
    <row r="1" spans="1:4" ht="24" x14ac:dyDescent="0.4">
      <c r="A1" s="6" t="s">
        <v>136</v>
      </c>
      <c r="B1" s="6"/>
      <c r="C1" s="6" t="s">
        <v>76</v>
      </c>
      <c r="D1" s="6"/>
    </row>
    <row r="2" spans="1:4" ht="24" x14ac:dyDescent="0.4">
      <c r="A2" s="6" t="s">
        <v>137</v>
      </c>
      <c r="B2" s="6"/>
      <c r="C2" s="6" t="s">
        <v>93</v>
      </c>
      <c r="D2" s="6"/>
    </row>
    <row r="3" spans="1:4" ht="24" x14ac:dyDescent="0.4">
      <c r="A3" s="6" t="s">
        <v>138</v>
      </c>
      <c r="B3" s="6"/>
      <c r="C3" s="6" t="s">
        <v>78</v>
      </c>
      <c r="D3" s="6"/>
    </row>
    <row r="4" spans="1:4" ht="24" x14ac:dyDescent="0.4">
      <c r="A4" s="6" t="s">
        <v>139</v>
      </c>
      <c r="B4" s="6"/>
      <c r="C4" s="6" t="s">
        <v>94</v>
      </c>
      <c r="D4" s="6"/>
    </row>
    <row r="5" spans="1:4" ht="24" x14ac:dyDescent="0.4">
      <c r="A5" s="6" t="s">
        <v>140</v>
      </c>
      <c r="B5" s="6"/>
      <c r="C5" s="6" t="s">
        <v>141</v>
      </c>
      <c r="D5" s="6"/>
    </row>
    <row r="6" spans="1:4" ht="24" x14ac:dyDescent="0.4">
      <c r="A6" s="6" t="s">
        <v>142</v>
      </c>
      <c r="B6" s="6"/>
      <c r="C6" s="6" t="s">
        <v>104</v>
      </c>
      <c r="D6" s="6"/>
    </row>
    <row r="7" spans="1:4" ht="24" x14ac:dyDescent="0.4">
      <c r="A7" s="6" t="s">
        <v>143</v>
      </c>
      <c r="B7" s="6"/>
      <c r="C7" s="6" t="s">
        <v>144</v>
      </c>
      <c r="D7" s="6"/>
    </row>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24" x14ac:dyDescent="0.5"/>
  <cols>
    <col min="1" max="16384" width="9" style="33"/>
  </cols>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3"/>
  <sheetViews>
    <sheetView view="pageBreakPreview" zoomScale="96" zoomScaleNormal="100" zoomScaleSheetLayoutView="96" workbookViewId="0"/>
  </sheetViews>
  <sheetFormatPr defaultColWidth="14.375" defaultRowHeight="15" customHeight="1" x14ac:dyDescent="0.4"/>
  <cols>
    <col min="1" max="1" width="3.625" style="133" customWidth="1"/>
    <col min="2" max="2" width="2.375" style="133" customWidth="1"/>
    <col min="3" max="3" width="2.75" style="133" customWidth="1"/>
    <col min="4" max="4" width="3" style="133" customWidth="1"/>
    <col min="5" max="5" width="3.625" style="133" customWidth="1"/>
    <col min="6" max="6" width="3.375" style="133" customWidth="1"/>
    <col min="7" max="7" width="3.75" style="133" customWidth="1"/>
    <col min="8" max="8" width="3.5" style="133" customWidth="1"/>
    <col min="9" max="9" width="3.625" style="133" customWidth="1"/>
    <col min="10" max="10" width="3.25" style="133" customWidth="1"/>
    <col min="11" max="11" width="2.625" style="133" customWidth="1"/>
    <col min="12" max="12" width="5.375" style="133" customWidth="1"/>
    <col min="13" max="13" width="2.625" style="133" customWidth="1"/>
    <col min="14" max="14" width="1.75" style="133" customWidth="1"/>
    <col min="15" max="16" width="3.25" style="133" customWidth="1"/>
    <col min="17" max="18" width="2.625" style="133" customWidth="1"/>
    <col min="19" max="19" width="2" style="133" customWidth="1"/>
    <col min="20" max="20" width="2.625" style="133" customWidth="1"/>
    <col min="21" max="21" width="3.125" style="133" customWidth="1"/>
    <col min="22" max="22" width="2.625" style="133" customWidth="1"/>
    <col min="23" max="24" width="3.125" style="133" customWidth="1"/>
    <col min="25" max="25" width="3.25" style="133" customWidth="1"/>
    <col min="26" max="26" width="2.875" style="133" customWidth="1"/>
    <col min="27" max="27" width="4.25" style="133" customWidth="1"/>
    <col min="28" max="29" width="2.625" style="133" customWidth="1"/>
    <col min="30" max="30" width="4.375" style="133" customWidth="1"/>
    <col min="31" max="36" width="2.625" style="133" customWidth="1"/>
    <col min="37" max="16384" width="14.375" style="133"/>
  </cols>
  <sheetData>
    <row r="1" spans="1:36" ht="24" customHeight="1" x14ac:dyDescent="0.4">
      <c r="A1" s="83" t="s">
        <v>215</v>
      </c>
      <c r="B1" s="84"/>
      <c r="C1" s="84"/>
      <c r="D1" s="84"/>
      <c r="E1" s="84"/>
      <c r="F1" s="84"/>
      <c r="G1" s="84"/>
      <c r="H1" s="84"/>
      <c r="I1" s="84"/>
      <c r="J1" s="84"/>
      <c r="K1" s="84"/>
      <c r="L1" s="85"/>
      <c r="M1" s="6"/>
      <c r="N1" s="6"/>
      <c r="O1" s="6"/>
      <c r="P1" s="6"/>
      <c r="Q1" s="6"/>
      <c r="R1" s="6"/>
      <c r="S1" s="82"/>
      <c r="T1" s="82"/>
      <c r="U1" s="82"/>
      <c r="V1" s="82"/>
      <c r="W1" s="82"/>
      <c r="X1" s="82"/>
      <c r="Y1" s="82"/>
      <c r="Z1" s="82"/>
      <c r="AA1" s="82"/>
      <c r="AB1" s="82"/>
      <c r="AC1" s="82"/>
      <c r="AD1" s="82"/>
      <c r="AE1" s="82"/>
      <c r="AF1" s="82"/>
      <c r="AG1" s="82"/>
      <c r="AH1" s="82"/>
      <c r="AI1" s="82"/>
      <c r="AJ1" s="82"/>
    </row>
    <row r="2" spans="1:36" ht="24" customHeight="1" x14ac:dyDescent="0.4">
      <c r="A2" s="6"/>
      <c r="B2" s="6"/>
      <c r="C2" s="6"/>
      <c r="D2" s="6"/>
      <c r="E2" s="6"/>
      <c r="F2" s="6"/>
      <c r="G2" s="6"/>
      <c r="H2" s="6"/>
      <c r="I2" s="6"/>
      <c r="J2" s="6"/>
      <c r="K2" s="6"/>
      <c r="L2" s="6"/>
      <c r="M2" s="6"/>
      <c r="N2" s="6"/>
      <c r="O2" s="6"/>
      <c r="P2" s="6"/>
      <c r="Q2" s="6"/>
      <c r="R2" s="6"/>
      <c r="S2" s="82"/>
      <c r="T2" s="82"/>
      <c r="U2" s="82"/>
      <c r="V2" s="82"/>
      <c r="W2" s="82"/>
      <c r="X2" s="82"/>
      <c r="Y2" s="82"/>
      <c r="Z2" s="82"/>
      <c r="AA2" s="82"/>
      <c r="AB2" s="82"/>
      <c r="AC2" s="82"/>
      <c r="AD2" s="82"/>
      <c r="AE2" s="82"/>
      <c r="AF2" s="82"/>
      <c r="AG2" s="82"/>
      <c r="AH2" s="82"/>
      <c r="AI2" s="82"/>
      <c r="AJ2" s="82"/>
    </row>
    <row r="3" spans="1:36" ht="24" customHeight="1" x14ac:dyDescent="0.4">
      <c r="A3" s="6"/>
      <c r="B3" s="6"/>
      <c r="C3" s="6"/>
      <c r="D3" s="6"/>
      <c r="E3" s="6"/>
      <c r="F3" s="6"/>
      <c r="G3" s="6"/>
      <c r="H3" s="6"/>
      <c r="I3" s="6"/>
      <c r="J3" s="6"/>
      <c r="K3" s="6"/>
      <c r="L3" s="6"/>
      <c r="M3" s="6"/>
      <c r="N3" s="6"/>
      <c r="O3" s="6"/>
      <c r="P3" s="6"/>
      <c r="Q3" s="6"/>
      <c r="R3" s="6"/>
      <c r="S3" s="82"/>
      <c r="T3" s="82"/>
      <c r="U3" s="319"/>
      <c r="V3" s="320"/>
      <c r="W3" s="320"/>
      <c r="X3" s="82" t="s">
        <v>4</v>
      </c>
      <c r="Y3" s="319"/>
      <c r="Z3" s="320"/>
      <c r="AA3" s="320"/>
      <c r="AB3" s="82" t="s">
        <v>5</v>
      </c>
      <c r="AC3" s="82"/>
      <c r="AD3" s="82"/>
      <c r="AE3" s="82"/>
      <c r="AF3" s="82"/>
      <c r="AG3" s="82"/>
      <c r="AH3" s="82"/>
      <c r="AI3" s="82"/>
      <c r="AJ3" s="82"/>
    </row>
    <row r="4" spans="1:36" ht="24" customHeight="1" x14ac:dyDescent="0.4">
      <c r="A4" s="6"/>
      <c r="B4" s="6"/>
      <c r="C4" s="6"/>
      <c r="D4" s="6"/>
      <c r="E4" s="6"/>
      <c r="F4" s="6"/>
      <c r="G4" s="6"/>
      <c r="H4" s="6"/>
      <c r="I4" s="6"/>
      <c r="J4" s="6"/>
      <c r="K4" s="6"/>
      <c r="L4" s="6"/>
      <c r="M4" s="6"/>
      <c r="N4" s="6"/>
      <c r="O4" s="6"/>
      <c r="P4" s="6"/>
      <c r="Q4" s="6"/>
      <c r="R4" s="6"/>
      <c r="S4" s="82"/>
      <c r="T4" s="82"/>
      <c r="U4" s="82" t="s">
        <v>6</v>
      </c>
      <c r="V4" s="82"/>
      <c r="W4" s="82"/>
      <c r="X4" s="82" t="s">
        <v>7</v>
      </c>
      <c r="Y4" s="82"/>
      <c r="Z4" s="82" t="s">
        <v>8</v>
      </c>
      <c r="AA4" s="82"/>
      <c r="AB4" s="82" t="s">
        <v>9</v>
      </c>
      <c r="AC4" s="82"/>
      <c r="AD4" s="82"/>
      <c r="AE4" s="82"/>
      <c r="AF4" s="82"/>
      <c r="AG4" s="82"/>
      <c r="AH4" s="82"/>
      <c r="AI4" s="82"/>
      <c r="AJ4" s="82"/>
    </row>
    <row r="5" spans="1:36" ht="24" customHeight="1" x14ac:dyDescent="0.4">
      <c r="A5" s="6"/>
      <c r="B5" s="6"/>
      <c r="C5" s="6"/>
      <c r="D5" s="6"/>
      <c r="E5" s="6"/>
      <c r="F5" s="6"/>
      <c r="G5" s="6"/>
      <c r="H5" s="6"/>
      <c r="I5" s="6"/>
      <c r="J5" s="6"/>
      <c r="K5" s="6"/>
      <c r="L5" s="6"/>
      <c r="M5" s="6"/>
      <c r="N5" s="6"/>
      <c r="O5" s="6"/>
      <c r="P5" s="6"/>
      <c r="Q5" s="6"/>
      <c r="R5" s="6"/>
      <c r="S5" s="82"/>
      <c r="T5" s="82"/>
      <c r="U5" s="82"/>
      <c r="V5" s="82"/>
      <c r="W5" s="82"/>
      <c r="X5" s="82"/>
      <c r="Y5" s="82"/>
      <c r="Z5" s="82"/>
      <c r="AA5" s="82"/>
      <c r="AB5" s="82"/>
      <c r="AC5" s="82"/>
      <c r="AD5" s="82"/>
      <c r="AE5" s="82"/>
      <c r="AF5" s="82"/>
      <c r="AG5" s="82"/>
      <c r="AH5" s="82"/>
      <c r="AI5" s="82"/>
      <c r="AJ5" s="82"/>
    </row>
    <row r="6" spans="1:36" ht="24" customHeight="1" x14ac:dyDescent="0.4">
      <c r="A6" s="6"/>
      <c r="B6" s="6"/>
      <c r="C6" s="6"/>
      <c r="D6" s="6" t="s">
        <v>10</v>
      </c>
      <c r="E6" s="6"/>
      <c r="F6" s="6"/>
      <c r="G6" s="6"/>
      <c r="H6" s="6"/>
      <c r="I6" s="6"/>
      <c r="J6" s="6"/>
      <c r="K6" s="6"/>
      <c r="L6" s="6"/>
      <c r="M6" s="6"/>
      <c r="N6" s="6"/>
      <c r="O6" s="6"/>
      <c r="P6" s="6"/>
      <c r="Q6" s="6"/>
      <c r="R6" s="6"/>
      <c r="S6" s="82"/>
      <c r="T6" s="82"/>
      <c r="U6" s="82"/>
      <c r="V6" s="82"/>
      <c r="W6" s="82"/>
      <c r="X6" s="82"/>
      <c r="Y6" s="82"/>
      <c r="Z6" s="82"/>
      <c r="AA6" s="82"/>
      <c r="AB6" s="82"/>
      <c r="AC6" s="82"/>
      <c r="AD6" s="82"/>
      <c r="AE6" s="82"/>
      <c r="AF6" s="82"/>
      <c r="AG6" s="82"/>
      <c r="AH6" s="82"/>
      <c r="AI6" s="82"/>
      <c r="AJ6" s="82"/>
    </row>
    <row r="7" spans="1:36" ht="24" customHeight="1" x14ac:dyDescent="0.4">
      <c r="A7" s="6"/>
      <c r="B7" s="6"/>
      <c r="C7" s="6"/>
      <c r="D7" s="6"/>
      <c r="E7" s="6"/>
      <c r="F7" s="6"/>
      <c r="G7" s="6"/>
      <c r="H7" s="6"/>
      <c r="I7" s="6"/>
      <c r="J7" s="6"/>
      <c r="K7" s="6"/>
      <c r="L7" s="6"/>
      <c r="M7" s="6"/>
      <c r="N7" s="6"/>
      <c r="O7" s="6"/>
      <c r="P7" s="6"/>
      <c r="Q7" s="6"/>
      <c r="R7" s="6"/>
      <c r="S7" s="82"/>
      <c r="T7" s="82"/>
      <c r="U7" s="82"/>
      <c r="V7" s="82"/>
      <c r="W7" s="82"/>
      <c r="X7" s="82"/>
      <c r="Y7" s="82"/>
      <c r="Z7" s="82"/>
      <c r="AA7" s="82"/>
      <c r="AB7" s="82"/>
      <c r="AC7" s="82"/>
      <c r="AD7" s="82"/>
      <c r="AE7" s="82"/>
      <c r="AF7" s="82"/>
      <c r="AG7" s="82"/>
      <c r="AH7" s="82"/>
      <c r="AI7" s="82"/>
      <c r="AJ7" s="82"/>
    </row>
    <row r="8" spans="1:36" ht="24" customHeight="1" x14ac:dyDescent="0.4">
      <c r="A8" s="6"/>
      <c r="B8" s="6"/>
      <c r="C8" s="6"/>
      <c r="D8" s="6"/>
      <c r="E8" s="6"/>
      <c r="F8" s="6"/>
      <c r="G8" s="6"/>
      <c r="H8" s="6"/>
      <c r="I8" s="6"/>
      <c r="J8" s="6"/>
      <c r="K8" s="6"/>
      <c r="L8" s="6"/>
      <c r="M8" s="6"/>
      <c r="N8" s="6"/>
      <c r="O8" s="6" t="s">
        <v>11</v>
      </c>
      <c r="P8" s="6"/>
      <c r="Q8" s="86"/>
      <c r="R8" s="321"/>
      <c r="S8" s="320"/>
      <c r="T8" s="320"/>
      <c r="U8" s="320"/>
      <c r="V8" s="320"/>
      <c r="W8" s="320"/>
      <c r="X8" s="320"/>
      <c r="Y8" s="320"/>
      <c r="Z8" s="320"/>
      <c r="AA8" s="320"/>
      <c r="AB8" s="320"/>
      <c r="AC8" s="320"/>
      <c r="AD8" s="320"/>
      <c r="AE8" s="139" t="s">
        <v>222</v>
      </c>
      <c r="AG8" s="82"/>
      <c r="AH8" s="82"/>
      <c r="AI8" s="82"/>
      <c r="AJ8" s="82"/>
    </row>
    <row r="9" spans="1:36" ht="24" customHeight="1" x14ac:dyDescent="0.4">
      <c r="A9" s="6"/>
      <c r="B9" s="6"/>
      <c r="C9" s="6"/>
      <c r="D9" s="6"/>
      <c r="E9" s="6"/>
      <c r="F9" s="6"/>
      <c r="G9" s="6"/>
      <c r="H9" s="6"/>
      <c r="I9" s="6"/>
      <c r="J9" s="6"/>
      <c r="K9" s="6" t="s">
        <v>12</v>
      </c>
      <c r="L9" s="6"/>
      <c r="M9" s="6"/>
      <c r="N9" s="6"/>
      <c r="O9" s="6" t="s">
        <v>13</v>
      </c>
      <c r="P9" s="6"/>
      <c r="Q9" s="86"/>
      <c r="R9" s="134"/>
      <c r="S9" s="321"/>
      <c r="T9" s="320"/>
      <c r="U9" s="320"/>
      <c r="V9" s="320"/>
      <c r="W9" s="320"/>
      <c r="X9" s="320"/>
      <c r="Y9" s="320"/>
      <c r="Z9" s="320"/>
      <c r="AA9" s="320"/>
      <c r="AB9" s="320"/>
      <c r="AC9" s="320"/>
      <c r="AD9" s="320"/>
      <c r="AE9" s="82"/>
      <c r="AF9" s="82"/>
      <c r="AG9" s="82"/>
      <c r="AH9" s="82"/>
      <c r="AI9" s="82"/>
      <c r="AJ9" s="82"/>
    </row>
    <row r="10" spans="1:36" ht="24" customHeight="1" x14ac:dyDescent="0.4">
      <c r="A10" s="6"/>
      <c r="B10" s="6"/>
      <c r="C10" s="6"/>
      <c r="D10" s="6"/>
      <c r="E10" s="6"/>
      <c r="F10" s="6"/>
      <c r="G10" s="6"/>
      <c r="H10" s="6"/>
      <c r="I10" s="6"/>
      <c r="J10" s="6"/>
      <c r="K10" s="6"/>
      <c r="L10" s="6"/>
      <c r="M10" s="6"/>
      <c r="N10" s="6"/>
      <c r="O10" s="6" t="s">
        <v>14</v>
      </c>
      <c r="P10" s="6"/>
      <c r="Q10" s="86"/>
      <c r="R10" s="134"/>
      <c r="S10" s="134"/>
      <c r="T10" s="134"/>
      <c r="U10" s="321"/>
      <c r="V10" s="320"/>
      <c r="W10" s="320"/>
      <c r="X10" s="320"/>
      <c r="Y10" s="320"/>
      <c r="Z10" s="320"/>
      <c r="AA10" s="320"/>
      <c r="AB10" s="320"/>
      <c r="AC10" s="320"/>
      <c r="AD10" s="320"/>
      <c r="AE10" s="82"/>
      <c r="AF10" s="82"/>
      <c r="AG10" s="82"/>
      <c r="AH10" s="82"/>
      <c r="AI10" s="82"/>
      <c r="AJ10" s="82"/>
    </row>
    <row r="11" spans="1:36" ht="33.75" customHeight="1" x14ac:dyDescent="0.4">
      <c r="A11" s="6"/>
      <c r="B11" s="6"/>
      <c r="C11" s="6"/>
      <c r="D11" s="6"/>
      <c r="E11" s="6"/>
      <c r="F11" s="6"/>
      <c r="G11" s="6"/>
      <c r="H11" s="6"/>
      <c r="I11" s="6"/>
      <c r="J11" s="6"/>
      <c r="K11" s="6"/>
      <c r="L11" s="6"/>
      <c r="M11" s="6"/>
      <c r="N11" s="6"/>
      <c r="O11" s="6"/>
      <c r="P11" s="6"/>
      <c r="Q11" s="6"/>
      <c r="R11" s="82"/>
      <c r="S11" s="82"/>
      <c r="T11" s="82"/>
      <c r="U11" s="82"/>
      <c r="V11" s="82"/>
      <c r="W11" s="82"/>
      <c r="X11" s="82"/>
      <c r="Y11" s="82"/>
      <c r="Z11" s="82"/>
      <c r="AA11" s="82"/>
      <c r="AB11" s="82"/>
      <c r="AC11" s="82"/>
      <c r="AD11" s="82"/>
      <c r="AE11" s="82"/>
      <c r="AF11" s="82"/>
      <c r="AG11" s="82"/>
      <c r="AH11" s="82"/>
      <c r="AI11" s="82"/>
      <c r="AJ11" s="82"/>
    </row>
    <row r="12" spans="1:36" ht="24" customHeight="1" x14ac:dyDescent="0.4">
      <c r="A12" s="82"/>
      <c r="B12" s="6"/>
      <c r="C12" s="6" t="s">
        <v>228</v>
      </c>
      <c r="D12" s="6"/>
      <c r="E12" s="6"/>
      <c r="F12" s="6"/>
      <c r="G12" s="6"/>
      <c r="H12" s="6"/>
      <c r="I12" s="6"/>
      <c r="J12" s="6"/>
      <c r="K12" s="6"/>
      <c r="L12" s="6"/>
      <c r="M12" s="6"/>
      <c r="N12" s="6"/>
      <c r="O12" s="6"/>
      <c r="P12" s="6"/>
      <c r="Q12" s="6"/>
      <c r="R12" s="6"/>
      <c r="S12" s="6"/>
      <c r="T12" s="6"/>
      <c r="U12" s="6"/>
      <c r="V12" s="6"/>
      <c r="W12" s="6"/>
      <c r="X12" s="6"/>
      <c r="Y12" s="6"/>
      <c r="Z12" s="6"/>
      <c r="AA12" s="6"/>
      <c r="AB12" s="6"/>
      <c r="AC12" s="82"/>
      <c r="AD12" s="82"/>
      <c r="AE12" s="82"/>
      <c r="AF12" s="82"/>
      <c r="AG12" s="82"/>
      <c r="AH12" s="82"/>
      <c r="AI12" s="82"/>
      <c r="AJ12" s="82"/>
    </row>
    <row r="13" spans="1:36" ht="24" customHeight="1" x14ac:dyDescent="0.4">
      <c r="A13" s="82"/>
      <c r="B13" s="82"/>
      <c r="C13" s="82" t="s">
        <v>22</v>
      </c>
      <c r="D13" s="82"/>
      <c r="E13" s="82"/>
      <c r="F13" s="82" t="s">
        <v>23</v>
      </c>
      <c r="G13" s="82"/>
      <c r="H13" s="82" t="s">
        <v>24</v>
      </c>
      <c r="I13" s="82"/>
      <c r="J13" s="82" t="s">
        <v>25</v>
      </c>
      <c r="K13" s="82" t="s">
        <v>26</v>
      </c>
      <c r="L13" s="82"/>
      <c r="M13" s="82"/>
      <c r="N13" s="82"/>
      <c r="O13" s="322"/>
      <c r="P13" s="322"/>
      <c r="Q13" s="82" t="s">
        <v>27</v>
      </c>
      <c r="R13" s="82"/>
      <c r="S13" s="82"/>
      <c r="T13" s="82"/>
      <c r="U13" s="82"/>
      <c r="V13" s="82"/>
      <c r="W13" s="82"/>
      <c r="X13" s="82"/>
      <c r="Y13" s="82"/>
      <c r="Z13" s="82"/>
      <c r="AA13" s="82"/>
      <c r="AB13" s="82"/>
      <c r="AC13" s="82"/>
      <c r="AD13" s="82"/>
      <c r="AE13" s="82"/>
      <c r="AF13" s="82"/>
      <c r="AG13" s="82"/>
      <c r="AH13" s="82"/>
      <c r="AI13" s="82"/>
      <c r="AJ13" s="82"/>
    </row>
    <row r="14" spans="1:36" ht="24" customHeight="1" x14ac:dyDescent="0.4">
      <c r="A14" s="82"/>
      <c r="B14" s="6"/>
      <c r="C14" s="87" t="s">
        <v>229</v>
      </c>
      <c r="D14" s="88"/>
      <c r="E14" s="88"/>
      <c r="F14" s="89"/>
      <c r="G14" s="87"/>
      <c r="H14" s="87"/>
      <c r="I14" s="87"/>
      <c r="J14" s="87"/>
      <c r="K14" s="6"/>
      <c r="L14" s="6"/>
      <c r="M14" s="6"/>
      <c r="N14" s="6"/>
      <c r="O14" s="6"/>
      <c r="P14" s="6"/>
      <c r="Q14" s="6"/>
      <c r="R14" s="6"/>
      <c r="S14" s="6"/>
      <c r="T14" s="6"/>
      <c r="U14" s="6"/>
      <c r="V14" s="6"/>
      <c r="W14" s="6"/>
      <c r="X14" s="6"/>
      <c r="Y14" s="6"/>
      <c r="Z14" s="6"/>
      <c r="AA14" s="6"/>
      <c r="AB14" s="6"/>
      <c r="AC14" s="6"/>
      <c r="AD14" s="82"/>
      <c r="AE14" s="82"/>
      <c r="AF14" s="82"/>
      <c r="AG14" s="82"/>
      <c r="AH14" s="82"/>
      <c r="AI14" s="82"/>
      <c r="AJ14" s="82"/>
    </row>
    <row r="15" spans="1:36" ht="24" customHeight="1" x14ac:dyDescent="0.4">
      <c r="A15" s="82"/>
      <c r="B15" s="6"/>
      <c r="C15" s="6" t="s">
        <v>28</v>
      </c>
      <c r="D15" s="6"/>
      <c r="E15" s="6"/>
      <c r="F15" s="6"/>
      <c r="G15" s="6"/>
      <c r="H15" s="6"/>
      <c r="I15" s="6"/>
      <c r="J15" s="6"/>
      <c r="K15" s="6"/>
      <c r="L15" s="6"/>
      <c r="M15" s="6"/>
      <c r="N15" s="6"/>
      <c r="O15" s="6"/>
      <c r="P15" s="6"/>
      <c r="Q15" s="6"/>
      <c r="R15" s="6"/>
      <c r="S15" s="6"/>
      <c r="T15" s="6"/>
      <c r="U15" s="6"/>
      <c r="V15" s="6"/>
      <c r="W15" s="6"/>
      <c r="X15" s="6"/>
      <c r="Y15" s="6"/>
      <c r="Z15" s="6"/>
      <c r="AA15" s="6"/>
      <c r="AB15" s="6"/>
      <c r="AC15" s="6"/>
      <c r="AD15" s="82"/>
      <c r="AE15" s="82"/>
      <c r="AF15" s="82"/>
      <c r="AG15" s="82"/>
      <c r="AH15" s="82"/>
      <c r="AI15" s="82"/>
      <c r="AJ15" s="82"/>
    </row>
    <row r="16" spans="1:36" ht="24" customHeight="1" x14ac:dyDescent="0.4">
      <c r="A16" s="82"/>
      <c r="B16" s="6"/>
      <c r="C16" s="6" t="s">
        <v>29</v>
      </c>
      <c r="D16" s="6"/>
      <c r="E16" s="6"/>
      <c r="F16" s="6"/>
      <c r="G16" s="6"/>
      <c r="H16" s="6"/>
      <c r="I16" s="6"/>
      <c r="J16" s="6"/>
      <c r="K16" s="6"/>
      <c r="L16" s="6"/>
      <c r="M16" s="6"/>
      <c r="N16" s="6"/>
      <c r="O16" s="6"/>
      <c r="P16" s="6"/>
      <c r="Q16" s="6"/>
      <c r="R16" s="6"/>
      <c r="S16" s="6"/>
      <c r="T16" s="6"/>
      <c r="U16" s="6"/>
      <c r="V16" s="6"/>
      <c r="W16" s="6"/>
      <c r="X16" s="6"/>
      <c r="Y16" s="6"/>
      <c r="Z16" s="6"/>
      <c r="AA16" s="6"/>
      <c r="AB16" s="6"/>
      <c r="AC16" s="6"/>
      <c r="AD16" s="82"/>
      <c r="AE16" s="82"/>
      <c r="AF16" s="82"/>
      <c r="AG16" s="82"/>
      <c r="AH16" s="82"/>
      <c r="AI16" s="82"/>
      <c r="AJ16" s="82"/>
    </row>
    <row r="17" spans="1:36" ht="24" customHeight="1" x14ac:dyDescent="0.4">
      <c r="A17" s="82"/>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82"/>
      <c r="AE17" s="82"/>
      <c r="AF17" s="82"/>
      <c r="AG17" s="82"/>
      <c r="AH17" s="82"/>
      <c r="AI17" s="82"/>
      <c r="AJ17" s="82"/>
    </row>
    <row r="18" spans="1:36" ht="24" customHeight="1" x14ac:dyDescent="0.4">
      <c r="A18" s="82"/>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82"/>
      <c r="AE18" s="82"/>
      <c r="AF18" s="82"/>
      <c r="AG18" s="82"/>
      <c r="AH18" s="82"/>
      <c r="AI18" s="82"/>
      <c r="AJ18" s="82"/>
    </row>
    <row r="19" spans="1:36" ht="24" customHeight="1" x14ac:dyDescent="0.4">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row>
    <row r="20" spans="1:36" ht="24" customHeight="1" x14ac:dyDescent="0.4">
      <c r="A20" s="82"/>
      <c r="B20" s="82"/>
      <c r="C20" s="82" t="s">
        <v>30</v>
      </c>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row>
    <row r="21" spans="1:36" ht="24" customHeight="1" x14ac:dyDescent="0.4">
      <c r="A21" s="82"/>
      <c r="B21" s="82"/>
      <c r="C21" s="82" t="s">
        <v>31</v>
      </c>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row>
    <row r="22" spans="1:36" ht="24" customHeight="1" x14ac:dyDescent="0.4">
      <c r="A22" s="82"/>
      <c r="B22" s="82"/>
      <c r="C22" s="82" t="s">
        <v>32</v>
      </c>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row>
    <row r="23" spans="1:36" ht="24" customHeight="1" x14ac:dyDescent="0.4">
      <c r="A23" s="82"/>
      <c r="B23" s="82"/>
      <c r="C23" s="82">
        <v>3</v>
      </c>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6" ht="24" customHeight="1" x14ac:dyDescent="0.4">
      <c r="A24" s="82"/>
      <c r="B24" s="82"/>
      <c r="C24" s="82" t="s">
        <v>33</v>
      </c>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6" ht="24" customHeight="1" x14ac:dyDescent="0.4">
      <c r="A25" s="82"/>
      <c r="B25" s="82"/>
      <c r="C25" s="82" t="s">
        <v>33</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row>
    <row r="26" spans="1:36" ht="24" customHeight="1" x14ac:dyDescent="0.4">
      <c r="A26" s="82"/>
      <c r="B26" s="82"/>
      <c r="C26" s="82" t="s">
        <v>33</v>
      </c>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row>
    <row r="27" spans="1:36" ht="24" customHeight="1" x14ac:dyDescent="0.4">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row>
    <row r="28" spans="1:36" ht="24" customHeight="1" x14ac:dyDescent="0.4">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row>
    <row r="29" spans="1:36" ht="24" customHeight="1" x14ac:dyDescent="0.4">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row>
    <row r="30" spans="1:36" ht="24" customHeight="1" x14ac:dyDescent="0.4">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row>
    <row r="31" spans="1:36" ht="24" customHeight="1" x14ac:dyDescent="0.4">
      <c r="A31" s="132" t="s">
        <v>15</v>
      </c>
      <c r="B31" s="82" t="s">
        <v>16</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row>
    <row r="32" spans="1:36" ht="24" customHeight="1" x14ac:dyDescent="0.4">
      <c r="A32" s="82"/>
      <c r="B32" s="313" t="s">
        <v>17</v>
      </c>
      <c r="C32" s="313"/>
      <c r="D32" s="313"/>
      <c r="E32" s="313"/>
      <c r="F32" s="313"/>
      <c r="G32" s="313"/>
      <c r="H32" s="313"/>
      <c r="I32" s="314" t="s">
        <v>18</v>
      </c>
      <c r="J32" s="314"/>
      <c r="K32" s="314"/>
      <c r="L32" s="314"/>
      <c r="M32" s="314"/>
      <c r="N32" s="314"/>
      <c r="O32" s="314"/>
      <c r="P32" s="314"/>
      <c r="Q32" s="314"/>
      <c r="R32" s="314"/>
      <c r="S32" s="314"/>
      <c r="T32" s="314"/>
      <c r="U32" s="314"/>
      <c r="V32" s="314"/>
      <c r="W32" s="314"/>
      <c r="X32" s="314"/>
      <c r="Y32" s="314"/>
      <c r="Z32" s="314"/>
      <c r="AA32" s="314"/>
      <c r="AB32" s="314"/>
      <c r="AC32" s="314"/>
      <c r="AD32" s="315"/>
      <c r="AE32" s="82"/>
      <c r="AF32" s="82"/>
      <c r="AG32" s="82"/>
      <c r="AH32" s="82"/>
      <c r="AI32" s="82"/>
      <c r="AJ32" s="82"/>
    </row>
    <row r="33" spans="1:36" ht="24" customHeight="1" x14ac:dyDescent="0.4">
      <c r="A33" s="82"/>
      <c r="B33" s="313" t="s">
        <v>19</v>
      </c>
      <c r="C33" s="313"/>
      <c r="D33" s="313"/>
      <c r="E33" s="313"/>
      <c r="F33" s="313"/>
      <c r="G33" s="313"/>
      <c r="H33" s="313"/>
      <c r="I33" s="314"/>
      <c r="J33" s="314"/>
      <c r="K33" s="314"/>
      <c r="L33" s="314"/>
      <c r="M33" s="314"/>
      <c r="N33" s="314"/>
      <c r="O33" s="314"/>
      <c r="P33" s="315"/>
      <c r="Q33" s="138" t="s">
        <v>20</v>
      </c>
      <c r="R33" s="138"/>
      <c r="S33" s="138"/>
      <c r="T33" s="138"/>
      <c r="U33" s="138"/>
      <c r="V33" s="138"/>
      <c r="W33" s="138"/>
      <c r="X33" s="316"/>
      <c r="Y33" s="317"/>
      <c r="Z33" s="317"/>
      <c r="AA33" s="317"/>
      <c r="AB33" s="317"/>
      <c r="AC33" s="317"/>
      <c r="AD33" s="318"/>
      <c r="AE33" s="82"/>
      <c r="AF33" s="82"/>
      <c r="AG33" s="82"/>
      <c r="AH33" s="82"/>
      <c r="AI33" s="82"/>
      <c r="AJ33" s="82"/>
    </row>
    <row r="34" spans="1:36" ht="24" customHeight="1" x14ac:dyDescent="0.4">
      <c r="A34" s="82"/>
      <c r="B34" s="313" t="s">
        <v>21</v>
      </c>
      <c r="C34" s="313"/>
      <c r="D34" s="313"/>
      <c r="E34" s="313"/>
      <c r="F34" s="313"/>
      <c r="G34" s="313"/>
      <c r="H34" s="313"/>
      <c r="I34" s="314"/>
      <c r="J34" s="314"/>
      <c r="K34" s="314"/>
      <c r="L34" s="314"/>
      <c r="M34" s="314"/>
      <c r="N34" s="314"/>
      <c r="O34" s="314"/>
      <c r="P34" s="315"/>
      <c r="Q34" s="138" t="s">
        <v>20</v>
      </c>
      <c r="R34" s="138"/>
      <c r="S34" s="138"/>
      <c r="T34" s="138"/>
      <c r="U34" s="138"/>
      <c r="V34" s="138"/>
      <c r="W34" s="138"/>
      <c r="X34" s="316"/>
      <c r="Y34" s="317"/>
      <c r="Z34" s="317"/>
      <c r="AA34" s="317"/>
      <c r="AB34" s="317"/>
      <c r="AC34" s="317"/>
      <c r="AD34" s="318"/>
      <c r="AE34" s="82"/>
      <c r="AF34" s="82"/>
      <c r="AG34" s="82"/>
      <c r="AH34" s="82"/>
      <c r="AI34" s="82"/>
      <c r="AJ34" s="82"/>
    </row>
    <row r="35" spans="1:36" ht="24" customHeight="1" x14ac:dyDescent="0.4">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1:36" ht="24" customHeight="1" x14ac:dyDescent="0.4">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1:36" ht="24" customHeight="1" x14ac:dyDescent="0.4">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1:36" ht="24" customHeight="1" x14ac:dyDescent="0.4">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1:36" ht="24" customHeight="1" x14ac:dyDescent="0.4">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ht="24" customHeight="1" x14ac:dyDescent="0.4">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ht="24" customHeight="1" x14ac:dyDescent="0.4">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ht="24" customHeight="1" x14ac:dyDescent="0.4">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ht="24" customHeight="1" x14ac:dyDescent="0.4">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24" customHeight="1" x14ac:dyDescent="0.4">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24" customHeight="1" x14ac:dyDescent="0.4">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36" ht="24" customHeight="1" x14ac:dyDescent="0.4">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36" ht="24" customHeight="1" x14ac:dyDescent="0.4">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36" ht="24" customHeight="1" x14ac:dyDescent="0.4">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row>
    <row r="49" spans="1:36" ht="24" customHeight="1" x14ac:dyDescent="0.4">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row>
    <row r="50" spans="1:36" ht="24" customHeight="1" x14ac:dyDescent="0.4">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row>
    <row r="51" spans="1:36" ht="24" customHeight="1" x14ac:dyDescent="0.4">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row>
    <row r="52" spans="1:36" ht="24" customHeight="1" x14ac:dyDescent="0.4">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row>
    <row r="53" spans="1:36" ht="24" customHeight="1" x14ac:dyDescent="0.4">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row>
    <row r="54" spans="1:36" ht="24" customHeight="1" x14ac:dyDescent="0.4">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row>
    <row r="55" spans="1:36" ht="24" customHeight="1" x14ac:dyDescent="0.4">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36" ht="24" customHeight="1" x14ac:dyDescent="0.4">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row>
    <row r="57" spans="1:36" ht="24" customHeight="1" x14ac:dyDescent="0.4">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row>
    <row r="58" spans="1:36" ht="24" customHeight="1" x14ac:dyDescent="0.4">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row>
    <row r="59" spans="1:36" ht="24" customHeight="1" x14ac:dyDescent="0.4">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row>
    <row r="60" spans="1:36" ht="24" customHeight="1" x14ac:dyDescent="0.4">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row>
    <row r="61" spans="1:36" ht="24" customHeight="1" x14ac:dyDescent="0.4">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row>
    <row r="62" spans="1:36" ht="24" customHeight="1" x14ac:dyDescent="0.4">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row>
    <row r="63" spans="1:36" ht="24" customHeight="1" x14ac:dyDescent="0.4">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row>
    <row r="64" spans="1:36" ht="24" customHeight="1" x14ac:dyDescent="0.4">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row>
    <row r="65" spans="1:36" ht="24" customHeight="1" x14ac:dyDescent="0.4">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row>
    <row r="66" spans="1:36" ht="24" customHeight="1" x14ac:dyDescent="0.4">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row>
    <row r="67" spans="1:36" ht="24" customHeight="1" x14ac:dyDescent="0.4">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row>
    <row r="68" spans="1:36" ht="24" customHeight="1" x14ac:dyDescent="0.4">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row>
    <row r="69" spans="1:36" ht="24" customHeight="1" x14ac:dyDescent="0.4">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row>
    <row r="70" spans="1:36" ht="24" customHeight="1" x14ac:dyDescent="0.4">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row>
    <row r="71" spans="1:36" ht="24" customHeight="1" x14ac:dyDescent="0.4">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row>
    <row r="72" spans="1:36" ht="24" customHeight="1" x14ac:dyDescent="0.4">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row>
    <row r="73" spans="1:36" ht="24" customHeight="1" x14ac:dyDescent="0.4">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row>
    <row r="74" spans="1:36" ht="24" customHeight="1" x14ac:dyDescent="0.4">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row>
    <row r="75" spans="1:36" ht="24" customHeight="1" x14ac:dyDescent="0.4">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row>
    <row r="76" spans="1:36" ht="24" customHeight="1" x14ac:dyDescent="0.4">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row>
    <row r="77" spans="1:36" ht="24" customHeight="1" x14ac:dyDescent="0.4">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row>
    <row r="78" spans="1:36" ht="24" customHeight="1" x14ac:dyDescent="0.4">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row>
    <row r="79" spans="1:36" ht="24" customHeight="1" x14ac:dyDescent="0.4">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row>
    <row r="80" spans="1:36" ht="24" customHeight="1" x14ac:dyDescent="0.4">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row>
    <row r="81" spans="1:36" ht="24" customHeight="1" x14ac:dyDescent="0.4">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row>
    <row r="82" spans="1:36" ht="24" customHeight="1" x14ac:dyDescent="0.4">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row>
    <row r="83" spans="1:36" ht="24" customHeight="1" x14ac:dyDescent="0.4">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row>
    <row r="84" spans="1:36" ht="24" customHeight="1" x14ac:dyDescent="0.4">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row>
    <row r="85" spans="1:36" ht="24" customHeight="1" x14ac:dyDescent="0.4">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row>
    <row r="86" spans="1:36" ht="24" customHeight="1" x14ac:dyDescent="0.4">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row>
    <row r="87" spans="1:36" ht="24" customHeight="1" x14ac:dyDescent="0.4">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row>
    <row r="88" spans="1:36" ht="24" customHeight="1" x14ac:dyDescent="0.4">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row>
    <row r="89" spans="1:36" ht="24" customHeight="1" x14ac:dyDescent="0.4">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row>
    <row r="90" spans="1:36" ht="24" customHeight="1" x14ac:dyDescent="0.4">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row>
    <row r="91" spans="1:36" ht="24" customHeight="1" x14ac:dyDescent="0.4">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row>
    <row r="92" spans="1:36" ht="24" customHeight="1" x14ac:dyDescent="0.4">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row>
    <row r="93" spans="1:36" ht="24" customHeight="1" x14ac:dyDescent="0.4">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row>
    <row r="94" spans="1:36" ht="24" customHeight="1" x14ac:dyDescent="0.4">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row>
    <row r="95" spans="1:36" ht="24" customHeight="1" x14ac:dyDescent="0.4">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row>
    <row r="96" spans="1:36" ht="24" customHeight="1" x14ac:dyDescent="0.4">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row>
    <row r="97" spans="1:36" ht="24" customHeight="1" x14ac:dyDescent="0.4">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row>
    <row r="98" spans="1:36" ht="24" customHeight="1" x14ac:dyDescent="0.4">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row>
    <row r="99" spans="1:36" ht="24" customHeight="1" x14ac:dyDescent="0.4">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row>
    <row r="100" spans="1:36" ht="24" customHeight="1" x14ac:dyDescent="0.4">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row>
    <row r="101" spans="1:36" ht="24" customHeight="1" x14ac:dyDescent="0.4">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row>
    <row r="102" spans="1:36" ht="24" customHeight="1" x14ac:dyDescent="0.4">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row>
    <row r="103" spans="1:36" ht="24" customHeight="1" x14ac:dyDescent="0.4">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row>
  </sheetData>
  <sheetProtection formatCells="0" formatColumns="0" formatRows="0" insertColumns="0" insertRows="0" insertHyperlinks="0" deleteColumns="0" deleteRows="0" sort="0" autoFilter="0" pivotTables="0"/>
  <mergeCells count="14">
    <mergeCell ref="B34:H34"/>
    <mergeCell ref="I34:P34"/>
    <mergeCell ref="X34:AD34"/>
    <mergeCell ref="U3:W3"/>
    <mergeCell ref="Y3:AA3"/>
    <mergeCell ref="R8:AD8"/>
    <mergeCell ref="S9:AD9"/>
    <mergeCell ref="U10:AD10"/>
    <mergeCell ref="O13:P13"/>
    <mergeCell ref="B32:H32"/>
    <mergeCell ref="I32:AD32"/>
    <mergeCell ref="B33:H33"/>
    <mergeCell ref="I33:P33"/>
    <mergeCell ref="X33:AD33"/>
  </mergeCells>
  <phoneticPr fontId="3"/>
  <dataValidations count="1">
    <dataValidation type="list" allowBlank="1" showInputMessage="1" showErrorMessage="1" sqref="I32:AD32" xr:uid="{00000000-0002-0000-0100-000000000000}">
      <formula1>"電子,メール,ファクシミリ,紙 ・ 電子メール ・ ファクシミリ"</formula1>
    </dataValidation>
  </dataValidations>
  <pageMargins left="0.70866141732283472" right="0.70866141732283472" top="0.74803149606299213" bottom="0.74803149606299213" header="0" footer="0"/>
  <pageSetup paperSize="9" scale="8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7"/>
  <sheetViews>
    <sheetView view="pageBreakPreview" zoomScale="98" zoomScaleNormal="100" zoomScaleSheetLayoutView="98" workbookViewId="0"/>
  </sheetViews>
  <sheetFormatPr defaultColWidth="9" defaultRowHeight="24" x14ac:dyDescent="0.4"/>
  <cols>
    <col min="1" max="2" width="9" style="133"/>
    <col min="3" max="3" width="4.375" style="133" customWidth="1"/>
    <col min="4" max="4" width="7" style="133" customWidth="1"/>
    <col min="5" max="5" width="6" style="133" customWidth="1"/>
    <col min="6" max="6" width="4.375" style="133" customWidth="1"/>
    <col min="7" max="7" width="4.75" style="133" customWidth="1"/>
    <col min="8" max="10" width="4.375" style="133" customWidth="1"/>
    <col min="11" max="11" width="6.25" style="133" customWidth="1"/>
    <col min="12" max="12" width="6.5" style="133" customWidth="1"/>
    <col min="13" max="16" width="4.375" style="133" customWidth="1"/>
    <col min="17" max="17" width="6.375" style="133" customWidth="1"/>
    <col min="18" max="19" width="4.375" style="133" customWidth="1"/>
    <col min="20" max="16384" width="9" style="133"/>
  </cols>
  <sheetData>
    <row r="1" spans="1:20" x14ac:dyDescent="0.4">
      <c r="A1" s="140" t="s">
        <v>218</v>
      </c>
      <c r="B1" s="141"/>
      <c r="C1" s="141"/>
      <c r="D1" s="141"/>
      <c r="E1" s="142"/>
    </row>
    <row r="3" spans="1:20" ht="24" customHeight="1" x14ac:dyDescent="0.4">
      <c r="A3" s="331" t="s">
        <v>34</v>
      </c>
      <c r="B3" s="331"/>
      <c r="C3" s="331"/>
      <c r="D3" s="331"/>
      <c r="E3" s="331"/>
      <c r="F3" s="331"/>
      <c r="G3" s="331"/>
      <c r="H3" s="331"/>
      <c r="I3" s="331"/>
      <c r="J3" s="331"/>
      <c r="K3" s="331"/>
      <c r="L3" s="331"/>
      <c r="M3" s="331"/>
      <c r="N3" s="331"/>
      <c r="O3" s="331"/>
      <c r="P3" s="331"/>
      <c r="Q3" s="331"/>
      <c r="R3" s="331"/>
      <c r="S3" s="331"/>
      <c r="T3" s="139" t="s">
        <v>222</v>
      </c>
    </row>
    <row r="5" spans="1:20" x14ac:dyDescent="0.4">
      <c r="A5" s="143" t="s">
        <v>35</v>
      </c>
    </row>
    <row r="6" spans="1:20" ht="29.25" customHeight="1" x14ac:dyDescent="0.4">
      <c r="A6" s="345" t="s">
        <v>36</v>
      </c>
      <c r="B6" s="345"/>
      <c r="C6" s="323"/>
      <c r="D6" s="323"/>
      <c r="E6" s="323"/>
      <c r="F6" s="323"/>
      <c r="G6" s="323"/>
      <c r="H6" s="323"/>
      <c r="I6" s="323"/>
      <c r="J6" s="323"/>
      <c r="K6" s="323"/>
      <c r="L6" s="323"/>
      <c r="M6" s="323"/>
      <c r="N6" s="323"/>
      <c r="O6" s="323"/>
      <c r="P6" s="323"/>
      <c r="Q6" s="323"/>
      <c r="R6" s="323"/>
      <c r="S6" s="323"/>
    </row>
    <row r="7" spans="1:20" ht="29.25" customHeight="1" x14ac:dyDescent="0.4">
      <c r="A7" s="345" t="s">
        <v>37</v>
      </c>
      <c r="B7" s="345"/>
      <c r="C7" s="323"/>
      <c r="D7" s="323"/>
      <c r="E7" s="323"/>
      <c r="F7" s="323"/>
      <c r="G7" s="323"/>
      <c r="H7" s="323"/>
      <c r="I7" s="323"/>
      <c r="J7" s="323"/>
      <c r="K7" s="323"/>
      <c r="L7" s="323"/>
      <c r="M7" s="323"/>
      <c r="N7" s="323"/>
      <c r="O7" s="323"/>
      <c r="P7" s="323"/>
      <c r="Q7" s="323"/>
      <c r="R7" s="323"/>
      <c r="S7" s="323"/>
    </row>
    <row r="8" spans="1:20" ht="29.25" customHeight="1" x14ac:dyDescent="0.4">
      <c r="A8" s="345" t="s">
        <v>38</v>
      </c>
      <c r="B8" s="345"/>
      <c r="C8" s="342"/>
      <c r="D8" s="342"/>
      <c r="E8" s="342"/>
      <c r="F8" s="342"/>
      <c r="G8" s="342"/>
      <c r="H8" s="342"/>
      <c r="I8" s="342"/>
      <c r="J8" s="342"/>
      <c r="K8" s="342"/>
      <c r="L8" s="342"/>
      <c r="M8" s="342"/>
      <c r="N8" s="342"/>
      <c r="O8" s="342"/>
      <c r="P8" s="342"/>
      <c r="Q8" s="342"/>
      <c r="R8" s="342"/>
      <c r="S8" s="342"/>
    </row>
    <row r="9" spans="1:20" ht="29.25" customHeight="1" x14ac:dyDescent="0.4">
      <c r="A9" s="345" t="s">
        <v>39</v>
      </c>
      <c r="B9" s="346"/>
      <c r="C9" s="343" t="s">
        <v>41</v>
      </c>
      <c r="D9" s="344"/>
      <c r="E9" s="344"/>
      <c r="F9" s="344"/>
      <c r="G9" s="344"/>
      <c r="H9" s="344"/>
      <c r="I9" s="333"/>
      <c r="J9" s="333"/>
      <c r="K9" s="333"/>
      <c r="L9" s="333"/>
      <c r="M9" s="333"/>
      <c r="N9" s="333"/>
      <c r="O9" s="333"/>
      <c r="P9" s="333"/>
      <c r="Q9" s="333"/>
      <c r="R9" s="333"/>
      <c r="S9" s="334"/>
    </row>
    <row r="10" spans="1:20" ht="29.25" customHeight="1" x14ac:dyDescent="0.4">
      <c r="A10" s="345"/>
      <c r="B10" s="346"/>
      <c r="C10" s="90"/>
      <c r="D10" s="91" t="s">
        <v>22</v>
      </c>
      <c r="E10" s="91"/>
      <c r="F10" s="91" t="s">
        <v>23</v>
      </c>
      <c r="G10" s="91"/>
      <c r="H10" s="91" t="s">
        <v>24</v>
      </c>
      <c r="I10" s="91"/>
      <c r="J10" s="91" t="s">
        <v>25</v>
      </c>
      <c r="K10" s="91" t="s">
        <v>42</v>
      </c>
      <c r="L10" s="91" t="s">
        <v>22</v>
      </c>
      <c r="M10" s="91"/>
      <c r="N10" s="91" t="s">
        <v>24</v>
      </c>
      <c r="O10" s="91"/>
      <c r="P10" s="91" t="s">
        <v>25</v>
      </c>
      <c r="Q10" s="144" t="s">
        <v>43</v>
      </c>
      <c r="R10" s="91"/>
      <c r="S10" s="92"/>
    </row>
    <row r="11" spans="1:20" ht="29.25" customHeight="1" x14ac:dyDescent="0.4">
      <c r="A11" s="345" t="s">
        <v>40</v>
      </c>
      <c r="B11" s="346"/>
      <c r="C11" s="145" t="s">
        <v>45</v>
      </c>
      <c r="D11" s="146"/>
      <c r="E11" s="146"/>
      <c r="F11" s="146"/>
      <c r="G11" s="146"/>
      <c r="H11" s="146"/>
      <c r="I11" s="326"/>
      <c r="J11" s="326"/>
      <c r="K11" s="326"/>
      <c r="L11" s="326"/>
      <c r="M11" s="326"/>
      <c r="N11" s="326"/>
      <c r="O11" s="326"/>
      <c r="P11" s="326"/>
      <c r="Q11" s="326"/>
      <c r="R11" s="326"/>
      <c r="S11" s="327"/>
    </row>
    <row r="12" spans="1:20" ht="29.25" customHeight="1" x14ac:dyDescent="0.4">
      <c r="A12" s="345"/>
      <c r="B12" s="346"/>
      <c r="C12" s="147" t="s">
        <v>44</v>
      </c>
      <c r="D12" s="144"/>
      <c r="E12" s="324"/>
      <c r="F12" s="324"/>
      <c r="G12" s="324"/>
      <c r="H12" s="324"/>
      <c r="I12" s="324"/>
      <c r="J12" s="324"/>
      <c r="K12" s="324"/>
      <c r="L12" s="324"/>
      <c r="M12" s="324"/>
      <c r="N12" s="324"/>
      <c r="O12" s="324"/>
      <c r="P12" s="324"/>
      <c r="Q12" s="324"/>
      <c r="R12" s="324"/>
      <c r="S12" s="325"/>
    </row>
    <row r="14" spans="1:20" x14ac:dyDescent="0.4">
      <c r="A14" s="143" t="s">
        <v>46</v>
      </c>
    </row>
    <row r="15" spans="1:20" ht="60.75" customHeight="1" x14ac:dyDescent="0.4">
      <c r="A15" s="328" t="s">
        <v>226</v>
      </c>
      <c r="B15" s="329"/>
      <c r="C15" s="329"/>
      <c r="D15" s="329"/>
      <c r="E15" s="329"/>
      <c r="F15" s="329"/>
      <c r="G15" s="329"/>
      <c r="H15" s="329"/>
      <c r="I15" s="329"/>
      <c r="J15" s="329"/>
      <c r="K15" s="329"/>
      <c r="L15" s="329"/>
      <c r="M15" s="329"/>
      <c r="N15" s="329"/>
      <c r="O15" s="329"/>
      <c r="P15" s="329"/>
      <c r="Q15" s="329"/>
      <c r="R15" s="329"/>
      <c r="S15" s="330"/>
    </row>
    <row r="16" spans="1:20" ht="36" customHeight="1" x14ac:dyDescent="0.4">
      <c r="A16" s="332"/>
      <c r="B16" s="333"/>
      <c r="C16" s="333"/>
      <c r="D16" s="333"/>
      <c r="E16" s="333"/>
      <c r="F16" s="333"/>
      <c r="G16" s="333"/>
      <c r="H16" s="333"/>
      <c r="I16" s="333"/>
      <c r="J16" s="333"/>
      <c r="K16" s="333"/>
      <c r="L16" s="333"/>
      <c r="M16" s="333"/>
      <c r="N16" s="333"/>
      <c r="O16" s="333"/>
      <c r="P16" s="333"/>
      <c r="Q16" s="333"/>
      <c r="R16" s="333"/>
      <c r="S16" s="334"/>
    </row>
    <row r="17" spans="1:19" ht="36" customHeight="1" x14ac:dyDescent="0.4">
      <c r="A17" s="335"/>
      <c r="B17" s="336"/>
      <c r="C17" s="336"/>
      <c r="D17" s="336"/>
      <c r="E17" s="336"/>
      <c r="F17" s="336"/>
      <c r="G17" s="336"/>
      <c r="H17" s="336"/>
      <c r="I17" s="336"/>
      <c r="J17" s="336"/>
      <c r="K17" s="336"/>
      <c r="L17" s="336"/>
      <c r="M17" s="336"/>
      <c r="N17" s="336"/>
      <c r="O17" s="336"/>
      <c r="P17" s="336"/>
      <c r="Q17" s="336"/>
      <c r="R17" s="336"/>
      <c r="S17" s="337"/>
    </row>
    <row r="18" spans="1:19" ht="36" customHeight="1" x14ac:dyDescent="0.4">
      <c r="A18" s="335"/>
      <c r="B18" s="336"/>
      <c r="C18" s="336"/>
      <c r="D18" s="336"/>
      <c r="E18" s="336"/>
      <c r="F18" s="336"/>
      <c r="G18" s="336"/>
      <c r="H18" s="336"/>
      <c r="I18" s="336"/>
      <c r="J18" s="336"/>
      <c r="K18" s="336"/>
      <c r="L18" s="336"/>
      <c r="M18" s="336"/>
      <c r="N18" s="336"/>
      <c r="O18" s="336"/>
      <c r="P18" s="336"/>
      <c r="Q18" s="336"/>
      <c r="R18" s="336"/>
      <c r="S18" s="337"/>
    </row>
    <row r="19" spans="1:19" ht="36" customHeight="1" x14ac:dyDescent="0.4">
      <c r="A19" s="338"/>
      <c r="B19" s="339"/>
      <c r="C19" s="339"/>
      <c r="D19" s="339"/>
      <c r="E19" s="339"/>
      <c r="F19" s="339"/>
      <c r="G19" s="339"/>
      <c r="H19" s="339"/>
      <c r="I19" s="339"/>
      <c r="J19" s="339"/>
      <c r="K19" s="339"/>
      <c r="L19" s="339"/>
      <c r="M19" s="339"/>
      <c r="N19" s="339"/>
      <c r="O19" s="339"/>
      <c r="P19" s="339"/>
      <c r="Q19" s="339"/>
      <c r="R19" s="339"/>
      <c r="S19" s="340"/>
    </row>
    <row r="21" spans="1:19" x14ac:dyDescent="0.4">
      <c r="A21" s="143" t="s">
        <v>47</v>
      </c>
    </row>
    <row r="22" spans="1:19" ht="40.5" customHeight="1" x14ac:dyDescent="0.4">
      <c r="A22" s="341" t="s">
        <v>48</v>
      </c>
      <c r="B22" s="341"/>
      <c r="C22" s="341"/>
      <c r="D22" s="341"/>
      <c r="E22" s="341"/>
      <c r="F22" s="341"/>
      <c r="G22" s="341"/>
      <c r="H22" s="341"/>
      <c r="I22" s="341"/>
      <c r="J22" s="341"/>
      <c r="K22" s="341"/>
      <c r="L22" s="341"/>
      <c r="M22" s="341"/>
      <c r="N22" s="341"/>
      <c r="O22" s="341"/>
      <c r="P22" s="341"/>
      <c r="Q22" s="341"/>
      <c r="R22" s="341"/>
      <c r="S22" s="341"/>
    </row>
    <row r="23" spans="1:19" ht="33" customHeight="1" x14ac:dyDescent="0.4">
      <c r="A23" s="323"/>
      <c r="B23" s="323"/>
      <c r="C23" s="323"/>
      <c r="D23" s="323"/>
      <c r="E23" s="323"/>
      <c r="F23" s="323"/>
      <c r="G23" s="323"/>
      <c r="H23" s="323"/>
      <c r="I23" s="323"/>
      <c r="J23" s="323"/>
      <c r="K23" s="323"/>
      <c r="L23" s="323"/>
      <c r="M23" s="323"/>
      <c r="N23" s="323"/>
      <c r="O23" s="323"/>
      <c r="P23" s="323"/>
      <c r="Q23" s="323"/>
      <c r="R23" s="323"/>
      <c r="S23" s="323"/>
    </row>
    <row r="24" spans="1:19" ht="33" customHeight="1" x14ac:dyDescent="0.4">
      <c r="A24" s="323"/>
      <c r="B24" s="323"/>
      <c r="C24" s="323"/>
      <c r="D24" s="323"/>
      <c r="E24" s="323"/>
      <c r="F24" s="323"/>
      <c r="G24" s="323"/>
      <c r="H24" s="323"/>
      <c r="I24" s="323"/>
      <c r="J24" s="323"/>
      <c r="K24" s="323"/>
      <c r="L24" s="323"/>
      <c r="M24" s="323"/>
      <c r="N24" s="323"/>
      <c r="O24" s="323"/>
      <c r="P24" s="323"/>
      <c r="Q24" s="323"/>
      <c r="R24" s="323"/>
      <c r="S24" s="323"/>
    </row>
    <row r="25" spans="1:19" ht="33" customHeight="1" x14ac:dyDescent="0.4">
      <c r="A25" s="323"/>
      <c r="B25" s="323"/>
      <c r="C25" s="323"/>
      <c r="D25" s="323"/>
      <c r="E25" s="323"/>
      <c r="F25" s="323"/>
      <c r="G25" s="323"/>
      <c r="H25" s="323"/>
      <c r="I25" s="323"/>
      <c r="J25" s="323"/>
      <c r="K25" s="323"/>
      <c r="L25" s="323"/>
      <c r="M25" s="323"/>
      <c r="N25" s="323"/>
      <c r="O25" s="323"/>
      <c r="P25" s="323"/>
      <c r="Q25" s="323"/>
      <c r="R25" s="323"/>
      <c r="S25" s="323"/>
    </row>
    <row r="26" spans="1:19" ht="33" customHeight="1" x14ac:dyDescent="0.4">
      <c r="A26" s="323"/>
      <c r="B26" s="323"/>
      <c r="C26" s="323"/>
      <c r="D26" s="323"/>
      <c r="E26" s="323"/>
      <c r="F26" s="323"/>
      <c r="G26" s="323"/>
      <c r="H26" s="323"/>
      <c r="I26" s="323"/>
      <c r="J26" s="323"/>
      <c r="K26" s="323"/>
      <c r="L26" s="323"/>
      <c r="M26" s="323"/>
      <c r="N26" s="323"/>
      <c r="O26" s="323"/>
      <c r="P26" s="323"/>
      <c r="Q26" s="323"/>
      <c r="R26" s="323"/>
      <c r="S26" s="323"/>
    </row>
    <row r="27" spans="1:19" ht="52.5" customHeight="1" x14ac:dyDescent="0.4">
      <c r="A27" s="323"/>
      <c r="B27" s="323"/>
      <c r="C27" s="323"/>
      <c r="D27" s="323"/>
      <c r="E27" s="323"/>
      <c r="F27" s="323"/>
      <c r="G27" s="323"/>
      <c r="H27" s="323"/>
      <c r="I27" s="323"/>
      <c r="J27" s="323"/>
      <c r="K27" s="323"/>
      <c r="L27" s="323"/>
      <c r="M27" s="323"/>
      <c r="N27" s="323"/>
      <c r="O27" s="323"/>
      <c r="P27" s="323"/>
      <c r="Q27" s="323"/>
      <c r="R27" s="323"/>
      <c r="S27" s="323"/>
    </row>
  </sheetData>
  <mergeCells count="16">
    <mergeCell ref="A23:S27"/>
    <mergeCell ref="E12:S12"/>
    <mergeCell ref="I11:S11"/>
    <mergeCell ref="A15:S15"/>
    <mergeCell ref="A3:S3"/>
    <mergeCell ref="A16:S19"/>
    <mergeCell ref="A22:S22"/>
    <mergeCell ref="C6:S6"/>
    <mergeCell ref="C7:S7"/>
    <mergeCell ref="C8:S8"/>
    <mergeCell ref="C9:S9"/>
    <mergeCell ref="A11:B12"/>
    <mergeCell ref="A9:B10"/>
    <mergeCell ref="A6:B6"/>
    <mergeCell ref="A7:B7"/>
    <mergeCell ref="A8:B8"/>
  </mergeCells>
  <phoneticPr fontId="3"/>
  <dataValidations count="1">
    <dataValidation type="list" allowBlank="1" showInputMessage="1" showErrorMessage="1" sqref="C8:S8" xr:uid="{00000000-0002-0000-0200-000000000000}">
      <formula1>"新規縁がわ立ち上げ枠,多機関連携枠"</formula1>
    </dataValidation>
  </dataValidations>
  <pageMargins left="0.70866141732283472" right="0.70866141732283472" top="0.74803149606299213" bottom="0.74803149606299213" header="0" footer="0"/>
  <pageSetup paperSize="9" scale="78" fitToHeight="1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6"/>
  <sheetViews>
    <sheetView view="pageBreakPreview" zoomScale="95" zoomScaleNormal="100" zoomScaleSheetLayoutView="95" workbookViewId="0">
      <selection sqref="A1:D1"/>
    </sheetView>
  </sheetViews>
  <sheetFormatPr defaultColWidth="9" defaultRowHeight="18.75" x14ac:dyDescent="0.4"/>
  <cols>
    <col min="1" max="1" width="9" style="168"/>
    <col min="2" max="2" width="5.75" style="168" customWidth="1"/>
    <col min="3" max="3" width="9" style="168"/>
    <col min="4" max="4" width="13.875" style="168" customWidth="1"/>
    <col min="5" max="5" width="9" style="168"/>
    <col min="6" max="6" width="9" style="168" customWidth="1"/>
    <col min="7" max="7" width="11.5" style="168" customWidth="1"/>
    <col min="8" max="8" width="9" style="168"/>
    <col min="9" max="10" width="8" style="168" customWidth="1"/>
    <col min="11" max="12" width="13.625" style="168" customWidth="1"/>
    <col min="13" max="16384" width="9" style="168"/>
  </cols>
  <sheetData>
    <row r="1" spans="1:12" ht="20.25" x14ac:dyDescent="0.4">
      <c r="A1" s="232" t="s">
        <v>219</v>
      </c>
      <c r="B1" s="233"/>
      <c r="C1" s="233"/>
      <c r="D1" s="234"/>
      <c r="E1" s="166"/>
      <c r="F1" s="166"/>
      <c r="G1" s="166"/>
      <c r="H1" s="167"/>
      <c r="I1" s="167"/>
      <c r="J1" s="167"/>
      <c r="K1" s="167"/>
      <c r="L1" s="166"/>
    </row>
    <row r="2" spans="1:12" ht="39.75" x14ac:dyDescent="0.4">
      <c r="A2" s="235" t="s">
        <v>108</v>
      </c>
      <c r="B2" s="235"/>
      <c r="C2" s="235"/>
      <c r="D2" s="235"/>
      <c r="E2" s="235"/>
      <c r="F2" s="235"/>
      <c r="G2" s="235"/>
      <c r="H2" s="235"/>
      <c r="I2" s="235"/>
      <c r="J2" s="235"/>
      <c r="K2" s="235"/>
      <c r="L2" s="235"/>
    </row>
    <row r="3" spans="1:12" ht="21" thickBot="1" x14ac:dyDescent="0.45">
      <c r="A3" s="166"/>
      <c r="B3" s="166"/>
      <c r="C3" s="166"/>
      <c r="D3" s="166"/>
      <c r="E3" s="166"/>
      <c r="F3" s="166"/>
      <c r="G3" s="166"/>
      <c r="H3" s="166"/>
      <c r="I3" s="166"/>
      <c r="J3" s="166"/>
      <c r="K3" s="166"/>
      <c r="L3" s="166"/>
    </row>
    <row r="4" spans="1:12" ht="27.75" customHeight="1" thickBot="1" x14ac:dyDescent="0.45">
      <c r="A4" s="236" t="s">
        <v>133</v>
      </c>
      <c r="B4" s="237"/>
      <c r="C4" s="238"/>
      <c r="D4" s="239"/>
      <c r="E4" s="239"/>
      <c r="F4" s="239"/>
      <c r="G4" s="169" t="s">
        <v>109</v>
      </c>
      <c r="H4" s="240"/>
      <c r="I4" s="239"/>
      <c r="J4" s="239"/>
      <c r="K4" s="239"/>
      <c r="L4" s="241"/>
    </row>
    <row r="5" spans="1:12" ht="24.75" thickBot="1" x14ac:dyDescent="0.45">
      <c r="A5" s="242" t="s">
        <v>149</v>
      </c>
      <c r="B5" s="243"/>
      <c r="C5" s="170" t="s">
        <v>146</v>
      </c>
      <c r="D5" s="302" t="s">
        <v>147</v>
      </c>
      <c r="E5" s="243"/>
      <c r="F5" s="300"/>
      <c r="G5" s="301"/>
      <c r="H5" s="244" t="s">
        <v>148</v>
      </c>
      <c r="I5" s="245"/>
      <c r="J5" s="303" t="str">
        <f>IF(F5="〇","750千円","500千円")</f>
        <v>500千円</v>
      </c>
      <c r="K5" s="243"/>
      <c r="L5" s="304"/>
    </row>
    <row r="6" spans="1:12" ht="21" thickBot="1" x14ac:dyDescent="0.45">
      <c r="A6" s="171"/>
      <c r="B6" s="171"/>
      <c r="C6" s="171"/>
      <c r="D6" s="171"/>
      <c r="E6" s="171"/>
      <c r="F6" s="171"/>
      <c r="G6" s="171"/>
      <c r="H6" s="171"/>
      <c r="I6" s="171"/>
      <c r="J6" s="171"/>
      <c r="K6" s="171"/>
      <c r="L6" s="172" t="s">
        <v>110</v>
      </c>
    </row>
    <row r="7" spans="1:12" ht="20.25" x14ac:dyDescent="0.4">
      <c r="A7" s="269" t="s">
        <v>111</v>
      </c>
      <c r="B7" s="271" t="s">
        <v>112</v>
      </c>
      <c r="C7" s="272"/>
      <c r="D7" s="273"/>
      <c r="E7" s="173" t="s">
        <v>113</v>
      </c>
      <c r="F7" s="174" t="s">
        <v>114</v>
      </c>
      <c r="G7" s="175" t="s">
        <v>115</v>
      </c>
      <c r="H7" s="274" t="s">
        <v>116</v>
      </c>
      <c r="I7" s="274"/>
      <c r="J7" s="274"/>
      <c r="K7" s="274"/>
      <c r="L7" s="275"/>
    </row>
    <row r="8" spans="1:12" ht="45" customHeight="1" x14ac:dyDescent="0.4">
      <c r="A8" s="270"/>
      <c r="B8" s="276" t="s">
        <v>117</v>
      </c>
      <c r="C8" s="277"/>
      <c r="D8" s="278"/>
      <c r="E8" s="176"/>
      <c r="F8" s="177"/>
      <c r="G8" s="178">
        <f>SUM(E8-F8)</f>
        <v>0</v>
      </c>
      <c r="H8" s="246"/>
      <c r="I8" s="246"/>
      <c r="J8" s="246"/>
      <c r="K8" s="246"/>
      <c r="L8" s="247"/>
    </row>
    <row r="9" spans="1:12" ht="45" customHeight="1" x14ac:dyDescent="0.4">
      <c r="A9" s="270"/>
      <c r="B9" s="276" t="s">
        <v>134</v>
      </c>
      <c r="C9" s="277"/>
      <c r="D9" s="278"/>
      <c r="E9" s="176"/>
      <c r="F9" s="177"/>
      <c r="G9" s="178">
        <f t="shared" ref="G9:G11" si="0">SUM(E9-F9)</f>
        <v>0</v>
      </c>
      <c r="H9" s="246"/>
      <c r="I9" s="246"/>
      <c r="J9" s="246"/>
      <c r="K9" s="246"/>
      <c r="L9" s="247"/>
    </row>
    <row r="10" spans="1:12" ht="45" customHeight="1" x14ac:dyDescent="0.4">
      <c r="A10" s="270"/>
      <c r="B10" s="276" t="s">
        <v>118</v>
      </c>
      <c r="C10" s="277"/>
      <c r="D10" s="278"/>
      <c r="E10" s="176"/>
      <c r="F10" s="177"/>
      <c r="G10" s="178">
        <f t="shared" si="0"/>
        <v>0</v>
      </c>
      <c r="H10" s="246"/>
      <c r="I10" s="246"/>
      <c r="J10" s="246"/>
      <c r="K10" s="246"/>
      <c r="L10" s="247"/>
    </row>
    <row r="11" spans="1:12" ht="19.5" customHeight="1" x14ac:dyDescent="0.4">
      <c r="A11" s="270"/>
      <c r="B11" s="279" t="s">
        <v>119</v>
      </c>
      <c r="C11" s="280"/>
      <c r="D11" s="281"/>
      <c r="E11" s="176"/>
      <c r="F11" s="177"/>
      <c r="G11" s="178">
        <f t="shared" si="0"/>
        <v>0</v>
      </c>
      <c r="H11" s="246"/>
      <c r="I11" s="246"/>
      <c r="J11" s="246"/>
      <c r="K11" s="246"/>
      <c r="L11" s="247"/>
    </row>
    <row r="12" spans="1:12" ht="19.5" customHeight="1" thickBot="1" x14ac:dyDescent="0.45">
      <c r="A12" s="270"/>
      <c r="B12" s="248" t="s">
        <v>135</v>
      </c>
      <c r="C12" s="249"/>
      <c r="D12" s="250"/>
      <c r="E12" s="179"/>
      <c r="F12" s="180"/>
      <c r="G12" s="181">
        <f>SUM(E12-F12)</f>
        <v>0</v>
      </c>
      <c r="H12" s="251"/>
      <c r="I12" s="251"/>
      <c r="J12" s="251"/>
      <c r="K12" s="251"/>
      <c r="L12" s="252"/>
    </row>
    <row r="13" spans="1:12" ht="21.75" thickTop="1" thickBot="1" x14ac:dyDescent="0.45">
      <c r="A13" s="260"/>
      <c r="B13" s="253" t="s">
        <v>120</v>
      </c>
      <c r="C13" s="254"/>
      <c r="D13" s="255"/>
      <c r="E13" s="182">
        <f>SUM(E8:E12)</f>
        <v>0</v>
      </c>
      <c r="F13" s="183">
        <f>SUM(F8:F12)</f>
        <v>0</v>
      </c>
      <c r="G13" s="183">
        <f>SUM(E13-F13)</f>
        <v>0</v>
      </c>
      <c r="H13" s="256"/>
      <c r="I13" s="256"/>
      <c r="J13" s="256"/>
      <c r="K13" s="256"/>
      <c r="L13" s="257"/>
    </row>
    <row r="14" spans="1:12" ht="21" thickBot="1" x14ac:dyDescent="0.45">
      <c r="A14" s="184"/>
      <c r="B14" s="184"/>
      <c r="C14" s="185"/>
      <c r="D14" s="185"/>
      <c r="E14" s="185"/>
      <c r="F14" s="186"/>
      <c r="G14" s="186"/>
      <c r="H14" s="186"/>
      <c r="I14" s="186"/>
      <c r="J14" s="186"/>
      <c r="K14" s="186"/>
      <c r="L14" s="187"/>
    </row>
    <row r="15" spans="1:12" ht="20.25" x14ac:dyDescent="0.4">
      <c r="A15" s="258" t="s">
        <v>121</v>
      </c>
      <c r="B15" s="261" t="s">
        <v>122</v>
      </c>
      <c r="C15" s="262"/>
      <c r="D15" s="263"/>
      <c r="E15" s="267" t="s">
        <v>113</v>
      </c>
      <c r="F15" s="261" t="s">
        <v>114</v>
      </c>
      <c r="G15" s="267" t="s">
        <v>115</v>
      </c>
      <c r="H15" s="262" t="s">
        <v>116</v>
      </c>
      <c r="I15" s="262"/>
      <c r="J15" s="262"/>
      <c r="K15" s="262"/>
      <c r="L15" s="282"/>
    </row>
    <row r="16" spans="1:12" ht="20.25" x14ac:dyDescent="0.4">
      <c r="A16" s="259"/>
      <c r="B16" s="264"/>
      <c r="C16" s="265"/>
      <c r="D16" s="266"/>
      <c r="E16" s="268"/>
      <c r="F16" s="264"/>
      <c r="G16" s="268"/>
      <c r="H16" s="190" t="s">
        <v>123</v>
      </c>
      <c r="I16" s="283" t="s">
        <v>124</v>
      </c>
      <c r="J16" s="283"/>
      <c r="K16" s="284" t="s">
        <v>116</v>
      </c>
      <c r="L16" s="285"/>
    </row>
    <row r="17" spans="1:12" ht="20.25" x14ac:dyDescent="0.4">
      <c r="A17" s="259"/>
      <c r="B17" s="229" t="s">
        <v>125</v>
      </c>
      <c r="C17" s="221" t="s">
        <v>223</v>
      </c>
      <c r="D17" s="222"/>
      <c r="E17" s="189"/>
      <c r="F17" s="191"/>
      <c r="G17" s="192"/>
      <c r="H17" s="188"/>
      <c r="I17" s="188"/>
      <c r="J17" s="188"/>
      <c r="K17" s="188"/>
      <c r="L17" s="193"/>
    </row>
    <row r="18" spans="1:12" ht="18.75" customHeight="1" x14ac:dyDescent="0.4">
      <c r="A18" s="259"/>
      <c r="B18" s="230"/>
      <c r="C18" s="223" t="s">
        <v>126</v>
      </c>
      <c r="D18" s="224"/>
      <c r="E18" s="205">
        <f>SUM(I18:J20)</f>
        <v>0</v>
      </c>
      <c r="F18" s="207"/>
      <c r="G18" s="205">
        <f>SUM(E18-F18)</f>
        <v>0</v>
      </c>
      <c r="H18" s="194"/>
      <c r="I18" s="209"/>
      <c r="J18" s="210"/>
      <c r="K18" s="211"/>
      <c r="L18" s="212"/>
    </row>
    <row r="19" spans="1:12" ht="20.25" x14ac:dyDescent="0.4">
      <c r="A19" s="259"/>
      <c r="B19" s="230"/>
      <c r="C19" s="213"/>
      <c r="D19" s="214"/>
      <c r="E19" s="206"/>
      <c r="F19" s="208"/>
      <c r="G19" s="206"/>
      <c r="H19" s="195"/>
      <c r="I19" s="215"/>
      <c r="J19" s="216"/>
      <c r="K19" s="217"/>
      <c r="L19" s="218"/>
    </row>
    <row r="20" spans="1:12" ht="20.25" x14ac:dyDescent="0.4">
      <c r="A20" s="259"/>
      <c r="B20" s="230"/>
      <c r="C20" s="219"/>
      <c r="D20" s="220"/>
      <c r="E20" s="206"/>
      <c r="F20" s="208"/>
      <c r="G20" s="206"/>
      <c r="H20" s="196"/>
      <c r="I20" s="215"/>
      <c r="J20" s="216"/>
      <c r="K20" s="217"/>
      <c r="L20" s="218"/>
    </row>
    <row r="21" spans="1:12" ht="20.25" x14ac:dyDescent="0.4">
      <c r="A21" s="259"/>
      <c r="B21" s="230"/>
      <c r="C21" s="203" t="s">
        <v>127</v>
      </c>
      <c r="D21" s="204"/>
      <c r="E21" s="205">
        <f>SUM(I21:J23)</f>
        <v>0</v>
      </c>
      <c r="F21" s="207"/>
      <c r="G21" s="205">
        <f>SUM(E21-F21)</f>
        <v>0</v>
      </c>
      <c r="H21" s="194"/>
      <c r="I21" s="209"/>
      <c r="J21" s="210"/>
      <c r="K21" s="211"/>
      <c r="L21" s="212"/>
    </row>
    <row r="22" spans="1:12" ht="20.25" x14ac:dyDescent="0.4">
      <c r="A22" s="259"/>
      <c r="B22" s="230"/>
      <c r="C22" s="213"/>
      <c r="D22" s="214"/>
      <c r="E22" s="206"/>
      <c r="F22" s="208"/>
      <c r="G22" s="206"/>
      <c r="H22" s="195"/>
      <c r="I22" s="215"/>
      <c r="J22" s="216"/>
      <c r="K22" s="217"/>
      <c r="L22" s="218"/>
    </row>
    <row r="23" spans="1:12" ht="20.25" x14ac:dyDescent="0.4">
      <c r="A23" s="259"/>
      <c r="B23" s="230"/>
      <c r="C23" s="219"/>
      <c r="D23" s="220"/>
      <c r="E23" s="206"/>
      <c r="F23" s="208"/>
      <c r="G23" s="206"/>
      <c r="H23" s="196"/>
      <c r="I23" s="215"/>
      <c r="J23" s="216"/>
      <c r="K23" s="217"/>
      <c r="L23" s="218"/>
    </row>
    <row r="24" spans="1:12" ht="20.25" x14ac:dyDescent="0.4">
      <c r="A24" s="259"/>
      <c r="B24" s="230"/>
      <c r="C24" s="203" t="s">
        <v>128</v>
      </c>
      <c r="D24" s="204"/>
      <c r="E24" s="205">
        <f>SUM(I24:J26)</f>
        <v>0</v>
      </c>
      <c r="F24" s="207"/>
      <c r="G24" s="205">
        <f>SUM(E24-F24)</f>
        <v>0</v>
      </c>
      <c r="H24" s="194"/>
      <c r="I24" s="209"/>
      <c r="J24" s="210"/>
      <c r="K24" s="211"/>
      <c r="L24" s="212"/>
    </row>
    <row r="25" spans="1:12" ht="20.25" x14ac:dyDescent="0.4">
      <c r="A25" s="259"/>
      <c r="B25" s="230"/>
      <c r="C25" s="213"/>
      <c r="D25" s="214"/>
      <c r="E25" s="206"/>
      <c r="F25" s="208"/>
      <c r="G25" s="206"/>
      <c r="H25" s="195"/>
      <c r="I25" s="215"/>
      <c r="J25" s="216"/>
      <c r="K25" s="217"/>
      <c r="L25" s="218"/>
    </row>
    <row r="26" spans="1:12" ht="20.25" x14ac:dyDescent="0.4">
      <c r="A26" s="259"/>
      <c r="B26" s="230"/>
      <c r="C26" s="219"/>
      <c r="D26" s="220"/>
      <c r="E26" s="206"/>
      <c r="F26" s="208"/>
      <c r="G26" s="206"/>
      <c r="H26" s="196"/>
      <c r="I26" s="225"/>
      <c r="J26" s="226"/>
      <c r="K26" s="227"/>
      <c r="L26" s="228"/>
    </row>
    <row r="27" spans="1:12" ht="20.25" x14ac:dyDescent="0.4">
      <c r="A27" s="259"/>
      <c r="B27" s="230"/>
      <c r="C27" s="221" t="s">
        <v>224</v>
      </c>
      <c r="D27" s="222"/>
      <c r="E27" s="197"/>
      <c r="F27" s="198"/>
      <c r="G27" s="197"/>
      <c r="H27" s="199"/>
      <c r="I27" s="199"/>
      <c r="J27" s="199"/>
      <c r="K27" s="199"/>
      <c r="L27" s="200"/>
    </row>
    <row r="28" spans="1:12" ht="20.25" x14ac:dyDescent="0.4">
      <c r="A28" s="259"/>
      <c r="B28" s="230"/>
      <c r="C28" s="223" t="s">
        <v>126</v>
      </c>
      <c r="D28" s="224"/>
      <c r="E28" s="205">
        <f>SUM(I28:J30)</f>
        <v>0</v>
      </c>
      <c r="F28" s="207"/>
      <c r="G28" s="205">
        <f>SUM(E28-F28)</f>
        <v>0</v>
      </c>
      <c r="H28" s="194"/>
      <c r="I28" s="209"/>
      <c r="J28" s="210"/>
      <c r="K28" s="211"/>
      <c r="L28" s="212"/>
    </row>
    <row r="29" spans="1:12" ht="20.25" x14ac:dyDescent="0.4">
      <c r="A29" s="259"/>
      <c r="B29" s="230"/>
      <c r="C29" s="213"/>
      <c r="D29" s="214"/>
      <c r="E29" s="206"/>
      <c r="F29" s="208"/>
      <c r="G29" s="206"/>
      <c r="H29" s="195"/>
      <c r="I29" s="215"/>
      <c r="J29" s="216"/>
      <c r="K29" s="217"/>
      <c r="L29" s="218"/>
    </row>
    <row r="30" spans="1:12" ht="20.25" x14ac:dyDescent="0.4">
      <c r="A30" s="259"/>
      <c r="B30" s="230"/>
      <c r="C30" s="219"/>
      <c r="D30" s="220"/>
      <c r="E30" s="206"/>
      <c r="F30" s="208"/>
      <c r="G30" s="206"/>
      <c r="H30" s="196"/>
      <c r="I30" s="215"/>
      <c r="J30" s="216"/>
      <c r="K30" s="217"/>
      <c r="L30" s="218"/>
    </row>
    <row r="31" spans="1:12" ht="20.25" x14ac:dyDescent="0.4">
      <c r="A31" s="259"/>
      <c r="B31" s="230"/>
      <c r="C31" s="203" t="s">
        <v>127</v>
      </c>
      <c r="D31" s="204"/>
      <c r="E31" s="205">
        <f>SUM(I31:J33)</f>
        <v>0</v>
      </c>
      <c r="F31" s="207"/>
      <c r="G31" s="205">
        <f>SUM(E31-F31)</f>
        <v>0</v>
      </c>
      <c r="H31" s="194"/>
      <c r="I31" s="209"/>
      <c r="J31" s="210"/>
      <c r="K31" s="211"/>
      <c r="L31" s="212"/>
    </row>
    <row r="32" spans="1:12" ht="20.25" x14ac:dyDescent="0.4">
      <c r="A32" s="259"/>
      <c r="B32" s="230"/>
      <c r="C32" s="213"/>
      <c r="D32" s="214"/>
      <c r="E32" s="206"/>
      <c r="F32" s="208"/>
      <c r="G32" s="206"/>
      <c r="H32" s="195"/>
      <c r="I32" s="215"/>
      <c r="J32" s="216"/>
      <c r="K32" s="217"/>
      <c r="L32" s="218"/>
    </row>
    <row r="33" spans="1:12" ht="20.25" x14ac:dyDescent="0.4">
      <c r="A33" s="259"/>
      <c r="B33" s="230"/>
      <c r="C33" s="219"/>
      <c r="D33" s="220"/>
      <c r="E33" s="206"/>
      <c r="F33" s="208"/>
      <c r="G33" s="206"/>
      <c r="H33" s="196"/>
      <c r="I33" s="215"/>
      <c r="J33" s="216"/>
      <c r="K33" s="217"/>
      <c r="L33" s="218"/>
    </row>
    <row r="34" spans="1:12" ht="20.25" x14ac:dyDescent="0.4">
      <c r="A34" s="259"/>
      <c r="B34" s="230"/>
      <c r="C34" s="203" t="s">
        <v>128</v>
      </c>
      <c r="D34" s="204"/>
      <c r="E34" s="205">
        <f>SUM(I34:J36)</f>
        <v>0</v>
      </c>
      <c r="F34" s="207"/>
      <c r="G34" s="205">
        <f>SUM(E34-F34)</f>
        <v>0</v>
      </c>
      <c r="H34" s="194"/>
      <c r="I34" s="209"/>
      <c r="J34" s="210"/>
      <c r="K34" s="211"/>
      <c r="L34" s="212"/>
    </row>
    <row r="35" spans="1:12" ht="20.25" x14ac:dyDescent="0.4">
      <c r="A35" s="259"/>
      <c r="B35" s="230"/>
      <c r="C35" s="213"/>
      <c r="D35" s="214"/>
      <c r="E35" s="206"/>
      <c r="F35" s="208"/>
      <c r="G35" s="206"/>
      <c r="H35" s="195"/>
      <c r="I35" s="215"/>
      <c r="J35" s="216"/>
      <c r="K35" s="217"/>
      <c r="L35" s="218"/>
    </row>
    <row r="36" spans="1:12" ht="20.25" x14ac:dyDescent="0.4">
      <c r="A36" s="259"/>
      <c r="B36" s="230"/>
      <c r="C36" s="219"/>
      <c r="D36" s="220"/>
      <c r="E36" s="206"/>
      <c r="F36" s="208"/>
      <c r="G36" s="206"/>
      <c r="H36" s="196"/>
      <c r="I36" s="225"/>
      <c r="J36" s="226"/>
      <c r="K36" s="227"/>
      <c r="L36" s="228"/>
    </row>
    <row r="37" spans="1:12" ht="20.25" x14ac:dyDescent="0.4">
      <c r="A37" s="259"/>
      <c r="B37" s="230"/>
      <c r="C37" s="221" t="s">
        <v>225</v>
      </c>
      <c r="D37" s="222"/>
      <c r="E37" s="197"/>
      <c r="F37" s="198"/>
      <c r="G37" s="197"/>
      <c r="H37" s="199"/>
      <c r="I37" s="199"/>
      <c r="J37" s="199"/>
      <c r="K37" s="199"/>
      <c r="L37" s="200"/>
    </row>
    <row r="38" spans="1:12" ht="20.25" x14ac:dyDescent="0.4">
      <c r="A38" s="259"/>
      <c r="B38" s="230"/>
      <c r="C38" s="223" t="s">
        <v>126</v>
      </c>
      <c r="D38" s="224"/>
      <c r="E38" s="205">
        <f>SUM(I38:J40)</f>
        <v>0</v>
      </c>
      <c r="F38" s="207"/>
      <c r="G38" s="205">
        <f>SUM(E38-F38)</f>
        <v>0</v>
      </c>
      <c r="H38" s="194"/>
      <c r="I38" s="209"/>
      <c r="J38" s="210"/>
      <c r="K38" s="211"/>
      <c r="L38" s="212"/>
    </row>
    <row r="39" spans="1:12" ht="20.25" x14ac:dyDescent="0.4">
      <c r="A39" s="259"/>
      <c r="B39" s="230"/>
      <c r="C39" s="213"/>
      <c r="D39" s="214"/>
      <c r="E39" s="206"/>
      <c r="F39" s="208"/>
      <c r="G39" s="206"/>
      <c r="H39" s="195"/>
      <c r="I39" s="215"/>
      <c r="J39" s="216"/>
      <c r="K39" s="217"/>
      <c r="L39" s="218"/>
    </row>
    <row r="40" spans="1:12" ht="20.25" x14ac:dyDescent="0.4">
      <c r="A40" s="259"/>
      <c r="B40" s="230"/>
      <c r="C40" s="219"/>
      <c r="D40" s="220"/>
      <c r="E40" s="206"/>
      <c r="F40" s="208"/>
      <c r="G40" s="206"/>
      <c r="H40" s="196"/>
      <c r="I40" s="215"/>
      <c r="J40" s="216"/>
      <c r="K40" s="217"/>
      <c r="L40" s="218"/>
    </row>
    <row r="41" spans="1:12" ht="20.25" x14ac:dyDescent="0.4">
      <c r="A41" s="259"/>
      <c r="B41" s="230"/>
      <c r="C41" s="203" t="s">
        <v>127</v>
      </c>
      <c r="D41" s="204"/>
      <c r="E41" s="205">
        <f>SUM(I41:J43)</f>
        <v>0</v>
      </c>
      <c r="F41" s="207"/>
      <c r="G41" s="205">
        <f>SUM(E41-F41)</f>
        <v>0</v>
      </c>
      <c r="H41" s="194"/>
      <c r="I41" s="209"/>
      <c r="J41" s="210"/>
      <c r="K41" s="211"/>
      <c r="L41" s="212"/>
    </row>
    <row r="42" spans="1:12" ht="20.25" x14ac:dyDescent="0.4">
      <c r="A42" s="259"/>
      <c r="B42" s="230"/>
      <c r="C42" s="213"/>
      <c r="D42" s="214"/>
      <c r="E42" s="206"/>
      <c r="F42" s="208"/>
      <c r="G42" s="206"/>
      <c r="H42" s="195"/>
      <c r="I42" s="215"/>
      <c r="J42" s="216"/>
      <c r="K42" s="217"/>
      <c r="L42" s="218"/>
    </row>
    <row r="43" spans="1:12" ht="20.25" x14ac:dyDescent="0.4">
      <c r="A43" s="259"/>
      <c r="B43" s="230"/>
      <c r="C43" s="219"/>
      <c r="D43" s="220"/>
      <c r="E43" s="206"/>
      <c r="F43" s="208"/>
      <c r="G43" s="206"/>
      <c r="H43" s="196"/>
      <c r="I43" s="215"/>
      <c r="J43" s="216"/>
      <c r="K43" s="217"/>
      <c r="L43" s="218"/>
    </row>
    <row r="44" spans="1:12" ht="20.25" x14ac:dyDescent="0.4">
      <c r="A44" s="259"/>
      <c r="B44" s="230"/>
      <c r="C44" s="203" t="s">
        <v>128</v>
      </c>
      <c r="D44" s="204"/>
      <c r="E44" s="205">
        <f>SUM(I44:J46)</f>
        <v>0</v>
      </c>
      <c r="F44" s="207"/>
      <c r="G44" s="205">
        <f>SUM(E44-F44)</f>
        <v>0</v>
      </c>
      <c r="H44" s="194"/>
      <c r="I44" s="209"/>
      <c r="J44" s="210"/>
      <c r="K44" s="211"/>
      <c r="L44" s="212"/>
    </row>
    <row r="45" spans="1:12" ht="20.25" x14ac:dyDescent="0.4">
      <c r="A45" s="259"/>
      <c r="B45" s="230"/>
      <c r="C45" s="213"/>
      <c r="D45" s="214"/>
      <c r="E45" s="206"/>
      <c r="F45" s="208"/>
      <c r="G45" s="206"/>
      <c r="H45" s="195"/>
      <c r="I45" s="215"/>
      <c r="J45" s="216"/>
      <c r="K45" s="217"/>
      <c r="L45" s="218"/>
    </row>
    <row r="46" spans="1:12" ht="20.25" x14ac:dyDescent="0.4">
      <c r="A46" s="259"/>
      <c r="B46" s="230"/>
      <c r="C46" s="219"/>
      <c r="D46" s="220"/>
      <c r="E46" s="206"/>
      <c r="F46" s="208"/>
      <c r="G46" s="206"/>
      <c r="H46" s="196"/>
      <c r="I46" s="215"/>
      <c r="J46" s="216"/>
      <c r="K46" s="217"/>
      <c r="L46" s="218"/>
    </row>
    <row r="47" spans="1:12" ht="20.25" x14ac:dyDescent="0.4">
      <c r="A47" s="259"/>
      <c r="B47" s="231"/>
      <c r="C47" s="203" t="s">
        <v>129</v>
      </c>
      <c r="D47" s="204"/>
      <c r="E47" s="178">
        <f>SUM(E18:E46)</f>
        <v>0</v>
      </c>
      <c r="F47" s="178">
        <f>SUM(F18:F46)</f>
        <v>0</v>
      </c>
      <c r="G47" s="178">
        <f>SUM(E47-F47)</f>
        <v>0</v>
      </c>
      <c r="H47" s="290"/>
      <c r="I47" s="291"/>
      <c r="J47" s="291"/>
      <c r="K47" s="291"/>
      <c r="L47" s="292"/>
    </row>
    <row r="48" spans="1:12" ht="20.25" x14ac:dyDescent="0.4">
      <c r="A48" s="259"/>
      <c r="B48" s="286" t="s">
        <v>130</v>
      </c>
      <c r="C48" s="203" t="s">
        <v>126</v>
      </c>
      <c r="D48" s="204"/>
      <c r="E48" s="205">
        <f>SUM(I48:J52)</f>
        <v>0</v>
      </c>
      <c r="F48" s="207"/>
      <c r="G48" s="205">
        <f>SUM(E48-F48)</f>
        <v>0</v>
      </c>
      <c r="H48" s="194"/>
      <c r="I48" s="209"/>
      <c r="J48" s="210"/>
      <c r="K48" s="211"/>
      <c r="L48" s="212"/>
    </row>
    <row r="49" spans="1:12" ht="20.25" x14ac:dyDescent="0.4">
      <c r="A49" s="259"/>
      <c r="B49" s="287"/>
      <c r="C49" s="213"/>
      <c r="D49" s="214"/>
      <c r="E49" s="206"/>
      <c r="F49" s="208"/>
      <c r="G49" s="206"/>
      <c r="H49" s="195"/>
      <c r="I49" s="215"/>
      <c r="J49" s="216"/>
      <c r="K49" s="217"/>
      <c r="L49" s="218"/>
    </row>
    <row r="50" spans="1:12" ht="20.25" x14ac:dyDescent="0.4">
      <c r="A50" s="259"/>
      <c r="B50" s="287"/>
      <c r="C50" s="219"/>
      <c r="D50" s="220"/>
      <c r="E50" s="206"/>
      <c r="F50" s="208"/>
      <c r="G50" s="206"/>
      <c r="H50" s="196"/>
      <c r="I50" s="215"/>
      <c r="J50" s="216"/>
      <c r="K50" s="217"/>
      <c r="L50" s="218"/>
    </row>
    <row r="51" spans="1:12" ht="20.25" x14ac:dyDescent="0.4">
      <c r="A51" s="259"/>
      <c r="B51" s="287"/>
      <c r="C51" s="219"/>
      <c r="D51" s="220"/>
      <c r="E51" s="206"/>
      <c r="F51" s="208"/>
      <c r="G51" s="206"/>
      <c r="H51" s="195"/>
      <c r="I51" s="215"/>
      <c r="J51" s="216"/>
      <c r="K51" s="217"/>
      <c r="L51" s="218"/>
    </row>
    <row r="52" spans="1:12" ht="20.25" x14ac:dyDescent="0.4">
      <c r="A52" s="259"/>
      <c r="B52" s="287"/>
      <c r="C52" s="293"/>
      <c r="D52" s="294"/>
      <c r="E52" s="288"/>
      <c r="F52" s="289"/>
      <c r="G52" s="288"/>
      <c r="H52" s="201"/>
      <c r="I52" s="295"/>
      <c r="J52" s="296"/>
      <c r="K52" s="297"/>
      <c r="L52" s="298"/>
    </row>
    <row r="53" spans="1:12" ht="20.25" x14ac:dyDescent="0.4">
      <c r="A53" s="259"/>
      <c r="B53" s="287"/>
      <c r="C53" s="203" t="s">
        <v>127</v>
      </c>
      <c r="D53" s="204"/>
      <c r="E53" s="205">
        <f t="shared" ref="E53" si="1">SUM(I53:J57)</f>
        <v>0</v>
      </c>
      <c r="F53" s="207"/>
      <c r="G53" s="205">
        <f>SUM(E53-F53)</f>
        <v>0</v>
      </c>
      <c r="H53" s="194"/>
      <c r="I53" s="209"/>
      <c r="J53" s="210"/>
      <c r="K53" s="211"/>
      <c r="L53" s="212"/>
    </row>
    <row r="54" spans="1:12" ht="20.25" x14ac:dyDescent="0.4">
      <c r="A54" s="259"/>
      <c r="B54" s="287"/>
      <c r="C54" s="213"/>
      <c r="D54" s="214"/>
      <c r="E54" s="206"/>
      <c r="F54" s="208"/>
      <c r="G54" s="206"/>
      <c r="H54" s="195"/>
      <c r="I54" s="215"/>
      <c r="J54" s="216"/>
      <c r="K54" s="217"/>
      <c r="L54" s="218"/>
    </row>
    <row r="55" spans="1:12" ht="20.25" x14ac:dyDescent="0.4">
      <c r="A55" s="259"/>
      <c r="B55" s="287"/>
      <c r="C55" s="219"/>
      <c r="D55" s="220"/>
      <c r="E55" s="206"/>
      <c r="F55" s="208"/>
      <c r="G55" s="206"/>
      <c r="H55" s="196"/>
      <c r="I55" s="215"/>
      <c r="J55" s="216"/>
      <c r="K55" s="217"/>
      <c r="L55" s="218"/>
    </row>
    <row r="56" spans="1:12" ht="20.25" x14ac:dyDescent="0.4">
      <c r="A56" s="259"/>
      <c r="B56" s="287"/>
      <c r="C56" s="219"/>
      <c r="D56" s="220"/>
      <c r="E56" s="206"/>
      <c r="F56" s="208"/>
      <c r="G56" s="206"/>
      <c r="H56" s="195"/>
      <c r="I56" s="215"/>
      <c r="J56" s="216"/>
      <c r="K56" s="217"/>
      <c r="L56" s="218"/>
    </row>
    <row r="57" spans="1:12" ht="20.25" x14ac:dyDescent="0.4">
      <c r="A57" s="259"/>
      <c r="B57" s="287"/>
      <c r="C57" s="293"/>
      <c r="D57" s="294"/>
      <c r="E57" s="288"/>
      <c r="F57" s="289"/>
      <c r="G57" s="288"/>
      <c r="H57" s="201"/>
      <c r="I57" s="295"/>
      <c r="J57" s="296"/>
      <c r="K57" s="297"/>
      <c r="L57" s="298"/>
    </row>
    <row r="58" spans="1:12" ht="20.25" x14ac:dyDescent="0.4">
      <c r="A58" s="259"/>
      <c r="B58" s="287"/>
      <c r="C58" s="203" t="s">
        <v>128</v>
      </c>
      <c r="D58" s="204"/>
      <c r="E58" s="205">
        <f t="shared" ref="E58" si="2">SUM(I58:J62)</f>
        <v>0</v>
      </c>
      <c r="F58" s="207"/>
      <c r="G58" s="205">
        <f>SUM(E58-F58)</f>
        <v>0</v>
      </c>
      <c r="H58" s="194"/>
      <c r="I58" s="209"/>
      <c r="J58" s="210"/>
      <c r="K58" s="211"/>
      <c r="L58" s="212"/>
    </row>
    <row r="59" spans="1:12" ht="20.25" x14ac:dyDescent="0.4">
      <c r="A59" s="259"/>
      <c r="B59" s="287"/>
      <c r="C59" s="213"/>
      <c r="D59" s="214"/>
      <c r="E59" s="206"/>
      <c r="F59" s="208"/>
      <c r="G59" s="206"/>
      <c r="H59" s="195"/>
      <c r="I59" s="215"/>
      <c r="J59" s="216"/>
      <c r="K59" s="217"/>
      <c r="L59" s="218"/>
    </row>
    <row r="60" spans="1:12" ht="20.25" x14ac:dyDescent="0.4">
      <c r="A60" s="259"/>
      <c r="B60" s="287"/>
      <c r="C60" s="219"/>
      <c r="D60" s="220"/>
      <c r="E60" s="206"/>
      <c r="F60" s="208"/>
      <c r="G60" s="206"/>
      <c r="H60" s="196"/>
      <c r="I60" s="215"/>
      <c r="J60" s="216"/>
      <c r="K60" s="217"/>
      <c r="L60" s="218"/>
    </row>
    <row r="61" spans="1:12" ht="20.25" x14ac:dyDescent="0.4">
      <c r="A61" s="259"/>
      <c r="B61" s="287"/>
      <c r="C61" s="219"/>
      <c r="D61" s="220"/>
      <c r="E61" s="206"/>
      <c r="F61" s="208"/>
      <c r="G61" s="206"/>
      <c r="H61" s="195"/>
      <c r="I61" s="215"/>
      <c r="J61" s="216"/>
      <c r="K61" s="217"/>
      <c r="L61" s="218"/>
    </row>
    <row r="62" spans="1:12" ht="20.25" x14ac:dyDescent="0.4">
      <c r="A62" s="259"/>
      <c r="B62" s="287"/>
      <c r="C62" s="293"/>
      <c r="D62" s="294"/>
      <c r="E62" s="288"/>
      <c r="F62" s="289"/>
      <c r="G62" s="288"/>
      <c r="H62" s="201"/>
      <c r="I62" s="295"/>
      <c r="J62" s="296"/>
      <c r="K62" s="297"/>
      <c r="L62" s="298"/>
    </row>
    <row r="63" spans="1:12" ht="21" thickBot="1" x14ac:dyDescent="0.45">
      <c r="A63" s="259"/>
      <c r="B63" s="287"/>
      <c r="C63" s="305" t="s">
        <v>131</v>
      </c>
      <c r="D63" s="306"/>
      <c r="E63" s="181">
        <f>SUM(E48:E62)</f>
        <v>0</v>
      </c>
      <c r="F63" s="181">
        <f>SUM(F48:F62)</f>
        <v>0</v>
      </c>
      <c r="G63" s="181">
        <f>SUM(E63-F63)</f>
        <v>0</v>
      </c>
      <c r="H63" s="307"/>
      <c r="I63" s="307"/>
      <c r="J63" s="307"/>
      <c r="K63" s="307"/>
      <c r="L63" s="308"/>
    </row>
    <row r="64" spans="1:12" ht="21.75" thickTop="1" thickBot="1" x14ac:dyDescent="0.45">
      <c r="A64" s="260"/>
      <c r="B64" s="309" t="s">
        <v>132</v>
      </c>
      <c r="C64" s="310"/>
      <c r="D64" s="311"/>
      <c r="E64" s="183">
        <f>SUM(E63,E47)</f>
        <v>0</v>
      </c>
      <c r="F64" s="183">
        <f>SUM(F63,F47)</f>
        <v>0</v>
      </c>
      <c r="G64" s="183">
        <f>SUM(E64-F64)</f>
        <v>0</v>
      </c>
      <c r="H64" s="256"/>
      <c r="I64" s="256"/>
      <c r="J64" s="256"/>
      <c r="K64" s="256"/>
      <c r="L64" s="257"/>
    </row>
    <row r="65" spans="1:12" ht="20.25" x14ac:dyDescent="0.4">
      <c r="A65" s="202"/>
      <c r="B65" s="202"/>
      <c r="C65" s="202"/>
      <c r="D65" s="202"/>
      <c r="E65" s="202"/>
      <c r="F65" s="202"/>
      <c r="G65" s="202"/>
      <c r="H65" s="202"/>
      <c r="I65" s="202"/>
      <c r="J65" s="202"/>
      <c r="K65" s="202"/>
      <c r="L65" s="202"/>
    </row>
    <row r="66" spans="1:12" ht="111.75" customHeight="1" x14ac:dyDescent="0.4">
      <c r="A66" s="299" t="s">
        <v>145</v>
      </c>
      <c r="B66" s="299"/>
      <c r="C66" s="299"/>
      <c r="D66" s="299"/>
      <c r="E66" s="299"/>
      <c r="F66" s="299"/>
      <c r="G66" s="299"/>
      <c r="H66" s="299"/>
      <c r="I66" s="299"/>
      <c r="J66" s="299"/>
      <c r="K66" s="299"/>
      <c r="L66" s="299"/>
    </row>
  </sheetData>
  <sheetProtection formatCells="0" formatColumns="0" formatRows="0" insertColumns="0" insertRows="0" insertHyperlinks="0" deleteColumns="0" deleteRows="0" sort="0" autoFilter="0" pivotTables="0"/>
  <mergeCells count="207">
    <mergeCell ref="A66:L66"/>
    <mergeCell ref="F5:G5"/>
    <mergeCell ref="D5:E5"/>
    <mergeCell ref="J5:L5"/>
    <mergeCell ref="C62:D62"/>
    <mergeCell ref="I62:J62"/>
    <mergeCell ref="K62:L62"/>
    <mergeCell ref="C63:D63"/>
    <mergeCell ref="H63:L63"/>
    <mergeCell ref="B64:D64"/>
    <mergeCell ref="H64:L64"/>
    <mergeCell ref="I59:J59"/>
    <mergeCell ref="K59:L59"/>
    <mergeCell ref="C60:D60"/>
    <mergeCell ref="I60:J60"/>
    <mergeCell ref="K60:L60"/>
    <mergeCell ref="C61:D61"/>
    <mergeCell ref="I61:J61"/>
    <mergeCell ref="K61:L61"/>
    <mergeCell ref="C57:D57"/>
    <mergeCell ref="I57:J57"/>
    <mergeCell ref="K57:L57"/>
    <mergeCell ref="C58:D58"/>
    <mergeCell ref="E58:E62"/>
    <mergeCell ref="F58:F62"/>
    <mergeCell ref="G58:G62"/>
    <mergeCell ref="I58:J58"/>
    <mergeCell ref="K58:L58"/>
    <mergeCell ref="C59:D59"/>
    <mergeCell ref="I54:J54"/>
    <mergeCell ref="K54:L54"/>
    <mergeCell ref="C55:D55"/>
    <mergeCell ref="I55:J55"/>
    <mergeCell ref="K55:L55"/>
    <mergeCell ref="C56:D56"/>
    <mergeCell ref="I56:J56"/>
    <mergeCell ref="K56:L56"/>
    <mergeCell ref="C47:D47"/>
    <mergeCell ref="H47:L47"/>
    <mergeCell ref="C52:D52"/>
    <mergeCell ref="I52:J52"/>
    <mergeCell ref="K52:L52"/>
    <mergeCell ref="C53:D53"/>
    <mergeCell ref="E53:E57"/>
    <mergeCell ref="F53:F57"/>
    <mergeCell ref="G53:G57"/>
    <mergeCell ref="I53:J53"/>
    <mergeCell ref="K53:L53"/>
    <mergeCell ref="C54:D54"/>
    <mergeCell ref="B48:B63"/>
    <mergeCell ref="C48:D48"/>
    <mergeCell ref="E48:E52"/>
    <mergeCell ref="F48:F52"/>
    <mergeCell ref="G48:G52"/>
    <mergeCell ref="I48:J48"/>
    <mergeCell ref="K48:L48"/>
    <mergeCell ref="C49:D49"/>
    <mergeCell ref="I26:J26"/>
    <mergeCell ref="K26:L26"/>
    <mergeCell ref="C30:D30"/>
    <mergeCell ref="I30:J30"/>
    <mergeCell ref="K30:L30"/>
    <mergeCell ref="C31:D31"/>
    <mergeCell ref="I31:J31"/>
    <mergeCell ref="K31:L31"/>
    <mergeCell ref="I49:J49"/>
    <mergeCell ref="K49:L49"/>
    <mergeCell ref="C50:D50"/>
    <mergeCell ref="I50:J50"/>
    <mergeCell ref="K50:L50"/>
    <mergeCell ref="C51:D51"/>
    <mergeCell ref="I51:J51"/>
    <mergeCell ref="K51:L51"/>
    <mergeCell ref="C24:D24"/>
    <mergeCell ref="E24:E26"/>
    <mergeCell ref="F24:F26"/>
    <mergeCell ref="G24:G26"/>
    <mergeCell ref="I24:J24"/>
    <mergeCell ref="K24:L24"/>
    <mergeCell ref="C25:D25"/>
    <mergeCell ref="I25:J25"/>
    <mergeCell ref="K25:L25"/>
    <mergeCell ref="C26:D26"/>
    <mergeCell ref="I18:J18"/>
    <mergeCell ref="K18:L18"/>
    <mergeCell ref="C19:D19"/>
    <mergeCell ref="I19:J19"/>
    <mergeCell ref="K19:L19"/>
    <mergeCell ref="C20:D20"/>
    <mergeCell ref="I20:J20"/>
    <mergeCell ref="K20:L20"/>
    <mergeCell ref="I23:J23"/>
    <mergeCell ref="K23:L23"/>
    <mergeCell ref="C21:D21"/>
    <mergeCell ref="E21:E23"/>
    <mergeCell ref="F21:F23"/>
    <mergeCell ref="G21:G23"/>
    <mergeCell ref="I21:J21"/>
    <mergeCell ref="K21:L21"/>
    <mergeCell ref="C22:D22"/>
    <mergeCell ref="I22:J22"/>
    <mergeCell ref="K22:L22"/>
    <mergeCell ref="C23:D23"/>
    <mergeCell ref="B13:D13"/>
    <mergeCell ref="H13:L13"/>
    <mergeCell ref="A15:A64"/>
    <mergeCell ref="B15:D16"/>
    <mergeCell ref="E15:E16"/>
    <mergeCell ref="F15:F16"/>
    <mergeCell ref="G15:G16"/>
    <mergeCell ref="A7:A13"/>
    <mergeCell ref="B7:D7"/>
    <mergeCell ref="H7:L7"/>
    <mergeCell ref="B8:D8"/>
    <mergeCell ref="H8:L8"/>
    <mergeCell ref="B9:D9"/>
    <mergeCell ref="H9:L9"/>
    <mergeCell ref="B10:D10"/>
    <mergeCell ref="H10:L10"/>
    <mergeCell ref="B11:D11"/>
    <mergeCell ref="H15:L15"/>
    <mergeCell ref="I16:J16"/>
    <mergeCell ref="K16:L16"/>
    <mergeCell ref="C18:D18"/>
    <mergeCell ref="E18:E20"/>
    <mergeCell ref="F18:F20"/>
    <mergeCell ref="G18:G20"/>
    <mergeCell ref="A1:D1"/>
    <mergeCell ref="A2:L2"/>
    <mergeCell ref="A4:C4"/>
    <mergeCell ref="D4:F4"/>
    <mergeCell ref="H4:L4"/>
    <mergeCell ref="A5:B5"/>
    <mergeCell ref="H5:I5"/>
    <mergeCell ref="H11:L11"/>
    <mergeCell ref="B12:D12"/>
    <mergeCell ref="H12:L12"/>
    <mergeCell ref="B17:B47"/>
    <mergeCell ref="C17:D17"/>
    <mergeCell ref="C27:D27"/>
    <mergeCell ref="C28:D28"/>
    <mergeCell ref="E28:E30"/>
    <mergeCell ref="F28:F30"/>
    <mergeCell ref="G28:G30"/>
    <mergeCell ref="I28:J28"/>
    <mergeCell ref="K28:L28"/>
    <mergeCell ref="C29:D29"/>
    <mergeCell ref="I29:J29"/>
    <mergeCell ref="K29:L29"/>
    <mergeCell ref="E31:E33"/>
    <mergeCell ref="F31:F33"/>
    <mergeCell ref="G31:G33"/>
    <mergeCell ref="C32:D32"/>
    <mergeCell ref="I32:J32"/>
    <mergeCell ref="K32:L32"/>
    <mergeCell ref="C33:D33"/>
    <mergeCell ref="I33:J33"/>
    <mergeCell ref="K33:L33"/>
    <mergeCell ref="C34:D34"/>
    <mergeCell ref="E34:E36"/>
    <mergeCell ref="F34:F36"/>
    <mergeCell ref="G34:G36"/>
    <mergeCell ref="I34:J34"/>
    <mergeCell ref="K34:L34"/>
    <mergeCell ref="C35:D35"/>
    <mergeCell ref="I35:J35"/>
    <mergeCell ref="K35:L35"/>
    <mergeCell ref="C36:D36"/>
    <mergeCell ref="I36:J36"/>
    <mergeCell ref="K36:L36"/>
    <mergeCell ref="C37:D37"/>
    <mergeCell ref="C38:D38"/>
    <mergeCell ref="E38:E40"/>
    <mergeCell ref="F38:F40"/>
    <mergeCell ref="G38:G40"/>
    <mergeCell ref="I38:J38"/>
    <mergeCell ref="K38:L38"/>
    <mergeCell ref="C39:D39"/>
    <mergeCell ref="I39:J39"/>
    <mergeCell ref="K39:L39"/>
    <mergeCell ref="C40:D40"/>
    <mergeCell ref="I40:J40"/>
    <mergeCell ref="K40:L40"/>
    <mergeCell ref="C41:D41"/>
    <mergeCell ref="E41:E43"/>
    <mergeCell ref="F41:F43"/>
    <mergeCell ref="G41:G43"/>
    <mergeCell ref="I41:J41"/>
    <mergeCell ref="K41:L41"/>
    <mergeCell ref="C42:D42"/>
    <mergeCell ref="I42:J42"/>
    <mergeCell ref="K42:L42"/>
    <mergeCell ref="C43:D43"/>
    <mergeCell ref="I43:J43"/>
    <mergeCell ref="K43:L43"/>
    <mergeCell ref="C44:D44"/>
    <mergeCell ref="E44:E46"/>
    <mergeCell ref="F44:F46"/>
    <mergeCell ref="G44:G46"/>
    <mergeCell ref="I44:J44"/>
    <mergeCell ref="K44:L44"/>
    <mergeCell ref="C45:D45"/>
    <mergeCell ref="I45:J45"/>
    <mergeCell ref="K45:L45"/>
    <mergeCell ref="I46:J46"/>
    <mergeCell ref="K46:L46"/>
    <mergeCell ref="C46:D46"/>
  </mergeCells>
  <phoneticPr fontId="3"/>
  <dataValidations count="1">
    <dataValidation type="list" allowBlank="1" showErrorMessage="1" sqref="F5" xr:uid="{00000000-0002-0000-0300-000000000000}">
      <formula1>"〇"</formula1>
    </dataValidation>
  </dataValidations>
  <pageMargins left="0.70866141732283472" right="0.70866141732283472" top="0.74803149606299213" bottom="0.74803149606299213" header="0" footer="0"/>
  <pageSetup paperSize="9" scale="67" fitToHeight="10" orientation="portrait" r:id="rId1"/>
  <rowBreaks count="1" manualBreakCount="1">
    <brk id="47" max="1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データ!$C$1:$C$7</xm:f>
          </x14:formula1>
          <xm:sqref>H48:H62 H18:H26 H28:H36 H38:H46</xm:sqref>
        </x14:dataValidation>
        <x14:dataValidation type="list" allowBlank="1" showInputMessage="1" showErrorMessage="1" xr:uid="{00000000-0002-0000-0300-000002000000}">
          <x14:formula1>
            <xm:f>データ!$A$1:$A$7</xm:f>
          </x14:formula1>
          <xm:sqref>C19:D19 C22:D22 C25:D25 C49:D49 C54:D54 C59:D59 C29:D29 C32:D32 C35:D35 C39:D39 C42:D42 C45:D45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7"/>
  <sheetViews>
    <sheetView view="pageBreakPreview" zoomScaleNormal="100" zoomScaleSheetLayoutView="100" workbookViewId="0"/>
  </sheetViews>
  <sheetFormatPr defaultColWidth="9" defaultRowHeight="18.75" x14ac:dyDescent="0.4"/>
  <cols>
    <col min="1" max="1" width="12.375" style="94" customWidth="1"/>
    <col min="2" max="2" width="13.125" style="94" customWidth="1"/>
    <col min="3" max="3" width="17.875" style="94" customWidth="1"/>
    <col min="4" max="4" width="14.375" style="94" customWidth="1"/>
    <col min="5" max="5" width="11.75" style="94" customWidth="1"/>
    <col min="6" max="6" width="9" style="94"/>
    <col min="7" max="7" width="12.75" style="94" customWidth="1"/>
    <col min="8" max="8" width="11.75" style="94" customWidth="1"/>
    <col min="9" max="16384" width="9" style="94"/>
  </cols>
  <sheetData>
    <row r="1" spans="1:8" x14ac:dyDescent="0.4">
      <c r="A1" s="93"/>
      <c r="B1" s="93"/>
      <c r="C1" s="93"/>
      <c r="D1" s="93"/>
      <c r="E1" s="93"/>
      <c r="F1" s="93"/>
      <c r="G1" s="93"/>
      <c r="H1" s="93"/>
    </row>
    <row r="2" spans="1:8" ht="28.5" x14ac:dyDescent="0.4">
      <c r="A2" s="347" t="s">
        <v>150</v>
      </c>
      <c r="B2" s="348"/>
      <c r="C2" s="348"/>
      <c r="D2" s="348"/>
      <c r="E2" s="348"/>
      <c r="F2" s="348"/>
      <c r="G2" s="348"/>
      <c r="H2" s="348"/>
    </row>
    <row r="3" spans="1:8" x14ac:dyDescent="0.4">
      <c r="A3" s="93"/>
      <c r="B3" s="93"/>
      <c r="C3" s="93"/>
      <c r="D3" s="93"/>
      <c r="E3" s="93"/>
      <c r="F3" s="93"/>
      <c r="G3" s="93"/>
      <c r="H3" s="93"/>
    </row>
    <row r="4" spans="1:8" x14ac:dyDescent="0.4">
      <c r="A4" s="349"/>
      <c r="B4" s="350"/>
      <c r="C4" s="93"/>
      <c r="D4" s="93"/>
      <c r="E4" s="93"/>
      <c r="F4" s="93"/>
      <c r="G4" s="93"/>
      <c r="H4" s="148" t="s">
        <v>151</v>
      </c>
    </row>
    <row r="5" spans="1:8" ht="45" x14ac:dyDescent="0.4">
      <c r="A5" s="149" t="s">
        <v>152</v>
      </c>
      <c r="B5" s="149" t="s">
        <v>153</v>
      </c>
      <c r="C5" s="149" t="s">
        <v>154</v>
      </c>
      <c r="D5" s="104" t="s">
        <v>155</v>
      </c>
      <c r="E5" s="103" t="s">
        <v>156</v>
      </c>
      <c r="F5" s="149" t="s">
        <v>157</v>
      </c>
      <c r="G5" s="150" t="s">
        <v>158</v>
      </c>
      <c r="H5" s="149" t="s">
        <v>156</v>
      </c>
    </row>
    <row r="6" spans="1:8" x14ac:dyDescent="0.4">
      <c r="A6" s="151"/>
      <c r="B6" s="151"/>
      <c r="C6" s="152" t="s">
        <v>159</v>
      </c>
      <c r="D6" s="105" t="s">
        <v>160</v>
      </c>
      <c r="E6" s="105" t="s">
        <v>161</v>
      </c>
      <c r="F6" s="152" t="s">
        <v>162</v>
      </c>
      <c r="G6" s="152" t="s">
        <v>163</v>
      </c>
      <c r="H6" s="152" t="s">
        <v>164</v>
      </c>
    </row>
    <row r="7" spans="1:8" x14ac:dyDescent="0.4">
      <c r="A7" s="157"/>
      <c r="B7" s="95"/>
      <c r="C7" s="96"/>
      <c r="D7" s="106">
        <f t="shared" ref="D7:D11" si="0">SUM(C7-E7)</f>
        <v>0</v>
      </c>
      <c r="E7" s="106">
        <f>IF(C7&lt;200000,0,C7-200000)</f>
        <v>0</v>
      </c>
      <c r="F7" s="97"/>
      <c r="G7" s="110">
        <f t="shared" ref="G7:G11" si="1">D7*F7</f>
        <v>0</v>
      </c>
      <c r="H7" s="106">
        <f t="shared" ref="H7:H11" si="2">E7*F7</f>
        <v>0</v>
      </c>
    </row>
    <row r="8" spans="1:8" x14ac:dyDescent="0.4">
      <c r="A8" s="158"/>
      <c r="B8" s="98"/>
      <c r="C8" s="99"/>
      <c r="D8" s="106">
        <f t="shared" si="0"/>
        <v>0</v>
      </c>
      <c r="E8" s="106">
        <f t="shared" ref="E8:E11" si="3">IF(C8&lt;200000,0,C8-200000)</f>
        <v>0</v>
      </c>
      <c r="F8" s="100"/>
      <c r="G8" s="106">
        <f t="shared" si="1"/>
        <v>0</v>
      </c>
      <c r="H8" s="108">
        <f t="shared" si="2"/>
        <v>0</v>
      </c>
    </row>
    <row r="9" spans="1:8" x14ac:dyDescent="0.4">
      <c r="A9" s="158"/>
      <c r="B9" s="98"/>
      <c r="C9" s="99"/>
      <c r="D9" s="106">
        <f t="shared" si="0"/>
        <v>0</v>
      </c>
      <c r="E9" s="106">
        <f t="shared" si="3"/>
        <v>0</v>
      </c>
      <c r="F9" s="100"/>
      <c r="G9" s="108">
        <f t="shared" si="1"/>
        <v>0</v>
      </c>
      <c r="H9" s="108">
        <f t="shared" si="2"/>
        <v>0</v>
      </c>
    </row>
    <row r="10" spans="1:8" x14ac:dyDescent="0.4">
      <c r="A10" s="158"/>
      <c r="B10" s="98"/>
      <c r="C10" s="97"/>
      <c r="D10" s="106">
        <f t="shared" si="0"/>
        <v>0</v>
      </c>
      <c r="E10" s="106">
        <f t="shared" si="3"/>
        <v>0</v>
      </c>
      <c r="F10" s="100"/>
      <c r="G10" s="111">
        <f t="shared" si="1"/>
        <v>0</v>
      </c>
      <c r="H10" s="108">
        <f t="shared" si="2"/>
        <v>0</v>
      </c>
    </row>
    <row r="11" spans="1:8" x14ac:dyDescent="0.4">
      <c r="A11" s="158"/>
      <c r="B11" s="101"/>
      <c r="C11" s="102"/>
      <c r="D11" s="106">
        <f t="shared" si="0"/>
        <v>0</v>
      </c>
      <c r="E11" s="106">
        <f t="shared" si="3"/>
        <v>0</v>
      </c>
      <c r="F11" s="102"/>
      <c r="G11" s="106">
        <f t="shared" si="1"/>
        <v>0</v>
      </c>
      <c r="H11" s="109">
        <f t="shared" si="2"/>
        <v>0</v>
      </c>
    </row>
    <row r="12" spans="1:8" x14ac:dyDescent="0.4">
      <c r="A12" s="159"/>
      <c r="B12" s="113" t="s">
        <v>165</v>
      </c>
      <c r="C12" s="107">
        <f t="shared" ref="C12:H12" si="4">SUM(C7:C11)</f>
        <v>0</v>
      </c>
      <c r="D12" s="107">
        <f t="shared" si="4"/>
        <v>0</v>
      </c>
      <c r="E12" s="107">
        <f t="shared" si="4"/>
        <v>0</v>
      </c>
      <c r="F12" s="107">
        <f t="shared" si="4"/>
        <v>0</v>
      </c>
      <c r="G12" s="107">
        <f t="shared" si="4"/>
        <v>0</v>
      </c>
      <c r="H12" s="107">
        <f t="shared" si="4"/>
        <v>0</v>
      </c>
    </row>
    <row r="13" spans="1:8" x14ac:dyDescent="0.4">
      <c r="A13" s="157"/>
      <c r="B13" s="95"/>
      <c r="C13" s="96"/>
      <c r="D13" s="106">
        <f t="shared" ref="D13:D17" si="5">SUM(C13-E13)</f>
        <v>0</v>
      </c>
      <c r="E13" s="106">
        <f>IF(C13&lt;200000,0,C13-200000)</f>
        <v>0</v>
      </c>
      <c r="F13" s="97"/>
      <c r="G13" s="110">
        <f t="shared" ref="G13:G17" si="6">D13*F13</f>
        <v>0</v>
      </c>
      <c r="H13" s="106">
        <f t="shared" ref="H13:H17" si="7">E13*F13</f>
        <v>0</v>
      </c>
    </row>
    <row r="14" spans="1:8" x14ac:dyDescent="0.4">
      <c r="A14" s="158"/>
      <c r="B14" s="98"/>
      <c r="C14" s="99"/>
      <c r="D14" s="108">
        <f t="shared" si="5"/>
        <v>0</v>
      </c>
      <c r="E14" s="106">
        <f t="shared" ref="E14:E17" si="8">IF(C14&lt;200000,0,C14-200000)</f>
        <v>0</v>
      </c>
      <c r="F14" s="100"/>
      <c r="G14" s="106">
        <f t="shared" si="6"/>
        <v>0</v>
      </c>
      <c r="H14" s="108">
        <f t="shared" si="7"/>
        <v>0</v>
      </c>
    </row>
    <row r="15" spans="1:8" x14ac:dyDescent="0.4">
      <c r="A15" s="158"/>
      <c r="B15" s="98"/>
      <c r="C15" s="99"/>
      <c r="D15" s="108">
        <f t="shared" si="5"/>
        <v>0</v>
      </c>
      <c r="E15" s="106">
        <f t="shared" si="8"/>
        <v>0</v>
      </c>
      <c r="F15" s="100"/>
      <c r="G15" s="108">
        <f t="shared" si="6"/>
        <v>0</v>
      </c>
      <c r="H15" s="108">
        <f t="shared" si="7"/>
        <v>0</v>
      </c>
    </row>
    <row r="16" spans="1:8" x14ac:dyDescent="0.4">
      <c r="A16" s="158"/>
      <c r="B16" s="98"/>
      <c r="C16" s="97"/>
      <c r="D16" s="108">
        <f t="shared" si="5"/>
        <v>0</v>
      </c>
      <c r="E16" s="106">
        <f t="shared" si="8"/>
        <v>0</v>
      </c>
      <c r="F16" s="100"/>
      <c r="G16" s="111">
        <f t="shared" si="6"/>
        <v>0</v>
      </c>
      <c r="H16" s="108">
        <f t="shared" si="7"/>
        <v>0</v>
      </c>
    </row>
    <row r="17" spans="1:8" x14ac:dyDescent="0.4">
      <c r="A17" s="158"/>
      <c r="B17" s="101"/>
      <c r="C17" s="102"/>
      <c r="D17" s="109">
        <f t="shared" si="5"/>
        <v>0</v>
      </c>
      <c r="E17" s="106">
        <f t="shared" si="8"/>
        <v>0</v>
      </c>
      <c r="F17" s="102"/>
      <c r="G17" s="106">
        <f t="shared" si="6"/>
        <v>0</v>
      </c>
      <c r="H17" s="109">
        <f t="shared" si="7"/>
        <v>0</v>
      </c>
    </row>
    <row r="18" spans="1:8" x14ac:dyDescent="0.4">
      <c r="A18" s="159"/>
      <c r="B18" s="113" t="s">
        <v>165</v>
      </c>
      <c r="C18" s="107">
        <f t="shared" ref="C18:H18" si="9">SUM(C13:C17)</f>
        <v>0</v>
      </c>
      <c r="D18" s="107">
        <f t="shared" si="9"/>
        <v>0</v>
      </c>
      <c r="E18" s="107">
        <f t="shared" si="9"/>
        <v>0</v>
      </c>
      <c r="F18" s="107">
        <f t="shared" si="9"/>
        <v>0</v>
      </c>
      <c r="G18" s="107">
        <f t="shared" si="9"/>
        <v>0</v>
      </c>
      <c r="H18" s="107">
        <f t="shared" si="9"/>
        <v>0</v>
      </c>
    </row>
    <row r="19" spans="1:8" x14ac:dyDescent="0.4">
      <c r="A19" s="157"/>
      <c r="B19" s="95"/>
      <c r="C19" s="96"/>
      <c r="D19" s="106">
        <f t="shared" ref="D19:D23" si="10">SUM(C19-E19)</f>
        <v>0</v>
      </c>
      <c r="E19" s="106">
        <f>IF(C19&lt;200000,0,C19-200000)</f>
        <v>0</v>
      </c>
      <c r="F19" s="97"/>
      <c r="G19" s="110">
        <f t="shared" ref="G19:G23" si="11">D19*F19</f>
        <v>0</v>
      </c>
      <c r="H19" s="106">
        <f t="shared" ref="H19:H23" si="12">E19*F19</f>
        <v>0</v>
      </c>
    </row>
    <row r="20" spans="1:8" x14ac:dyDescent="0.4">
      <c r="A20" s="158"/>
      <c r="B20" s="98"/>
      <c r="C20" s="99"/>
      <c r="D20" s="108">
        <f t="shared" si="10"/>
        <v>0</v>
      </c>
      <c r="E20" s="106">
        <f t="shared" ref="E20:E23" si="13">IF(C20&lt;200000,0,C20-200000)</f>
        <v>0</v>
      </c>
      <c r="F20" s="100"/>
      <c r="G20" s="106">
        <f t="shared" si="11"/>
        <v>0</v>
      </c>
      <c r="H20" s="108">
        <f t="shared" si="12"/>
        <v>0</v>
      </c>
    </row>
    <row r="21" spans="1:8" x14ac:dyDescent="0.4">
      <c r="A21" s="158"/>
      <c r="B21" s="98"/>
      <c r="C21" s="99"/>
      <c r="D21" s="108">
        <f t="shared" si="10"/>
        <v>0</v>
      </c>
      <c r="E21" s="106">
        <f t="shared" si="13"/>
        <v>0</v>
      </c>
      <c r="F21" s="100"/>
      <c r="G21" s="108">
        <f t="shared" si="11"/>
        <v>0</v>
      </c>
      <c r="H21" s="108">
        <f t="shared" si="12"/>
        <v>0</v>
      </c>
    </row>
    <row r="22" spans="1:8" x14ac:dyDescent="0.4">
      <c r="A22" s="158"/>
      <c r="B22" s="98"/>
      <c r="C22" s="97"/>
      <c r="D22" s="108">
        <f t="shared" si="10"/>
        <v>0</v>
      </c>
      <c r="E22" s="106">
        <f t="shared" si="13"/>
        <v>0</v>
      </c>
      <c r="F22" s="100"/>
      <c r="G22" s="111">
        <f t="shared" si="11"/>
        <v>0</v>
      </c>
      <c r="H22" s="108">
        <f t="shared" si="12"/>
        <v>0</v>
      </c>
    </row>
    <row r="23" spans="1:8" x14ac:dyDescent="0.4">
      <c r="A23" s="158"/>
      <c r="B23" s="101"/>
      <c r="C23" s="102"/>
      <c r="D23" s="109">
        <f t="shared" si="10"/>
        <v>0</v>
      </c>
      <c r="E23" s="106">
        <f t="shared" si="13"/>
        <v>0</v>
      </c>
      <c r="F23" s="102"/>
      <c r="G23" s="106">
        <f t="shared" si="11"/>
        <v>0</v>
      </c>
      <c r="H23" s="109">
        <f t="shared" si="12"/>
        <v>0</v>
      </c>
    </row>
    <row r="24" spans="1:8" x14ac:dyDescent="0.4">
      <c r="A24" s="159"/>
      <c r="B24" s="153" t="s">
        <v>165</v>
      </c>
      <c r="C24" s="107">
        <f t="shared" ref="C24:H24" si="14">SUM(C19:C23)</f>
        <v>0</v>
      </c>
      <c r="D24" s="107">
        <f t="shared" si="14"/>
        <v>0</v>
      </c>
      <c r="E24" s="107">
        <f t="shared" si="14"/>
        <v>0</v>
      </c>
      <c r="F24" s="107">
        <f t="shared" si="14"/>
        <v>0</v>
      </c>
      <c r="G24" s="107">
        <f t="shared" si="14"/>
        <v>0</v>
      </c>
      <c r="H24" s="107">
        <f t="shared" si="14"/>
        <v>0</v>
      </c>
    </row>
    <row r="25" spans="1:8" ht="19.5" thickBot="1" x14ac:dyDescent="0.45">
      <c r="A25" s="93"/>
      <c r="B25" s="93"/>
      <c r="C25" s="154"/>
      <c r="D25" s="154"/>
      <c r="E25" s="154"/>
      <c r="F25" s="155" t="s">
        <v>165</v>
      </c>
      <c r="G25" s="112">
        <f t="shared" ref="G25:H25" si="15">SUM(G12+G18+G24)</f>
        <v>0</v>
      </c>
      <c r="H25" s="112">
        <f t="shared" si="15"/>
        <v>0</v>
      </c>
    </row>
    <row r="26" spans="1:8" ht="20.25" thickTop="1" thickBot="1" x14ac:dyDescent="0.45">
      <c r="A26" s="93"/>
      <c r="B26" s="93"/>
      <c r="C26" s="154"/>
      <c r="D26" s="154"/>
      <c r="E26" s="154"/>
      <c r="F26" s="156" t="s">
        <v>91</v>
      </c>
      <c r="G26" s="351">
        <f>SUM(G25:H25)</f>
        <v>0</v>
      </c>
      <c r="H26" s="352"/>
    </row>
    <row r="27" spans="1:8" ht="19.5" thickTop="1" x14ac:dyDescent="0.4"/>
  </sheetData>
  <mergeCells count="3">
    <mergeCell ref="A2:H2"/>
    <mergeCell ref="A4:B4"/>
    <mergeCell ref="G26:H26"/>
  </mergeCells>
  <phoneticPr fontId="3"/>
  <dataValidations count="1">
    <dataValidation type="decimal" operator="greaterThanOrEqual" allowBlank="1" showErrorMessage="1" sqref="C7:C11 C13:C17 C19:C23" xr:uid="{00000000-0002-0000-0400-000000000000}">
      <formula1>30000</formula1>
    </dataValidation>
  </dataValidations>
  <pageMargins left="0.70866141732283472" right="0.70866141732283472" top="0.74803149606299213" bottom="0.74803149606299213" header="0" footer="0"/>
  <pageSetup paperSize="9" scale="78" fitToHeight="1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データ!$A$1:$A$7</xm:f>
          </x14:formula1>
          <xm:sqref>A7 A13 A19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4"/>
  <sheetViews>
    <sheetView view="pageBreakPreview" zoomScale="106" zoomScaleNormal="112" zoomScaleSheetLayoutView="106" workbookViewId="0">
      <selection sqref="A1:H1"/>
    </sheetView>
  </sheetViews>
  <sheetFormatPr defaultRowHeight="18.75" x14ac:dyDescent="0.4"/>
  <sheetData>
    <row r="1" spans="1:8" x14ac:dyDescent="0.4">
      <c r="A1" s="362" t="s">
        <v>49</v>
      </c>
      <c r="B1" s="363"/>
      <c r="C1" s="363"/>
      <c r="D1" s="363"/>
      <c r="E1" s="363"/>
      <c r="F1" s="363"/>
      <c r="G1" s="363"/>
      <c r="H1" s="364"/>
    </row>
    <row r="2" spans="1:8" x14ac:dyDescent="0.4">
      <c r="A2" s="365" t="s">
        <v>50</v>
      </c>
      <c r="B2" s="366"/>
      <c r="C2" s="366"/>
      <c r="D2" s="366"/>
      <c r="E2" s="366"/>
      <c r="F2" s="366"/>
      <c r="G2" s="366"/>
      <c r="H2" s="367"/>
    </row>
    <row r="3" spans="1:8" x14ac:dyDescent="0.4">
      <c r="A3" s="368" t="s">
        <v>51</v>
      </c>
      <c r="B3" s="369"/>
      <c r="C3" s="369"/>
      <c r="D3" s="369"/>
      <c r="E3" s="369"/>
      <c r="F3" s="369"/>
      <c r="G3" s="369"/>
      <c r="H3" s="370"/>
    </row>
    <row r="4" spans="1:8" x14ac:dyDescent="0.4">
      <c r="A4" s="368" t="s">
        <v>103</v>
      </c>
      <c r="B4" s="369"/>
      <c r="C4" s="369"/>
      <c r="D4" s="369"/>
      <c r="E4" s="369"/>
      <c r="F4" s="369"/>
      <c r="G4" s="369"/>
      <c r="H4" s="370"/>
    </row>
    <row r="5" spans="1:8" ht="25.5" customHeight="1" x14ac:dyDescent="0.4">
      <c r="A5" s="368" t="s">
        <v>97</v>
      </c>
      <c r="B5" s="369"/>
      <c r="C5" s="369"/>
      <c r="D5" s="369"/>
      <c r="E5" s="369"/>
      <c r="F5" s="369"/>
      <c r="G5" s="369"/>
      <c r="H5" s="370"/>
    </row>
    <row r="6" spans="1:8" x14ac:dyDescent="0.4">
      <c r="A6" s="368" t="s">
        <v>52</v>
      </c>
      <c r="B6" s="369"/>
      <c r="C6" s="369"/>
      <c r="D6" s="369"/>
      <c r="E6" s="369"/>
      <c r="F6" s="369"/>
      <c r="G6" s="369"/>
      <c r="H6" s="370"/>
    </row>
    <row r="7" spans="1:8" ht="25.5" customHeight="1" x14ac:dyDescent="0.4">
      <c r="A7" s="368" t="s">
        <v>53</v>
      </c>
      <c r="B7" s="369"/>
      <c r="C7" s="369"/>
      <c r="D7" s="369"/>
      <c r="E7" s="369"/>
      <c r="F7" s="369"/>
      <c r="G7" s="369"/>
      <c r="H7" s="370"/>
    </row>
    <row r="8" spans="1:8" ht="25.5" customHeight="1" x14ac:dyDescent="0.4">
      <c r="A8" s="368" t="s">
        <v>54</v>
      </c>
      <c r="B8" s="369"/>
      <c r="C8" s="369"/>
      <c r="D8" s="369"/>
      <c r="E8" s="369"/>
      <c r="F8" s="369"/>
      <c r="G8" s="369"/>
      <c r="H8" s="370"/>
    </row>
    <row r="9" spans="1:8" ht="38.25" customHeight="1" x14ac:dyDescent="0.4">
      <c r="A9" s="368" t="s">
        <v>55</v>
      </c>
      <c r="B9" s="369"/>
      <c r="C9" s="369"/>
      <c r="D9" s="369"/>
      <c r="E9" s="369"/>
      <c r="F9" s="369"/>
      <c r="G9" s="369"/>
      <c r="H9" s="370"/>
    </row>
    <row r="10" spans="1:8" x14ac:dyDescent="0.4">
      <c r="A10" s="368" t="s">
        <v>56</v>
      </c>
      <c r="B10" s="369"/>
      <c r="C10" s="369"/>
      <c r="D10" s="369"/>
      <c r="E10" s="369"/>
      <c r="F10" s="369"/>
      <c r="G10" s="369"/>
      <c r="H10" s="370"/>
    </row>
    <row r="11" spans="1:8" x14ac:dyDescent="0.4">
      <c r="A11" s="353" t="s">
        <v>57</v>
      </c>
      <c r="B11" s="354"/>
      <c r="C11" s="354"/>
      <c r="D11" s="354"/>
      <c r="E11" s="354"/>
      <c r="F11" s="354"/>
      <c r="G11" s="354"/>
      <c r="H11" s="355"/>
    </row>
    <row r="12" spans="1:8" x14ac:dyDescent="0.4">
      <c r="A12" s="353" t="s">
        <v>58</v>
      </c>
      <c r="B12" s="354"/>
      <c r="C12" s="354"/>
      <c r="D12" s="354"/>
      <c r="E12" s="354"/>
      <c r="F12" s="354"/>
      <c r="G12" s="354"/>
      <c r="H12" s="355"/>
    </row>
    <row r="13" spans="1:8" x14ac:dyDescent="0.4">
      <c r="A13" s="353" t="s">
        <v>59</v>
      </c>
      <c r="B13" s="354"/>
      <c r="C13" s="354"/>
      <c r="D13" s="354"/>
      <c r="E13" s="354"/>
      <c r="F13" s="354"/>
      <c r="G13" s="354"/>
      <c r="H13" s="355"/>
    </row>
    <row r="14" spans="1:8" x14ac:dyDescent="0.4">
      <c r="A14" s="353" t="s">
        <v>60</v>
      </c>
      <c r="B14" s="354"/>
      <c r="C14" s="354"/>
      <c r="D14" s="354"/>
      <c r="E14" s="354"/>
      <c r="F14" s="354"/>
      <c r="G14" s="354"/>
      <c r="H14" s="355"/>
    </row>
    <row r="15" spans="1:8" ht="27.75" customHeight="1" x14ac:dyDescent="0.4">
      <c r="A15" s="368" t="s">
        <v>61</v>
      </c>
      <c r="B15" s="369"/>
      <c r="C15" s="369"/>
      <c r="D15" s="369"/>
      <c r="E15" s="369"/>
      <c r="F15" s="369"/>
      <c r="G15" s="369"/>
      <c r="H15" s="370"/>
    </row>
    <row r="16" spans="1:8" ht="28.5" customHeight="1" x14ac:dyDescent="0.4">
      <c r="A16" s="376" t="s">
        <v>62</v>
      </c>
      <c r="B16" s="377"/>
      <c r="C16" s="377"/>
      <c r="D16" s="377"/>
      <c r="E16" s="377"/>
      <c r="F16" s="377"/>
      <c r="G16" s="377"/>
      <c r="H16" s="378"/>
    </row>
    <row r="17" spans="1:8" ht="19.5" thickBot="1" x14ac:dyDescent="0.45">
      <c r="A17" s="379" t="s">
        <v>63</v>
      </c>
      <c r="B17" s="380"/>
      <c r="C17" s="380"/>
      <c r="D17" s="380"/>
      <c r="E17" s="380"/>
      <c r="F17" s="380"/>
      <c r="G17" s="380"/>
      <c r="H17" s="381"/>
    </row>
    <row r="18" spans="1:8" x14ac:dyDescent="0.4">
      <c r="A18" s="371" t="s">
        <v>64</v>
      </c>
      <c r="B18" s="18" t="s">
        <v>65</v>
      </c>
      <c r="C18" s="371" t="s">
        <v>67</v>
      </c>
      <c r="D18" s="371" t="s">
        <v>68</v>
      </c>
      <c r="E18" s="371" t="s">
        <v>69</v>
      </c>
      <c r="F18" s="371" t="s">
        <v>70</v>
      </c>
      <c r="G18" s="18" t="s">
        <v>71</v>
      </c>
      <c r="H18" s="18" t="s">
        <v>73</v>
      </c>
    </row>
    <row r="19" spans="1:8" ht="19.5" thickBot="1" x14ac:dyDescent="0.45">
      <c r="A19" s="372"/>
      <c r="B19" s="19" t="s">
        <v>66</v>
      </c>
      <c r="C19" s="372"/>
      <c r="D19" s="372"/>
      <c r="E19" s="372"/>
      <c r="F19" s="372"/>
      <c r="G19" s="19" t="s">
        <v>72</v>
      </c>
      <c r="H19" s="19" t="s">
        <v>74</v>
      </c>
    </row>
    <row r="20" spans="1:8" ht="19.5" thickBot="1" x14ac:dyDescent="0.45">
      <c r="A20" s="357" t="s">
        <v>209</v>
      </c>
      <c r="B20" s="19" t="s">
        <v>212</v>
      </c>
      <c r="C20" s="22">
        <v>20000</v>
      </c>
      <c r="D20" s="23" t="s">
        <v>76</v>
      </c>
      <c r="E20" s="23" t="s">
        <v>98</v>
      </c>
      <c r="F20" s="23" t="s">
        <v>77</v>
      </c>
      <c r="G20" s="24">
        <v>46037</v>
      </c>
      <c r="H20" s="24">
        <v>46037</v>
      </c>
    </row>
    <row r="21" spans="1:8" ht="21.75" thickBot="1" x14ac:dyDescent="0.45">
      <c r="A21" s="357"/>
      <c r="B21" s="19" t="s">
        <v>213</v>
      </c>
      <c r="C21" s="22">
        <v>4500</v>
      </c>
      <c r="D21" s="23" t="s">
        <v>78</v>
      </c>
      <c r="E21" s="23" t="s">
        <v>79</v>
      </c>
      <c r="F21" s="23" t="s">
        <v>80</v>
      </c>
      <c r="G21" s="24">
        <v>46054</v>
      </c>
      <c r="H21" s="24">
        <v>46054</v>
      </c>
    </row>
    <row r="22" spans="1:8" ht="21.75" thickBot="1" x14ac:dyDescent="0.45">
      <c r="A22" s="358"/>
      <c r="B22" s="19" t="s">
        <v>102</v>
      </c>
      <c r="C22" s="22">
        <v>35000</v>
      </c>
      <c r="D22" s="23" t="s">
        <v>105</v>
      </c>
      <c r="E22" s="23" t="s">
        <v>106</v>
      </c>
      <c r="F22" s="23" t="s">
        <v>107</v>
      </c>
      <c r="G22" s="24">
        <v>45971</v>
      </c>
      <c r="H22" s="24">
        <v>45971</v>
      </c>
    </row>
    <row r="23" spans="1:8" ht="19.5" thickBot="1" x14ac:dyDescent="0.45">
      <c r="A23" s="21"/>
      <c r="B23" s="19" t="s">
        <v>81</v>
      </c>
      <c r="C23" s="22">
        <f>SUM(C20:C22)</f>
        <v>59500</v>
      </c>
      <c r="D23" s="359"/>
      <c r="E23" s="360"/>
      <c r="F23" s="360"/>
      <c r="G23" s="360"/>
      <c r="H23" s="361"/>
    </row>
    <row r="24" spans="1:8" ht="19.5" thickBot="1" x14ac:dyDescent="0.45">
      <c r="A24" s="382"/>
      <c r="B24" s="383"/>
      <c r="C24" s="383"/>
      <c r="D24" s="383"/>
      <c r="E24" s="383"/>
      <c r="F24" s="383"/>
      <c r="G24" s="383"/>
      <c r="H24" s="384"/>
    </row>
    <row r="25" spans="1:8" x14ac:dyDescent="0.4">
      <c r="A25" s="371" t="s">
        <v>82</v>
      </c>
      <c r="B25" s="18" t="s">
        <v>65</v>
      </c>
      <c r="C25" s="371" t="s">
        <v>67</v>
      </c>
      <c r="D25" s="371" t="s">
        <v>68</v>
      </c>
      <c r="E25" s="371" t="s">
        <v>69</v>
      </c>
      <c r="F25" s="371" t="s">
        <v>70</v>
      </c>
      <c r="G25" s="18" t="s">
        <v>71</v>
      </c>
      <c r="H25" s="18" t="s">
        <v>73</v>
      </c>
    </row>
    <row r="26" spans="1:8" ht="19.5" thickBot="1" x14ac:dyDescent="0.45">
      <c r="A26" s="372"/>
      <c r="B26" s="19" t="s">
        <v>66</v>
      </c>
      <c r="C26" s="372"/>
      <c r="D26" s="372"/>
      <c r="E26" s="372"/>
      <c r="F26" s="372"/>
      <c r="G26" s="19" t="s">
        <v>72</v>
      </c>
      <c r="H26" s="19" t="s">
        <v>74</v>
      </c>
    </row>
    <row r="27" spans="1:8" ht="21.75" thickBot="1" x14ac:dyDescent="0.45">
      <c r="A27" s="356" t="s">
        <v>83</v>
      </c>
      <c r="B27" s="19" t="s">
        <v>84</v>
      </c>
      <c r="C27" s="22">
        <v>151500</v>
      </c>
      <c r="D27" s="23" t="s">
        <v>75</v>
      </c>
      <c r="E27" s="23" t="s">
        <v>203</v>
      </c>
      <c r="F27" s="23" t="s">
        <v>85</v>
      </c>
      <c r="G27" s="24">
        <v>45810</v>
      </c>
      <c r="H27" s="24">
        <v>45810</v>
      </c>
    </row>
    <row r="28" spans="1:8" ht="21.75" thickBot="1" x14ac:dyDescent="0.45">
      <c r="A28" s="357"/>
      <c r="B28" s="19" t="s">
        <v>86</v>
      </c>
      <c r="C28" s="22">
        <v>10930</v>
      </c>
      <c r="D28" s="23" t="s">
        <v>78</v>
      </c>
      <c r="E28" s="23" t="s">
        <v>87</v>
      </c>
      <c r="F28" s="23" t="s">
        <v>88</v>
      </c>
      <c r="G28" s="24">
        <v>45797</v>
      </c>
      <c r="H28" s="24">
        <v>45797</v>
      </c>
    </row>
    <row r="29" spans="1:8" ht="24" customHeight="1" thickBot="1" x14ac:dyDescent="0.45">
      <c r="A29" s="357"/>
      <c r="B29" s="19" t="s">
        <v>89</v>
      </c>
      <c r="C29" s="22">
        <v>12000</v>
      </c>
      <c r="D29" s="23" t="s">
        <v>78</v>
      </c>
      <c r="E29" s="23" t="s">
        <v>204</v>
      </c>
      <c r="F29" s="23" t="s">
        <v>90</v>
      </c>
      <c r="G29" s="24">
        <v>45797</v>
      </c>
      <c r="H29" s="24">
        <v>45797</v>
      </c>
    </row>
    <row r="30" spans="1:8" ht="21.75" thickBot="1" x14ac:dyDescent="0.45">
      <c r="A30" s="358"/>
      <c r="B30" s="19" t="s">
        <v>99</v>
      </c>
      <c r="C30" s="22">
        <v>30000</v>
      </c>
      <c r="D30" s="23" t="s">
        <v>78</v>
      </c>
      <c r="E30" s="23" t="s">
        <v>100</v>
      </c>
      <c r="F30" s="23" t="s">
        <v>101</v>
      </c>
      <c r="G30" s="24">
        <v>45924</v>
      </c>
      <c r="H30" s="24">
        <v>45924</v>
      </c>
    </row>
    <row r="31" spans="1:8" ht="19.5" thickBot="1" x14ac:dyDescent="0.45">
      <c r="A31" s="21"/>
      <c r="B31" s="19" t="s">
        <v>81</v>
      </c>
      <c r="C31" s="22">
        <f>SUM(C27:C30)</f>
        <v>204430</v>
      </c>
      <c r="D31" s="359"/>
      <c r="E31" s="360"/>
      <c r="F31" s="360"/>
      <c r="G31" s="360"/>
      <c r="H31" s="361"/>
    </row>
    <row r="32" spans="1:8" ht="19.5" thickBot="1" x14ac:dyDescent="0.45">
      <c r="A32" s="368"/>
      <c r="B32" s="369"/>
      <c r="C32" s="369"/>
      <c r="D32" s="369"/>
      <c r="E32" s="369"/>
      <c r="F32" s="369"/>
      <c r="G32" s="369"/>
      <c r="H32" s="370"/>
    </row>
    <row r="33" spans="1:8" ht="19.5" thickBot="1" x14ac:dyDescent="0.45">
      <c r="A33" s="25" t="s">
        <v>91</v>
      </c>
      <c r="B33" s="26">
        <f>C23+C31</f>
        <v>263930</v>
      </c>
      <c r="H33" s="17"/>
    </row>
    <row r="34" spans="1:8" x14ac:dyDescent="0.4">
      <c r="A34" s="368"/>
      <c r="B34" s="369"/>
      <c r="C34" s="369"/>
      <c r="D34" s="369"/>
      <c r="E34" s="369"/>
      <c r="F34" s="369"/>
      <c r="G34" s="369"/>
      <c r="H34" s="370"/>
    </row>
    <row r="35" spans="1:8" ht="19.5" thickBot="1" x14ac:dyDescent="0.45">
      <c r="A35" s="373" t="s">
        <v>92</v>
      </c>
      <c r="B35" s="374"/>
      <c r="C35" s="374"/>
      <c r="D35" s="374"/>
      <c r="E35" s="374"/>
      <c r="F35" s="374"/>
      <c r="G35" s="374"/>
      <c r="H35" s="375"/>
    </row>
    <row r="36" spans="1:8" ht="19.5" thickBot="1" x14ac:dyDescent="0.45">
      <c r="A36" s="27" t="s">
        <v>76</v>
      </c>
      <c r="B36" s="26">
        <f>C20</f>
        <v>20000</v>
      </c>
      <c r="H36" s="17"/>
    </row>
    <row r="37" spans="1:8" ht="19.5" thickBot="1" x14ac:dyDescent="0.45">
      <c r="A37" s="28" t="s">
        <v>93</v>
      </c>
      <c r="B37" s="29">
        <v>0</v>
      </c>
      <c r="H37" s="17"/>
    </row>
    <row r="38" spans="1:8" ht="19.5" thickBot="1" x14ac:dyDescent="0.45">
      <c r="A38" s="28" t="s">
        <v>78</v>
      </c>
      <c r="B38" s="22">
        <f>SUM(C21,C28,C29,C30)</f>
        <v>57430</v>
      </c>
      <c r="H38" s="17"/>
    </row>
    <row r="39" spans="1:8" ht="19.5" thickBot="1" x14ac:dyDescent="0.45">
      <c r="A39" s="28" t="s">
        <v>94</v>
      </c>
      <c r="B39" s="29">
        <v>0</v>
      </c>
      <c r="H39" s="17"/>
    </row>
    <row r="40" spans="1:8" ht="19.5" thickBot="1" x14ac:dyDescent="0.45">
      <c r="A40" s="28" t="s">
        <v>95</v>
      </c>
      <c r="B40" s="29">
        <v>0</v>
      </c>
      <c r="H40" s="17"/>
    </row>
    <row r="41" spans="1:8" ht="19.5" thickBot="1" x14ac:dyDescent="0.45">
      <c r="A41" s="28" t="s">
        <v>96</v>
      </c>
      <c r="B41" s="29">
        <v>35000</v>
      </c>
      <c r="H41" s="17"/>
    </row>
    <row r="42" spans="1:8" ht="19.5" thickBot="1" x14ac:dyDescent="0.45">
      <c r="A42" s="28" t="s">
        <v>75</v>
      </c>
      <c r="B42" s="22">
        <v>151500</v>
      </c>
      <c r="H42" s="17"/>
    </row>
    <row r="43" spans="1:8" ht="19.5" thickBot="1" x14ac:dyDescent="0.45">
      <c r="A43" s="30" t="s">
        <v>91</v>
      </c>
      <c r="B43" s="22">
        <f>SUM(B36:B42)</f>
        <v>263930</v>
      </c>
      <c r="C43" s="31"/>
      <c r="D43" s="31"/>
      <c r="E43" s="31"/>
      <c r="F43" s="31"/>
      <c r="G43" s="31"/>
      <c r="H43" s="20"/>
    </row>
    <row r="44" spans="1:8" x14ac:dyDescent="0.4">
      <c r="A44" s="32"/>
    </row>
  </sheetData>
  <mergeCells count="35">
    <mergeCell ref="A35:H35"/>
    <mergeCell ref="A15:H15"/>
    <mergeCell ref="A16:H16"/>
    <mergeCell ref="A17:H17"/>
    <mergeCell ref="A24:H24"/>
    <mergeCell ref="A32:H32"/>
    <mergeCell ref="A34:H34"/>
    <mergeCell ref="F25:F26"/>
    <mergeCell ref="A18:A19"/>
    <mergeCell ref="C18:C19"/>
    <mergeCell ref="D18:D19"/>
    <mergeCell ref="E18:E19"/>
    <mergeCell ref="F18:F19"/>
    <mergeCell ref="A20:A22"/>
    <mergeCell ref="A9:H9"/>
    <mergeCell ref="A10:H10"/>
    <mergeCell ref="A11:H11"/>
    <mergeCell ref="A12:H12"/>
    <mergeCell ref="A13:H13"/>
    <mergeCell ref="A14:H14"/>
    <mergeCell ref="A27:A30"/>
    <mergeCell ref="D31:H31"/>
    <mergeCell ref="A1:H1"/>
    <mergeCell ref="A2:H2"/>
    <mergeCell ref="A3:H3"/>
    <mergeCell ref="A4:H4"/>
    <mergeCell ref="A5:H5"/>
    <mergeCell ref="A6:H6"/>
    <mergeCell ref="A7:H7"/>
    <mergeCell ref="A8:H8"/>
    <mergeCell ref="D23:H23"/>
    <mergeCell ref="A25:A26"/>
    <mergeCell ref="C25:C26"/>
    <mergeCell ref="D25:D26"/>
    <mergeCell ref="E25:E26"/>
  </mergeCells>
  <phoneticPr fontId="3"/>
  <pageMargins left="0.70866141732283472" right="0.70866141732283472" top="0.74803149606299213" bottom="0.74803149606299213" header="0" footer="0"/>
  <pageSetup paperSize="9" fitToHeight="10" orientation="portrait" r:id="rId1"/>
  <rowBreaks count="1" manualBreakCount="1">
    <brk id="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1"/>
  <sheetViews>
    <sheetView view="pageBreakPreview" zoomScale="93" zoomScaleNormal="100" zoomScaleSheetLayoutView="93" workbookViewId="0"/>
  </sheetViews>
  <sheetFormatPr defaultColWidth="9" defaultRowHeight="24" x14ac:dyDescent="0.5"/>
  <cols>
    <col min="1" max="1" width="25.875" style="33" customWidth="1"/>
    <col min="2" max="2" width="14.5" style="33" customWidth="1"/>
    <col min="3" max="6" width="7.75" style="33" customWidth="1"/>
    <col min="7" max="7" width="18.125" style="33" customWidth="1"/>
    <col min="8" max="10" width="15.375" style="33" customWidth="1"/>
    <col min="11" max="16384" width="9" style="33"/>
  </cols>
  <sheetData>
    <row r="1" spans="1:10" x14ac:dyDescent="0.5">
      <c r="A1" s="34"/>
      <c r="B1" s="34"/>
      <c r="C1" s="34"/>
      <c r="D1" s="34"/>
      <c r="E1" s="34"/>
      <c r="F1" s="34"/>
      <c r="G1" s="34"/>
      <c r="H1" s="34"/>
      <c r="I1" s="34"/>
      <c r="J1" s="34"/>
    </row>
    <row r="2" spans="1:10" x14ac:dyDescent="0.5">
      <c r="A2" s="385" t="s">
        <v>230</v>
      </c>
      <c r="B2" s="385"/>
      <c r="C2" s="385"/>
      <c r="D2" s="385"/>
      <c r="E2" s="385"/>
      <c r="F2" s="385"/>
      <c r="G2" s="385"/>
      <c r="H2" s="385"/>
      <c r="I2" s="385"/>
      <c r="J2" s="385"/>
    </row>
    <row r="3" spans="1:10" x14ac:dyDescent="0.5">
      <c r="A3" s="385" t="s">
        <v>166</v>
      </c>
      <c r="B3" s="385"/>
      <c r="C3" s="385"/>
      <c r="D3" s="385"/>
      <c r="E3" s="385"/>
      <c r="F3" s="385"/>
      <c r="G3" s="385"/>
      <c r="H3" s="385"/>
      <c r="I3" s="385"/>
      <c r="J3" s="385"/>
    </row>
    <row r="4" spans="1:10" ht="24.75" thickBot="1" x14ac:dyDescent="0.55000000000000004">
      <c r="A4" s="34"/>
      <c r="B4" s="34"/>
      <c r="C4" s="34"/>
      <c r="D4" s="34"/>
      <c r="E4" s="34"/>
      <c r="F4" s="34"/>
      <c r="G4" s="34"/>
      <c r="H4" s="34"/>
      <c r="I4" s="34"/>
      <c r="J4" s="34"/>
    </row>
    <row r="5" spans="1:10" ht="24.75" thickBot="1" x14ac:dyDescent="0.55000000000000004">
      <c r="A5" s="35" t="s">
        <v>167</v>
      </c>
      <c r="B5" s="386"/>
      <c r="C5" s="387"/>
      <c r="D5" s="387"/>
      <c r="E5" s="387"/>
      <c r="F5" s="388"/>
      <c r="G5" s="36" t="s">
        <v>109</v>
      </c>
      <c r="H5" s="386"/>
      <c r="I5" s="387"/>
      <c r="J5" s="389"/>
    </row>
    <row r="6" spans="1:10" ht="24.75" thickBot="1" x14ac:dyDescent="0.55000000000000004"/>
    <row r="7" spans="1:10" ht="24.75" thickBot="1" x14ac:dyDescent="0.55000000000000004">
      <c r="A7" s="390" t="s">
        <v>168</v>
      </c>
      <c r="B7" s="37" t="s">
        <v>65</v>
      </c>
      <c r="C7" s="390" t="s">
        <v>67</v>
      </c>
      <c r="D7" s="390"/>
      <c r="E7" s="390" t="s">
        <v>68</v>
      </c>
      <c r="F7" s="390"/>
      <c r="G7" s="398" t="s">
        <v>69</v>
      </c>
      <c r="H7" s="396" t="s">
        <v>70</v>
      </c>
      <c r="I7" s="41" t="s">
        <v>71</v>
      </c>
      <c r="J7" s="37" t="s">
        <v>73</v>
      </c>
    </row>
    <row r="8" spans="1:10" ht="24.75" thickBot="1" x14ac:dyDescent="0.55000000000000004">
      <c r="A8" s="390"/>
      <c r="B8" s="39" t="s">
        <v>66</v>
      </c>
      <c r="C8" s="390"/>
      <c r="D8" s="390"/>
      <c r="E8" s="390"/>
      <c r="F8" s="390"/>
      <c r="G8" s="399"/>
      <c r="H8" s="397"/>
      <c r="I8" s="44" t="s">
        <v>72</v>
      </c>
      <c r="J8" s="39" t="s">
        <v>74</v>
      </c>
    </row>
    <row r="9" spans="1:10" ht="42.75" customHeight="1" thickBot="1" x14ac:dyDescent="0.55000000000000004">
      <c r="A9" s="391" t="s">
        <v>208</v>
      </c>
      <c r="B9" s="48" t="s">
        <v>201</v>
      </c>
      <c r="C9" s="393">
        <v>20000</v>
      </c>
      <c r="D9" s="393"/>
      <c r="E9" s="402" t="s">
        <v>76</v>
      </c>
      <c r="F9" s="400"/>
      <c r="G9" s="49" t="s">
        <v>98</v>
      </c>
      <c r="H9" s="49" t="s">
        <v>77</v>
      </c>
      <c r="I9" s="50">
        <v>46402</v>
      </c>
      <c r="J9" s="50">
        <v>46402</v>
      </c>
    </row>
    <row r="10" spans="1:10" ht="42.75" customHeight="1" thickBot="1" x14ac:dyDescent="0.55000000000000004">
      <c r="A10" s="391"/>
      <c r="B10" s="48" t="s">
        <v>202</v>
      </c>
      <c r="C10" s="393">
        <v>4500</v>
      </c>
      <c r="D10" s="393"/>
      <c r="E10" s="402" t="s">
        <v>78</v>
      </c>
      <c r="F10" s="400"/>
      <c r="G10" s="49" t="s">
        <v>79</v>
      </c>
      <c r="H10" s="49" t="s">
        <v>80</v>
      </c>
      <c r="I10" s="50">
        <v>46419</v>
      </c>
      <c r="J10" s="50">
        <v>46419</v>
      </c>
    </row>
    <row r="11" spans="1:10" ht="42.75" customHeight="1" thickBot="1" x14ac:dyDescent="0.55000000000000004">
      <c r="A11" s="391"/>
      <c r="B11" s="48" t="s">
        <v>102</v>
      </c>
      <c r="C11" s="393">
        <v>35000</v>
      </c>
      <c r="D11" s="393"/>
      <c r="E11" s="402" t="s">
        <v>105</v>
      </c>
      <c r="F11" s="400"/>
      <c r="G11" s="49" t="s">
        <v>106</v>
      </c>
      <c r="H11" s="49" t="s">
        <v>107</v>
      </c>
      <c r="I11" s="50">
        <v>46336</v>
      </c>
      <c r="J11" s="50">
        <v>46336</v>
      </c>
    </row>
    <row r="12" spans="1:10" ht="24.75" thickBot="1" x14ac:dyDescent="0.55000000000000004">
      <c r="A12" s="40"/>
      <c r="B12" s="38" t="s">
        <v>81</v>
      </c>
      <c r="C12" s="392">
        <f>SUM(C9:C11)</f>
        <v>59500</v>
      </c>
      <c r="D12" s="392"/>
      <c r="E12" s="401"/>
      <c r="F12" s="401"/>
      <c r="G12" s="42"/>
      <c r="H12" s="42"/>
      <c r="I12" s="42"/>
      <c r="J12" s="42"/>
    </row>
    <row r="13" spans="1:10" ht="24.75" thickBot="1" x14ac:dyDescent="0.55000000000000004">
      <c r="A13" s="394"/>
      <c r="B13" s="395"/>
      <c r="C13" s="395"/>
      <c r="D13" s="395"/>
      <c r="E13" s="395"/>
      <c r="F13" s="395"/>
      <c r="G13" s="395"/>
      <c r="H13" s="395"/>
      <c r="I13" s="46"/>
    </row>
    <row r="14" spans="1:10" ht="24" customHeight="1" thickBot="1" x14ac:dyDescent="0.55000000000000004">
      <c r="A14" s="390" t="s">
        <v>82</v>
      </c>
      <c r="B14" s="37" t="s">
        <v>65</v>
      </c>
      <c r="C14" s="390" t="s">
        <v>67</v>
      </c>
      <c r="D14" s="390"/>
      <c r="E14" s="390" t="s">
        <v>68</v>
      </c>
      <c r="F14" s="390"/>
      <c r="G14" s="390" t="s">
        <v>69</v>
      </c>
      <c r="H14" s="390" t="s">
        <v>70</v>
      </c>
      <c r="I14" s="37" t="s">
        <v>71</v>
      </c>
      <c r="J14" s="37" t="s">
        <v>73</v>
      </c>
    </row>
    <row r="15" spans="1:10" ht="24.75" thickBot="1" x14ac:dyDescent="0.55000000000000004">
      <c r="A15" s="390"/>
      <c r="B15" s="39" t="s">
        <v>66</v>
      </c>
      <c r="C15" s="390"/>
      <c r="D15" s="390"/>
      <c r="E15" s="390"/>
      <c r="F15" s="390"/>
      <c r="G15" s="390"/>
      <c r="H15" s="390"/>
      <c r="I15" s="39" t="s">
        <v>72</v>
      </c>
      <c r="J15" s="39" t="s">
        <v>74</v>
      </c>
    </row>
    <row r="16" spans="1:10" ht="41.25" customHeight="1" thickBot="1" x14ac:dyDescent="0.55000000000000004">
      <c r="A16" s="391" t="s">
        <v>231</v>
      </c>
      <c r="B16" s="48" t="s">
        <v>84</v>
      </c>
      <c r="C16" s="393">
        <v>151500</v>
      </c>
      <c r="D16" s="393"/>
      <c r="E16" s="400" t="s">
        <v>75</v>
      </c>
      <c r="F16" s="400"/>
      <c r="G16" s="49" t="s">
        <v>200</v>
      </c>
      <c r="H16" s="49" t="s">
        <v>85</v>
      </c>
      <c r="I16" s="50">
        <v>46175</v>
      </c>
      <c r="J16" s="50">
        <v>46175</v>
      </c>
    </row>
    <row r="17" spans="1:10" ht="41.25" customHeight="1" thickBot="1" x14ac:dyDescent="0.55000000000000004">
      <c r="A17" s="391"/>
      <c r="B17" s="48" t="s">
        <v>86</v>
      </c>
      <c r="C17" s="393">
        <v>10930</v>
      </c>
      <c r="D17" s="393"/>
      <c r="E17" s="400" t="s">
        <v>78</v>
      </c>
      <c r="F17" s="400"/>
      <c r="G17" s="49" t="s">
        <v>87</v>
      </c>
      <c r="H17" s="49" t="s">
        <v>88</v>
      </c>
      <c r="I17" s="50">
        <v>46162</v>
      </c>
      <c r="J17" s="50">
        <v>46162</v>
      </c>
    </row>
    <row r="18" spans="1:10" ht="41.25" customHeight="1" thickBot="1" x14ac:dyDescent="0.55000000000000004">
      <c r="A18" s="391"/>
      <c r="B18" s="48" t="s">
        <v>89</v>
      </c>
      <c r="C18" s="393">
        <v>12000</v>
      </c>
      <c r="D18" s="393"/>
      <c r="E18" s="400" t="s">
        <v>78</v>
      </c>
      <c r="F18" s="400"/>
      <c r="G18" s="49" t="s">
        <v>199</v>
      </c>
      <c r="H18" s="49" t="s">
        <v>90</v>
      </c>
      <c r="I18" s="50">
        <v>46162</v>
      </c>
      <c r="J18" s="50">
        <v>46162</v>
      </c>
    </row>
    <row r="19" spans="1:10" ht="41.25" customHeight="1" thickBot="1" x14ac:dyDescent="0.55000000000000004">
      <c r="A19" s="391"/>
      <c r="B19" s="48" t="s">
        <v>99</v>
      </c>
      <c r="C19" s="393">
        <v>30000</v>
      </c>
      <c r="D19" s="393"/>
      <c r="E19" s="400" t="s">
        <v>78</v>
      </c>
      <c r="F19" s="400"/>
      <c r="G19" s="49" t="s">
        <v>100</v>
      </c>
      <c r="H19" s="49" t="s">
        <v>101</v>
      </c>
      <c r="I19" s="50">
        <v>46289</v>
      </c>
      <c r="J19" s="50">
        <v>46289</v>
      </c>
    </row>
    <row r="20" spans="1:10" ht="24.75" thickBot="1" x14ac:dyDescent="0.55000000000000004">
      <c r="A20" s="42"/>
      <c r="B20" s="43" t="s">
        <v>169</v>
      </c>
      <c r="C20" s="392">
        <f>SUM(C16:C19)</f>
        <v>204430</v>
      </c>
      <c r="D20" s="392"/>
      <c r="E20" s="45"/>
      <c r="F20" s="45"/>
      <c r="G20" s="45"/>
      <c r="H20" s="45"/>
    </row>
    <row r="21" spans="1:10" ht="24.75" thickBot="1" x14ac:dyDescent="0.55000000000000004"/>
    <row r="22" spans="1:10" ht="35.25" thickBot="1" x14ac:dyDescent="0.55000000000000004">
      <c r="A22" s="51" t="s">
        <v>170</v>
      </c>
      <c r="B22" s="52" t="s">
        <v>171</v>
      </c>
      <c r="C22" s="406" t="s">
        <v>172</v>
      </c>
      <c r="D22" s="406"/>
      <c r="E22" s="406" t="s">
        <v>123</v>
      </c>
      <c r="F22" s="406"/>
      <c r="G22" s="51" t="s">
        <v>116</v>
      </c>
      <c r="H22" s="53" t="s">
        <v>173</v>
      </c>
      <c r="I22" s="52" t="s">
        <v>174</v>
      </c>
      <c r="J22" s="52" t="s">
        <v>175</v>
      </c>
    </row>
    <row r="23" spans="1:10" ht="24.75" thickBot="1" x14ac:dyDescent="0.55000000000000004">
      <c r="A23" s="54" t="s">
        <v>176</v>
      </c>
      <c r="B23" s="55" t="s">
        <v>177</v>
      </c>
      <c r="C23" s="405">
        <v>440</v>
      </c>
      <c r="D23" s="405"/>
      <c r="E23" s="407" t="s">
        <v>178</v>
      </c>
      <c r="F23" s="407"/>
      <c r="G23" s="56" t="s">
        <v>179</v>
      </c>
      <c r="H23" s="56" t="s">
        <v>180</v>
      </c>
      <c r="I23" s="57">
        <v>46391</v>
      </c>
      <c r="J23" s="57">
        <v>46391</v>
      </c>
    </row>
    <row r="24" spans="1:10" ht="24.75" thickBot="1" x14ac:dyDescent="0.55000000000000004">
      <c r="A24" s="54"/>
      <c r="B24" s="55"/>
      <c r="C24" s="404"/>
      <c r="D24" s="404"/>
      <c r="E24" s="407"/>
      <c r="F24" s="407"/>
      <c r="G24" s="56"/>
      <c r="H24" s="56"/>
      <c r="I24" s="56"/>
      <c r="J24" s="56"/>
    </row>
    <row r="25" spans="1:10" ht="24.75" thickBot="1" x14ac:dyDescent="0.55000000000000004">
      <c r="A25" s="34"/>
      <c r="B25" s="53" t="s">
        <v>181</v>
      </c>
      <c r="C25" s="403">
        <v>440</v>
      </c>
      <c r="D25" s="403"/>
      <c r="E25" s="47"/>
      <c r="F25" s="47"/>
      <c r="G25" s="47"/>
      <c r="I25" s="47"/>
      <c r="J25" s="47"/>
    </row>
    <row r="26" spans="1:10" ht="24.75" thickBot="1" x14ac:dyDescent="0.55000000000000004"/>
    <row r="27" spans="1:10" ht="25.5" thickTop="1" thickBot="1" x14ac:dyDescent="0.55000000000000004">
      <c r="A27" s="408" t="s">
        <v>182</v>
      </c>
      <c r="B27" s="409"/>
      <c r="C27" s="410">
        <f>SUM(C12,C20,C25)</f>
        <v>264370</v>
      </c>
      <c r="D27" s="411"/>
    </row>
    <row r="28" spans="1:10" ht="24.75" thickTop="1" x14ac:dyDescent="0.5">
      <c r="A28" s="34"/>
      <c r="B28" s="34"/>
      <c r="C28" s="34"/>
      <c r="D28" s="34"/>
    </row>
    <row r="29" spans="1:10" x14ac:dyDescent="0.5">
      <c r="A29" s="34"/>
      <c r="B29" s="34"/>
      <c r="C29" s="58" t="s">
        <v>183</v>
      </c>
      <c r="D29" s="34"/>
    </row>
    <row r="30" spans="1:10" x14ac:dyDescent="0.5">
      <c r="A30" s="34"/>
      <c r="B30" s="60" t="s">
        <v>184</v>
      </c>
      <c r="C30" s="412">
        <v>20000</v>
      </c>
      <c r="D30" s="413"/>
    </row>
    <row r="31" spans="1:10" x14ac:dyDescent="0.5">
      <c r="A31" s="34"/>
      <c r="B31" s="60" t="s">
        <v>185</v>
      </c>
      <c r="C31" s="414">
        <v>0</v>
      </c>
      <c r="D31" s="415"/>
    </row>
    <row r="32" spans="1:10" x14ac:dyDescent="0.5">
      <c r="A32" s="34"/>
      <c r="B32" s="60" t="s">
        <v>178</v>
      </c>
      <c r="C32" s="416">
        <f>SUM(C23,C19,C18,C17,C10)</f>
        <v>57870</v>
      </c>
      <c r="D32" s="417"/>
    </row>
    <row r="33" spans="1:10" x14ac:dyDescent="0.5">
      <c r="A33" s="34"/>
      <c r="B33" s="60" t="s">
        <v>186</v>
      </c>
      <c r="C33" s="414">
        <v>0</v>
      </c>
      <c r="D33" s="415"/>
    </row>
    <row r="34" spans="1:10" x14ac:dyDescent="0.5">
      <c r="A34" s="34"/>
      <c r="B34" s="60" t="s">
        <v>187</v>
      </c>
      <c r="C34" s="416">
        <v>0</v>
      </c>
      <c r="D34" s="417"/>
    </row>
    <row r="35" spans="1:10" x14ac:dyDescent="0.5">
      <c r="A35" s="34"/>
      <c r="B35" s="60" t="s">
        <v>188</v>
      </c>
      <c r="C35" s="414">
        <v>35000</v>
      </c>
      <c r="D35" s="415"/>
    </row>
    <row r="36" spans="1:10" ht="24.75" thickBot="1" x14ac:dyDescent="0.55000000000000004">
      <c r="A36" s="34"/>
      <c r="B36" s="61" t="s">
        <v>189</v>
      </c>
      <c r="C36" s="416">
        <v>151500</v>
      </c>
      <c r="D36" s="417"/>
    </row>
    <row r="37" spans="1:10" ht="25.5" thickTop="1" thickBot="1" x14ac:dyDescent="0.55000000000000004">
      <c r="A37" s="34"/>
      <c r="B37" s="59" t="s">
        <v>182</v>
      </c>
      <c r="C37" s="418">
        <f>SUM(C30:D36)</f>
        <v>264370</v>
      </c>
      <c r="D37" s="419"/>
    </row>
    <row r="38" spans="1:10" ht="25.5" thickTop="1" thickBot="1" x14ac:dyDescent="0.55000000000000004">
      <c r="A38" s="62"/>
      <c r="B38" s="62"/>
      <c r="C38" s="62"/>
      <c r="D38" s="62"/>
      <c r="E38" s="62"/>
      <c r="F38" s="62"/>
      <c r="G38" s="62"/>
      <c r="H38" s="62"/>
      <c r="I38" s="62"/>
      <c r="J38" s="62"/>
    </row>
    <row r="39" spans="1:10" x14ac:dyDescent="0.5">
      <c r="A39" s="34"/>
      <c r="B39" s="34"/>
      <c r="C39" s="34"/>
      <c r="D39" s="34"/>
      <c r="E39" s="34"/>
      <c r="F39" s="34"/>
      <c r="G39" s="34"/>
      <c r="H39" s="34"/>
      <c r="I39" s="34"/>
      <c r="J39" s="34"/>
    </row>
    <row r="40" spans="1:10" x14ac:dyDescent="0.5">
      <c r="A40" s="385" t="s">
        <v>230</v>
      </c>
      <c r="B40" s="385"/>
      <c r="C40" s="385"/>
      <c r="D40" s="385"/>
      <c r="E40" s="385"/>
      <c r="F40" s="385"/>
      <c r="G40" s="385"/>
      <c r="H40" s="385"/>
      <c r="I40" s="385"/>
      <c r="J40" s="385"/>
    </row>
    <row r="41" spans="1:10" x14ac:dyDescent="0.5">
      <c r="A41" s="385" t="s">
        <v>190</v>
      </c>
      <c r="B41" s="385"/>
      <c r="C41" s="385"/>
      <c r="D41" s="385"/>
      <c r="E41" s="385"/>
      <c r="F41" s="385"/>
      <c r="G41" s="385"/>
      <c r="H41" s="385"/>
      <c r="I41" s="385"/>
      <c r="J41" s="385"/>
    </row>
    <row r="42" spans="1:10" ht="24.75" thickBot="1" x14ac:dyDescent="0.55000000000000004">
      <c r="A42" s="34"/>
      <c r="B42" s="34"/>
      <c r="C42" s="34"/>
      <c r="D42" s="34"/>
      <c r="E42" s="34"/>
      <c r="F42" s="34"/>
      <c r="G42" s="34"/>
      <c r="H42" s="34"/>
      <c r="I42" s="34"/>
      <c r="J42" s="34"/>
    </row>
    <row r="43" spans="1:10" ht="24.75" thickBot="1" x14ac:dyDescent="0.55000000000000004">
      <c r="A43" s="35" t="s">
        <v>167</v>
      </c>
      <c r="B43" s="386"/>
      <c r="C43" s="387"/>
      <c r="D43" s="387"/>
      <c r="E43" s="387"/>
      <c r="F43" s="388"/>
      <c r="G43" s="36" t="s">
        <v>109</v>
      </c>
      <c r="H43" s="386"/>
      <c r="I43" s="387"/>
      <c r="J43" s="389"/>
    </row>
    <row r="44" spans="1:10" ht="24.75" thickBot="1" x14ac:dyDescent="0.55000000000000004">
      <c r="A44" s="34"/>
      <c r="B44" s="34"/>
      <c r="C44" s="34"/>
      <c r="D44" s="34"/>
      <c r="E44" s="34"/>
      <c r="F44" s="34"/>
      <c r="G44" s="34"/>
      <c r="H44" s="34"/>
      <c r="I44" s="34"/>
      <c r="J44" s="34"/>
    </row>
    <row r="45" spans="1:10" ht="24.75" thickBot="1" x14ac:dyDescent="0.55000000000000004">
      <c r="A45" s="420" t="s">
        <v>191</v>
      </c>
      <c r="B45" s="421"/>
      <c r="C45" s="421" t="s">
        <v>192</v>
      </c>
      <c r="D45" s="421"/>
      <c r="E45" s="421"/>
      <c r="F45" s="421"/>
      <c r="G45" s="421" t="s">
        <v>193</v>
      </c>
      <c r="H45" s="421"/>
      <c r="I45" s="63" t="s">
        <v>194</v>
      </c>
      <c r="J45" s="34"/>
    </row>
    <row r="46" spans="1:10" x14ac:dyDescent="0.5">
      <c r="A46" s="422" t="s">
        <v>195</v>
      </c>
      <c r="B46" s="423"/>
      <c r="C46" s="428" t="s">
        <v>205</v>
      </c>
      <c r="D46" s="428"/>
      <c r="E46" s="428"/>
      <c r="F46" s="428"/>
      <c r="G46" s="423" t="s">
        <v>196</v>
      </c>
      <c r="H46" s="423"/>
      <c r="I46" s="64">
        <v>151500</v>
      </c>
      <c r="J46" s="65" t="str">
        <f>IF(MIN($I$46:$I$46)=I46,"＜決定＞","")</f>
        <v>＜決定＞</v>
      </c>
    </row>
    <row r="47" spans="1:10" x14ac:dyDescent="0.5">
      <c r="A47" s="424"/>
      <c r="B47" s="425"/>
      <c r="C47" s="429"/>
      <c r="D47" s="429"/>
      <c r="E47" s="429"/>
      <c r="F47" s="429"/>
      <c r="G47" s="425" t="s">
        <v>197</v>
      </c>
      <c r="H47" s="425"/>
      <c r="I47" s="66">
        <v>194050</v>
      </c>
      <c r="J47" s="65" t="str">
        <f>IF(MIN($I$46:$I$46)=I47,"＜決定＞","")</f>
        <v/>
      </c>
    </row>
    <row r="48" spans="1:10" ht="24.75" thickBot="1" x14ac:dyDescent="0.55000000000000004">
      <c r="A48" s="426"/>
      <c r="B48" s="427"/>
      <c r="C48" s="430"/>
      <c r="D48" s="430"/>
      <c r="E48" s="430"/>
      <c r="F48" s="430"/>
      <c r="G48" s="427" t="s">
        <v>198</v>
      </c>
      <c r="H48" s="427"/>
      <c r="I48" s="67">
        <v>256700</v>
      </c>
      <c r="J48" s="65" t="str">
        <f>IF(MIN($I$46:$I$46)=I48,"＜決定＞","")</f>
        <v/>
      </c>
    </row>
    <row r="49" spans="1:10" x14ac:dyDescent="0.5">
      <c r="A49" s="422"/>
      <c r="B49" s="423"/>
      <c r="C49" s="423"/>
      <c r="D49" s="423"/>
      <c r="E49" s="423"/>
      <c r="F49" s="423"/>
      <c r="G49" s="423"/>
      <c r="H49" s="423"/>
      <c r="I49" s="64"/>
      <c r="J49" s="65"/>
    </row>
    <row r="50" spans="1:10" x14ac:dyDescent="0.5">
      <c r="A50" s="424"/>
      <c r="B50" s="425"/>
      <c r="C50" s="425"/>
      <c r="D50" s="425"/>
      <c r="E50" s="425"/>
      <c r="F50" s="425"/>
      <c r="G50" s="425"/>
      <c r="H50" s="425"/>
      <c r="I50" s="66"/>
      <c r="J50" s="65"/>
    </row>
    <row r="51" spans="1:10" ht="24.75" thickBot="1" x14ac:dyDescent="0.55000000000000004">
      <c r="A51" s="426"/>
      <c r="B51" s="427"/>
      <c r="C51" s="427"/>
      <c r="D51" s="427"/>
      <c r="E51" s="427"/>
      <c r="F51" s="427"/>
      <c r="G51" s="427"/>
      <c r="H51" s="427"/>
      <c r="I51" s="67"/>
      <c r="J51" s="65"/>
    </row>
  </sheetData>
  <mergeCells count="68">
    <mergeCell ref="A49:B51"/>
    <mergeCell ref="C49:F51"/>
    <mergeCell ref="G49:H49"/>
    <mergeCell ref="G50:H50"/>
    <mergeCell ref="G51:H51"/>
    <mergeCell ref="A46:B48"/>
    <mergeCell ref="C46:F48"/>
    <mergeCell ref="G46:H46"/>
    <mergeCell ref="G47:H47"/>
    <mergeCell ref="G48:H48"/>
    <mergeCell ref="A41:J41"/>
    <mergeCell ref="B43:F43"/>
    <mergeCell ref="H43:J43"/>
    <mergeCell ref="A45:B45"/>
    <mergeCell ref="C45:F45"/>
    <mergeCell ref="G45:H45"/>
    <mergeCell ref="A40:J40"/>
    <mergeCell ref="A27:B27"/>
    <mergeCell ref="C27:D27"/>
    <mergeCell ref="C30:D30"/>
    <mergeCell ref="C31:D31"/>
    <mergeCell ref="C32:D32"/>
    <mergeCell ref="C33:D33"/>
    <mergeCell ref="C34:D34"/>
    <mergeCell ref="C35:D35"/>
    <mergeCell ref="C36:D36"/>
    <mergeCell ref="C37:D37"/>
    <mergeCell ref="C25:D25"/>
    <mergeCell ref="C24:D24"/>
    <mergeCell ref="C23:D23"/>
    <mergeCell ref="C22:D22"/>
    <mergeCell ref="E24:F24"/>
    <mergeCell ref="E23:F23"/>
    <mergeCell ref="E22:F22"/>
    <mergeCell ref="C20:D20"/>
    <mergeCell ref="E7:F8"/>
    <mergeCell ref="H7:H8"/>
    <mergeCell ref="G7:G8"/>
    <mergeCell ref="E19:F19"/>
    <mergeCell ref="E18:F18"/>
    <mergeCell ref="E17:F17"/>
    <mergeCell ref="E16:F16"/>
    <mergeCell ref="E14:F15"/>
    <mergeCell ref="E12:F12"/>
    <mergeCell ref="E11:F11"/>
    <mergeCell ref="E10:F10"/>
    <mergeCell ref="E9:F9"/>
    <mergeCell ref="C14:D15"/>
    <mergeCell ref="C16:D16"/>
    <mergeCell ref="C17:D17"/>
    <mergeCell ref="A16:A19"/>
    <mergeCell ref="C12:D12"/>
    <mergeCell ref="C11:D11"/>
    <mergeCell ref="C10:D10"/>
    <mergeCell ref="C9:D9"/>
    <mergeCell ref="A9:A11"/>
    <mergeCell ref="A13:H13"/>
    <mergeCell ref="A14:A15"/>
    <mergeCell ref="G14:G15"/>
    <mergeCell ref="H14:H15"/>
    <mergeCell ref="C18:D18"/>
    <mergeCell ref="C19:D19"/>
    <mergeCell ref="A2:J2"/>
    <mergeCell ref="A3:J3"/>
    <mergeCell ref="B5:F5"/>
    <mergeCell ref="H5:J5"/>
    <mergeCell ref="A7:A8"/>
    <mergeCell ref="C7:D8"/>
  </mergeCells>
  <phoneticPr fontId="3"/>
  <dataValidations count="1">
    <dataValidation type="list" allowBlank="1" showInputMessage="1" showErrorMessage="1" sqref="A23 E23:E24" xr:uid="{00000000-0002-0000-0600-000000000000}"/>
  </dataValidations>
  <pageMargins left="0.70866141732283472" right="0.70866141732283472" top="0.74803149606299213" bottom="0.74803149606299213" header="0" footer="0"/>
  <pageSetup paperSize="9" scale="59" fitToHeight="10" orientation="portrait" r:id="rId1"/>
  <rowBreaks count="1" manualBreakCount="1">
    <brk id="38"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9"/>
  <sheetViews>
    <sheetView view="pageBreakPreview" zoomScale="78" zoomScaleNormal="60" zoomScaleSheetLayoutView="78" workbookViewId="0"/>
  </sheetViews>
  <sheetFormatPr defaultColWidth="9" defaultRowHeight="17.25" x14ac:dyDescent="0.4"/>
  <cols>
    <col min="1" max="1" width="20.625" style="68" customWidth="1"/>
    <col min="2" max="3" width="10.625" style="68" customWidth="1"/>
    <col min="4" max="4" width="20.625" style="68" customWidth="1"/>
    <col min="5" max="6" width="10.625" style="68" customWidth="1"/>
    <col min="7" max="10" width="20.625" style="68" customWidth="1"/>
    <col min="11" max="16384" width="9" style="68"/>
  </cols>
  <sheetData>
    <row r="1" spans="1:10" ht="30" customHeight="1" x14ac:dyDescent="0.4"/>
    <row r="2" spans="1:10" ht="30" customHeight="1" x14ac:dyDescent="0.4">
      <c r="A2" s="431" t="s">
        <v>230</v>
      </c>
      <c r="B2" s="431"/>
      <c r="C2" s="431"/>
      <c r="D2" s="431"/>
      <c r="E2" s="431"/>
      <c r="F2" s="431"/>
      <c r="G2" s="431"/>
      <c r="H2" s="431"/>
      <c r="I2" s="431"/>
      <c r="J2" s="431"/>
    </row>
    <row r="3" spans="1:10" ht="30" customHeight="1" x14ac:dyDescent="0.4">
      <c r="A3" s="432" t="s">
        <v>166</v>
      </c>
      <c r="B3" s="432"/>
      <c r="C3" s="432"/>
      <c r="D3" s="432"/>
      <c r="E3" s="432"/>
      <c r="F3" s="432"/>
      <c r="G3" s="432"/>
      <c r="H3" s="432"/>
      <c r="I3" s="432"/>
      <c r="J3" s="432"/>
    </row>
    <row r="4" spans="1:10" ht="30" customHeight="1" thickBot="1" x14ac:dyDescent="0.45"/>
    <row r="5" spans="1:10" ht="30" customHeight="1" thickBot="1" x14ac:dyDescent="0.45">
      <c r="A5" s="160" t="s">
        <v>167</v>
      </c>
      <c r="B5" s="433"/>
      <c r="C5" s="434"/>
      <c r="D5" s="434"/>
      <c r="E5" s="434"/>
      <c r="F5" s="435"/>
      <c r="G5" s="161" t="s">
        <v>109</v>
      </c>
      <c r="H5" s="433"/>
      <c r="I5" s="434"/>
      <c r="J5" s="436"/>
    </row>
    <row r="6" spans="1:10" ht="30" customHeight="1" thickBot="1" x14ac:dyDescent="0.45">
      <c r="A6" s="69"/>
      <c r="B6" s="69"/>
      <c r="C6" s="69"/>
      <c r="D6" s="69"/>
      <c r="E6" s="78"/>
      <c r="F6" s="78"/>
      <c r="G6" s="78"/>
      <c r="H6" s="78"/>
      <c r="I6" s="78"/>
      <c r="J6" s="78"/>
    </row>
    <row r="7" spans="1:10" ht="39.950000000000003" customHeight="1" thickBot="1" x14ac:dyDescent="0.45">
      <c r="A7" s="437" t="s">
        <v>206</v>
      </c>
      <c r="B7" s="438"/>
      <c r="C7" s="162" t="s">
        <v>171</v>
      </c>
      <c r="D7" s="161" t="s">
        <v>172</v>
      </c>
      <c r="E7" s="161" t="s">
        <v>123</v>
      </c>
      <c r="F7" s="439" t="s">
        <v>116</v>
      </c>
      <c r="G7" s="440"/>
      <c r="H7" s="161" t="s">
        <v>173</v>
      </c>
      <c r="I7" s="163" t="s">
        <v>174</v>
      </c>
      <c r="J7" s="164" t="s">
        <v>175</v>
      </c>
    </row>
    <row r="8" spans="1:10" ht="30" customHeight="1" x14ac:dyDescent="0.4">
      <c r="A8" s="441"/>
      <c r="B8" s="442"/>
      <c r="C8" s="71"/>
      <c r="D8" s="72"/>
      <c r="E8" s="114"/>
      <c r="F8" s="443"/>
      <c r="G8" s="444"/>
      <c r="H8" s="135"/>
      <c r="I8" s="115"/>
      <c r="J8" s="116"/>
    </row>
    <row r="9" spans="1:10" ht="30" customHeight="1" x14ac:dyDescent="0.4">
      <c r="A9" s="445"/>
      <c r="B9" s="446"/>
      <c r="C9" s="73"/>
      <c r="D9" s="74"/>
      <c r="E9" s="117"/>
      <c r="F9" s="447"/>
      <c r="G9" s="448"/>
      <c r="H9" s="136"/>
      <c r="I9" s="118"/>
      <c r="J9" s="119"/>
    </row>
    <row r="10" spans="1:10" ht="30" customHeight="1" x14ac:dyDescent="0.4">
      <c r="A10" s="445"/>
      <c r="B10" s="446"/>
      <c r="C10" s="73"/>
      <c r="D10" s="74"/>
      <c r="E10" s="117"/>
      <c r="F10" s="447"/>
      <c r="G10" s="448"/>
      <c r="H10" s="136"/>
      <c r="I10" s="118"/>
      <c r="J10" s="119"/>
    </row>
    <row r="11" spans="1:10" ht="30" customHeight="1" thickBot="1" x14ac:dyDescent="0.45">
      <c r="A11" s="449"/>
      <c r="B11" s="450"/>
      <c r="C11" s="75"/>
      <c r="D11" s="76"/>
      <c r="E11" s="120"/>
      <c r="F11" s="451"/>
      <c r="G11" s="452"/>
      <c r="H11" s="137"/>
      <c r="I11" s="121"/>
      <c r="J11" s="122"/>
    </row>
    <row r="12" spans="1:10" ht="30" customHeight="1" thickBot="1" x14ac:dyDescent="0.45">
      <c r="C12" s="160" t="s">
        <v>181</v>
      </c>
      <c r="D12" s="126">
        <f>SUM(D8:D11)</f>
        <v>0</v>
      </c>
      <c r="E12" s="78"/>
      <c r="F12" s="78"/>
      <c r="G12" s="78"/>
      <c r="H12" s="78"/>
      <c r="I12" s="78"/>
      <c r="J12" s="78"/>
    </row>
    <row r="13" spans="1:10" ht="30" customHeight="1" thickBot="1" x14ac:dyDescent="0.45">
      <c r="E13" s="78"/>
      <c r="F13" s="78"/>
      <c r="G13" s="78"/>
      <c r="H13" s="78"/>
      <c r="I13" s="78"/>
      <c r="J13" s="78"/>
    </row>
    <row r="14" spans="1:10" ht="39.950000000000003" customHeight="1" thickBot="1" x14ac:dyDescent="0.45">
      <c r="A14" s="437" t="s">
        <v>207</v>
      </c>
      <c r="B14" s="438"/>
      <c r="C14" s="162" t="s">
        <v>171</v>
      </c>
      <c r="D14" s="161" t="s">
        <v>172</v>
      </c>
      <c r="E14" s="161" t="s">
        <v>123</v>
      </c>
      <c r="F14" s="439" t="s">
        <v>116</v>
      </c>
      <c r="G14" s="440"/>
      <c r="H14" s="161" t="s">
        <v>173</v>
      </c>
      <c r="I14" s="163" t="s">
        <v>174</v>
      </c>
      <c r="J14" s="164" t="s">
        <v>175</v>
      </c>
    </row>
    <row r="15" spans="1:10" ht="30" customHeight="1" x14ac:dyDescent="0.4">
      <c r="A15" s="441"/>
      <c r="B15" s="442"/>
      <c r="C15" s="71"/>
      <c r="D15" s="72"/>
      <c r="E15" s="114"/>
      <c r="F15" s="443"/>
      <c r="G15" s="444"/>
      <c r="H15" s="135"/>
      <c r="I15" s="115"/>
      <c r="J15" s="116"/>
    </row>
    <row r="16" spans="1:10" ht="30" customHeight="1" x14ac:dyDescent="0.4">
      <c r="A16" s="445"/>
      <c r="B16" s="446"/>
      <c r="C16" s="73"/>
      <c r="D16" s="74"/>
      <c r="E16" s="117"/>
      <c r="F16" s="447"/>
      <c r="G16" s="448"/>
      <c r="H16" s="136"/>
      <c r="I16" s="118"/>
      <c r="J16" s="119"/>
    </row>
    <row r="17" spans="1:10" ht="30" customHeight="1" x14ac:dyDescent="0.4">
      <c r="A17" s="445"/>
      <c r="B17" s="446"/>
      <c r="C17" s="73"/>
      <c r="D17" s="74"/>
      <c r="E17" s="117"/>
      <c r="F17" s="447"/>
      <c r="G17" s="448"/>
      <c r="H17" s="136"/>
      <c r="I17" s="118"/>
      <c r="J17" s="119"/>
    </row>
    <row r="18" spans="1:10" ht="30" customHeight="1" thickBot="1" x14ac:dyDescent="0.45">
      <c r="A18" s="449"/>
      <c r="B18" s="450"/>
      <c r="C18" s="75"/>
      <c r="D18" s="76"/>
      <c r="E18" s="120"/>
      <c r="F18" s="451"/>
      <c r="G18" s="452"/>
      <c r="H18" s="137"/>
      <c r="I18" s="121"/>
      <c r="J18" s="122"/>
    </row>
    <row r="19" spans="1:10" ht="30" customHeight="1" thickBot="1" x14ac:dyDescent="0.45">
      <c r="C19" s="160" t="s">
        <v>181</v>
      </c>
      <c r="D19" s="126">
        <f>SUM(D15:D18)</f>
        <v>0</v>
      </c>
      <c r="E19" s="78"/>
      <c r="F19" s="78"/>
      <c r="G19" s="78"/>
      <c r="H19" s="78"/>
      <c r="I19" s="78"/>
      <c r="J19" s="78"/>
    </row>
    <row r="20" spans="1:10" ht="30" customHeight="1" thickBot="1" x14ac:dyDescent="0.45">
      <c r="C20" s="77"/>
      <c r="D20" s="78"/>
      <c r="E20" s="78"/>
      <c r="F20" s="78"/>
      <c r="G20" s="78"/>
      <c r="H20" s="78"/>
      <c r="I20" s="78"/>
      <c r="J20" s="78"/>
    </row>
    <row r="21" spans="1:10" ht="39.950000000000003" customHeight="1" thickBot="1" x14ac:dyDescent="0.45">
      <c r="A21" s="437" t="s">
        <v>170</v>
      </c>
      <c r="B21" s="438"/>
      <c r="C21" s="162" t="s">
        <v>171</v>
      </c>
      <c r="D21" s="161" t="s">
        <v>172</v>
      </c>
      <c r="E21" s="161" t="s">
        <v>123</v>
      </c>
      <c r="F21" s="439" t="s">
        <v>116</v>
      </c>
      <c r="G21" s="440"/>
      <c r="H21" s="161" t="s">
        <v>173</v>
      </c>
      <c r="I21" s="163" t="s">
        <v>174</v>
      </c>
      <c r="J21" s="164" t="s">
        <v>175</v>
      </c>
    </row>
    <row r="22" spans="1:10" ht="30" customHeight="1" x14ac:dyDescent="0.4">
      <c r="A22" s="441"/>
      <c r="B22" s="442"/>
      <c r="C22" s="71"/>
      <c r="D22" s="72"/>
      <c r="E22" s="114"/>
      <c r="F22" s="443"/>
      <c r="G22" s="444"/>
      <c r="H22" s="135"/>
      <c r="I22" s="115"/>
      <c r="J22" s="116"/>
    </row>
    <row r="23" spans="1:10" ht="30" customHeight="1" x14ac:dyDescent="0.4">
      <c r="A23" s="445"/>
      <c r="B23" s="446"/>
      <c r="C23" s="73"/>
      <c r="D23" s="74"/>
      <c r="E23" s="117"/>
      <c r="F23" s="447"/>
      <c r="G23" s="448"/>
      <c r="H23" s="136"/>
      <c r="I23" s="118"/>
      <c r="J23" s="119"/>
    </row>
    <row r="24" spans="1:10" ht="30" customHeight="1" x14ac:dyDescent="0.4">
      <c r="A24" s="445"/>
      <c r="B24" s="446"/>
      <c r="C24" s="73"/>
      <c r="D24" s="74"/>
      <c r="E24" s="117"/>
      <c r="F24" s="447"/>
      <c r="G24" s="448"/>
      <c r="H24" s="136"/>
      <c r="I24" s="118"/>
      <c r="J24" s="119"/>
    </row>
    <row r="25" spans="1:10" ht="30" customHeight="1" thickBot="1" x14ac:dyDescent="0.45">
      <c r="A25" s="449"/>
      <c r="B25" s="450"/>
      <c r="C25" s="75"/>
      <c r="D25" s="76"/>
      <c r="E25" s="120"/>
      <c r="F25" s="451"/>
      <c r="G25" s="452"/>
      <c r="H25" s="137"/>
      <c r="I25" s="121"/>
      <c r="J25" s="122"/>
    </row>
    <row r="26" spans="1:10" ht="30" customHeight="1" thickBot="1" x14ac:dyDescent="0.45">
      <c r="C26" s="160" t="s">
        <v>181</v>
      </c>
      <c r="D26" s="126">
        <f>SUM(D22:D25)</f>
        <v>0</v>
      </c>
      <c r="E26" s="78"/>
      <c r="F26" s="78"/>
      <c r="G26" s="78"/>
      <c r="H26" s="78"/>
      <c r="I26" s="78"/>
      <c r="J26" s="78"/>
    </row>
    <row r="27" spans="1:10" ht="30" customHeight="1" thickBot="1" x14ac:dyDescent="0.45"/>
    <row r="28" spans="1:10" ht="30" customHeight="1" thickTop="1" thickBot="1" x14ac:dyDescent="0.45">
      <c r="A28" s="453" t="s">
        <v>182</v>
      </c>
      <c r="B28" s="463"/>
      <c r="C28" s="454"/>
      <c r="D28" s="127">
        <f>SUM(D12,D19,D26)</f>
        <v>0</v>
      </c>
    </row>
    <row r="29" spans="1:10" ht="30" customHeight="1" thickTop="1" x14ac:dyDescent="0.4"/>
    <row r="30" spans="1:10" ht="30" customHeight="1" x14ac:dyDescent="0.4">
      <c r="C30" s="165" t="s">
        <v>183</v>
      </c>
    </row>
    <row r="31" spans="1:10" ht="30" customHeight="1" x14ac:dyDescent="0.4">
      <c r="B31" s="459" t="s">
        <v>184</v>
      </c>
      <c r="C31" s="460"/>
      <c r="D31" s="128">
        <f t="shared" ref="D31:D37" si="0">SUMIF($E$8:$E$26,B31,$D$8:$D$26)</f>
        <v>0</v>
      </c>
    </row>
    <row r="32" spans="1:10" ht="30" customHeight="1" x14ac:dyDescent="0.4">
      <c r="B32" s="457" t="s">
        <v>185</v>
      </c>
      <c r="C32" s="458"/>
      <c r="D32" s="128">
        <f t="shared" si="0"/>
        <v>0</v>
      </c>
    </row>
    <row r="33" spans="2:4" ht="30" customHeight="1" x14ac:dyDescent="0.4">
      <c r="B33" s="461" t="s">
        <v>178</v>
      </c>
      <c r="C33" s="462"/>
      <c r="D33" s="128">
        <f t="shared" si="0"/>
        <v>0</v>
      </c>
    </row>
    <row r="34" spans="2:4" ht="30" customHeight="1" x14ac:dyDescent="0.4">
      <c r="B34" s="457" t="s">
        <v>186</v>
      </c>
      <c r="C34" s="458"/>
      <c r="D34" s="128">
        <f t="shared" si="0"/>
        <v>0</v>
      </c>
    </row>
    <row r="35" spans="2:4" ht="30" customHeight="1" x14ac:dyDescent="0.4">
      <c r="B35" s="459" t="s">
        <v>187</v>
      </c>
      <c r="C35" s="460"/>
      <c r="D35" s="128">
        <f t="shared" si="0"/>
        <v>0</v>
      </c>
    </row>
    <row r="36" spans="2:4" ht="30" customHeight="1" x14ac:dyDescent="0.4">
      <c r="B36" s="457" t="s">
        <v>210</v>
      </c>
      <c r="C36" s="458"/>
      <c r="D36" s="128">
        <f t="shared" si="0"/>
        <v>0</v>
      </c>
    </row>
    <row r="37" spans="2:4" ht="30" customHeight="1" thickBot="1" x14ac:dyDescent="0.45">
      <c r="B37" s="455" t="s">
        <v>211</v>
      </c>
      <c r="C37" s="456"/>
      <c r="D37" s="129">
        <f t="shared" si="0"/>
        <v>0</v>
      </c>
    </row>
    <row r="38" spans="2:4" ht="30" customHeight="1" thickTop="1" thickBot="1" x14ac:dyDescent="0.45">
      <c r="B38" s="453" t="s">
        <v>182</v>
      </c>
      <c r="C38" s="454"/>
      <c r="D38" s="127">
        <f>SUM(D31:D37)</f>
        <v>0</v>
      </c>
    </row>
    <row r="39" spans="2:4" ht="30" customHeight="1" thickTop="1" x14ac:dyDescent="0.4">
      <c r="C39" s="77"/>
      <c r="D39" s="70"/>
    </row>
  </sheetData>
  <sheetProtection formatCells="0" formatColumns="0" formatRows="0" insertColumns="0" insertRows="0" insertHyperlinks="0" deleteColumns="0" deleteRows="0" sort="0" autoFilter="0" pivotTables="0"/>
  <mergeCells count="43">
    <mergeCell ref="B33:C33"/>
    <mergeCell ref="B32:C32"/>
    <mergeCell ref="B31:C31"/>
    <mergeCell ref="A24:B24"/>
    <mergeCell ref="F24:G24"/>
    <mergeCell ref="A25:B25"/>
    <mergeCell ref="F25:G25"/>
    <mergeCell ref="A28:C28"/>
    <mergeCell ref="B38:C38"/>
    <mergeCell ref="B37:C37"/>
    <mergeCell ref="B36:C36"/>
    <mergeCell ref="B35:C35"/>
    <mergeCell ref="B34:C34"/>
    <mergeCell ref="A21:B21"/>
    <mergeCell ref="F21:G21"/>
    <mergeCell ref="A22:B22"/>
    <mergeCell ref="F22:G22"/>
    <mergeCell ref="A23:B23"/>
    <mergeCell ref="F23:G23"/>
    <mergeCell ref="A16:B16"/>
    <mergeCell ref="F16:G16"/>
    <mergeCell ref="A17:B17"/>
    <mergeCell ref="F17:G17"/>
    <mergeCell ref="A18:B18"/>
    <mergeCell ref="F18:G18"/>
    <mergeCell ref="A11:B11"/>
    <mergeCell ref="F11:G11"/>
    <mergeCell ref="A14:B14"/>
    <mergeCell ref="F14:G14"/>
    <mergeCell ref="A15:B15"/>
    <mergeCell ref="F15:G15"/>
    <mergeCell ref="A8:B8"/>
    <mergeCell ref="F8:G8"/>
    <mergeCell ref="A9:B9"/>
    <mergeCell ref="F9:G9"/>
    <mergeCell ref="A10:B10"/>
    <mergeCell ref="F10:G10"/>
    <mergeCell ref="A2:J2"/>
    <mergeCell ref="A3:J3"/>
    <mergeCell ref="B5:F5"/>
    <mergeCell ref="H5:J5"/>
    <mergeCell ref="A7:B7"/>
    <mergeCell ref="F7:G7"/>
  </mergeCells>
  <phoneticPr fontId="3"/>
  <dataValidations count="1">
    <dataValidation type="list" allowBlank="1" showInputMessage="1" showErrorMessage="1" sqref="H19:H20 H12:H13 H26" xr:uid="{00000000-0002-0000-0700-000000000000}"/>
  </dataValidations>
  <pageMargins left="0.70866141732283472" right="0.70866141732283472" top="0.74803149606299213" bottom="0.74803149606299213" header="0" footer="0"/>
  <pageSetup paperSize="9" scale="48" fitToHeight="10" orientation="portrait" r:id="rId1"/>
  <colBreaks count="1" manualBreakCount="1">
    <brk id="15"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データ!$C$1:$C$7</xm:f>
          </x14:formula1>
          <xm:sqref>E8:E11 E15:E18 E22:E25</xm:sqref>
        </x14:dataValidation>
        <x14:dataValidation type="list" allowBlank="1" showInputMessage="1" showErrorMessage="1" xr:uid="{00000000-0002-0000-0700-000002000000}">
          <x14:formula1>
            <xm:f>データ!$A$1:$A$7</xm:f>
          </x14:formula1>
          <xm:sqref>A8:B8 A15:B15 A22:B22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6"/>
  <sheetViews>
    <sheetView view="pageBreakPreview" zoomScale="70" zoomScaleNormal="60" zoomScaleSheetLayoutView="70" workbookViewId="0"/>
  </sheetViews>
  <sheetFormatPr defaultColWidth="9" defaultRowHeight="17.25" x14ac:dyDescent="0.4"/>
  <cols>
    <col min="1" max="1" width="20.625" style="68" customWidth="1"/>
    <col min="2" max="3" width="10.625" style="68" customWidth="1"/>
    <col min="4" max="4" width="20.625" style="68" customWidth="1"/>
    <col min="5" max="6" width="10.625" style="68" customWidth="1"/>
    <col min="7" max="10" width="20.625" style="68" customWidth="1"/>
    <col min="11" max="16384" width="9" style="68"/>
  </cols>
  <sheetData>
    <row r="1" spans="1:10" ht="30" customHeight="1" x14ac:dyDescent="0.4">
      <c r="A1" s="123"/>
      <c r="B1" s="123"/>
      <c r="C1" s="123"/>
      <c r="D1" s="123"/>
      <c r="E1" s="123"/>
      <c r="F1" s="123"/>
      <c r="G1" s="123"/>
      <c r="H1" s="123"/>
      <c r="I1" s="123"/>
      <c r="J1" s="123"/>
    </row>
    <row r="2" spans="1:10" ht="30" customHeight="1" x14ac:dyDescent="0.4">
      <c r="A2" s="464" t="s">
        <v>230</v>
      </c>
      <c r="B2" s="464"/>
      <c r="C2" s="464"/>
      <c r="D2" s="464"/>
      <c r="E2" s="464"/>
      <c r="F2" s="464"/>
      <c r="G2" s="464"/>
      <c r="H2" s="464"/>
      <c r="I2" s="464"/>
      <c r="J2" s="464"/>
    </row>
    <row r="3" spans="1:10" ht="30" customHeight="1" x14ac:dyDescent="0.4">
      <c r="A3" s="465" t="s">
        <v>190</v>
      </c>
      <c r="B3" s="465"/>
      <c r="C3" s="465"/>
      <c r="D3" s="465"/>
      <c r="E3" s="465"/>
      <c r="F3" s="465"/>
      <c r="G3" s="465"/>
      <c r="H3" s="465"/>
      <c r="I3" s="465"/>
      <c r="J3" s="465"/>
    </row>
    <row r="4" spans="1:10" ht="30" customHeight="1" thickBot="1" x14ac:dyDescent="0.45">
      <c r="A4" s="123"/>
      <c r="B4" s="123"/>
      <c r="C4" s="123"/>
      <c r="D4" s="123"/>
      <c r="E4" s="123"/>
      <c r="F4" s="123"/>
      <c r="G4" s="123"/>
      <c r="H4" s="123"/>
      <c r="I4" s="123"/>
      <c r="J4" s="123"/>
    </row>
    <row r="5" spans="1:10" ht="30" customHeight="1" thickBot="1" x14ac:dyDescent="0.45">
      <c r="A5" s="125" t="s">
        <v>167</v>
      </c>
      <c r="B5" s="433"/>
      <c r="C5" s="434"/>
      <c r="D5" s="434"/>
      <c r="E5" s="434"/>
      <c r="F5" s="435"/>
      <c r="G5" s="124" t="s">
        <v>109</v>
      </c>
      <c r="H5" s="433"/>
      <c r="I5" s="434"/>
      <c r="J5" s="436"/>
    </row>
    <row r="6" spans="1:10" ht="30" customHeight="1" thickBot="1" x14ac:dyDescent="0.45">
      <c r="A6" s="123"/>
      <c r="G6" s="123"/>
    </row>
    <row r="7" spans="1:10" ht="30" customHeight="1" thickBot="1" x14ac:dyDescent="0.45">
      <c r="A7" s="466" t="s">
        <v>191</v>
      </c>
      <c r="B7" s="467"/>
      <c r="C7" s="467" t="s">
        <v>192</v>
      </c>
      <c r="D7" s="467"/>
      <c r="E7" s="467"/>
      <c r="F7" s="467"/>
      <c r="G7" s="467" t="s">
        <v>193</v>
      </c>
      <c r="H7" s="467"/>
      <c r="I7" s="130" t="s">
        <v>194</v>
      </c>
      <c r="J7" s="123"/>
    </row>
    <row r="8" spans="1:10" ht="30" customHeight="1" x14ac:dyDescent="0.4">
      <c r="A8" s="468"/>
      <c r="B8" s="469"/>
      <c r="C8" s="469"/>
      <c r="D8" s="469"/>
      <c r="E8" s="469"/>
      <c r="F8" s="469"/>
      <c r="G8" s="469"/>
      <c r="H8" s="469"/>
      <c r="I8" s="79"/>
      <c r="J8" s="131" t="str">
        <f>IF(MIN($I$8:$I$10)=I8,"＜決定＞","")</f>
        <v>＜決定＞</v>
      </c>
    </row>
    <row r="9" spans="1:10" ht="30" customHeight="1" x14ac:dyDescent="0.4">
      <c r="A9" s="470"/>
      <c r="B9" s="471"/>
      <c r="C9" s="471"/>
      <c r="D9" s="471"/>
      <c r="E9" s="471"/>
      <c r="F9" s="471"/>
      <c r="G9" s="471"/>
      <c r="H9" s="471"/>
      <c r="I9" s="80"/>
      <c r="J9" s="131" t="str">
        <f>IF(MIN($I$8:$I$10)=I9,"＜決定＞","")</f>
        <v>＜決定＞</v>
      </c>
    </row>
    <row r="10" spans="1:10" ht="30" customHeight="1" thickBot="1" x14ac:dyDescent="0.45">
      <c r="A10" s="472"/>
      <c r="B10" s="473"/>
      <c r="C10" s="473"/>
      <c r="D10" s="473"/>
      <c r="E10" s="473"/>
      <c r="F10" s="473"/>
      <c r="G10" s="473"/>
      <c r="H10" s="473"/>
      <c r="I10" s="81"/>
      <c r="J10" s="131" t="str">
        <f>IF(MIN($I$8:$I$10)=I10,"＜決定＞","")</f>
        <v>＜決定＞</v>
      </c>
    </row>
    <row r="11" spans="1:10" ht="30" customHeight="1" x14ac:dyDescent="0.4">
      <c r="A11" s="468"/>
      <c r="B11" s="469"/>
      <c r="C11" s="469"/>
      <c r="D11" s="469"/>
      <c r="E11" s="469"/>
      <c r="F11" s="469"/>
      <c r="G11" s="469"/>
      <c r="H11" s="469"/>
      <c r="I11" s="79"/>
      <c r="J11" s="131" t="str">
        <f>IF(MIN($I$11:$I$13)=I11,"＜決定＞","")</f>
        <v>＜決定＞</v>
      </c>
    </row>
    <row r="12" spans="1:10" ht="30" customHeight="1" x14ac:dyDescent="0.4">
      <c r="A12" s="470"/>
      <c r="B12" s="471"/>
      <c r="C12" s="471"/>
      <c r="D12" s="471"/>
      <c r="E12" s="471"/>
      <c r="F12" s="471"/>
      <c r="G12" s="471"/>
      <c r="H12" s="471"/>
      <c r="I12" s="80"/>
      <c r="J12" s="131" t="str">
        <f>IF(MIN($I$11:$I$13)=I12,"＜決定＞","")</f>
        <v>＜決定＞</v>
      </c>
    </row>
    <row r="13" spans="1:10" ht="30" customHeight="1" thickBot="1" x14ac:dyDescent="0.45">
      <c r="A13" s="472"/>
      <c r="B13" s="473"/>
      <c r="C13" s="473"/>
      <c r="D13" s="473"/>
      <c r="E13" s="473"/>
      <c r="F13" s="473"/>
      <c r="G13" s="473"/>
      <c r="H13" s="473"/>
      <c r="I13" s="81"/>
      <c r="J13" s="131" t="str">
        <f>IF(MIN($I$11:$I$13)=I13,"＜決定＞","")</f>
        <v>＜決定＞</v>
      </c>
    </row>
    <row r="14" spans="1:10" ht="30" customHeight="1" x14ac:dyDescent="0.4">
      <c r="A14" s="468"/>
      <c r="B14" s="469"/>
      <c r="C14" s="469"/>
      <c r="D14" s="469"/>
      <c r="E14" s="469"/>
      <c r="F14" s="469"/>
      <c r="G14" s="469"/>
      <c r="H14" s="469"/>
      <c r="I14" s="79"/>
      <c r="J14" s="131" t="str">
        <f>IF(MIN($I$14:$I$16)=I14,"＜決定＞","")</f>
        <v>＜決定＞</v>
      </c>
    </row>
    <row r="15" spans="1:10" ht="30" customHeight="1" x14ac:dyDescent="0.4">
      <c r="A15" s="470"/>
      <c r="B15" s="471"/>
      <c r="C15" s="471"/>
      <c r="D15" s="471"/>
      <c r="E15" s="471"/>
      <c r="F15" s="471"/>
      <c r="G15" s="471"/>
      <c r="H15" s="471"/>
      <c r="I15" s="80"/>
      <c r="J15" s="131" t="str">
        <f>IF(MIN($I$14:$I$16)=I15,"＜決定＞","")</f>
        <v>＜決定＞</v>
      </c>
    </row>
    <row r="16" spans="1:10" ht="30" customHeight="1" thickBot="1" x14ac:dyDescent="0.45">
      <c r="A16" s="472"/>
      <c r="B16" s="473"/>
      <c r="C16" s="473"/>
      <c r="D16" s="473"/>
      <c r="E16" s="473"/>
      <c r="F16" s="473"/>
      <c r="G16" s="473"/>
      <c r="H16" s="473"/>
      <c r="I16" s="81"/>
      <c r="J16" s="131" t="str">
        <f>IF(MIN($I$14:$I$16)=I16,"＜決定＞","")</f>
        <v>＜決定＞</v>
      </c>
    </row>
  </sheetData>
  <mergeCells count="22">
    <mergeCell ref="A14:B16"/>
    <mergeCell ref="C14:F16"/>
    <mergeCell ref="G14:H14"/>
    <mergeCell ref="G15:H15"/>
    <mergeCell ref="G16:H16"/>
    <mergeCell ref="A8:B10"/>
    <mergeCell ref="C8:F10"/>
    <mergeCell ref="G8:H8"/>
    <mergeCell ref="G9:H9"/>
    <mergeCell ref="G10:H10"/>
    <mergeCell ref="A11:B13"/>
    <mergeCell ref="C11:F13"/>
    <mergeCell ref="G11:H11"/>
    <mergeCell ref="G12:H12"/>
    <mergeCell ref="G13:H13"/>
    <mergeCell ref="A2:J2"/>
    <mergeCell ref="A3:J3"/>
    <mergeCell ref="B5:F5"/>
    <mergeCell ref="H5:J5"/>
    <mergeCell ref="A7:B7"/>
    <mergeCell ref="C7:F7"/>
    <mergeCell ref="G7:H7"/>
  </mergeCells>
  <phoneticPr fontId="3"/>
  <pageMargins left="0.70866141732283472" right="0.70866141732283472" top="0.74803149606299213" bottom="0.74803149606299213" header="0" footer="0"/>
  <pageSetup paperSize="9" scale="48" fitToHeight="10" orientation="portrait" r:id="rId1"/>
  <colBreaks count="1" manualBreakCount="1">
    <brk id="15"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データ!$A$1:$A$7</xm:f>
          </x14:formula1>
          <xm:sqref>A8:B16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実績報告手続</vt:lpstr>
      <vt:lpstr>実績報告書</vt:lpstr>
      <vt:lpstr>事業実績書</vt:lpstr>
      <vt:lpstr>収支精算書</vt:lpstr>
      <vt:lpstr>備品一覧</vt:lpstr>
      <vt:lpstr>支出一覧表（説明）</vt:lpstr>
      <vt:lpstr>支出一覧表（記載例）</vt:lpstr>
      <vt:lpstr>支出一覧表</vt:lpstr>
      <vt:lpstr>三者見積比較表</vt:lpstr>
      <vt:lpstr>データ</vt:lpstr>
      <vt:lpstr>ｆ</vt:lpstr>
      <vt:lpstr>三者見積比較表!Print_Area</vt:lpstr>
      <vt:lpstr>支出一覧表!Print_Area</vt:lpstr>
      <vt:lpstr>'支出一覧表（記載例）'!Print_Area</vt:lpstr>
      <vt:lpstr>事業実績書!Print_Area</vt:lpstr>
      <vt:lpstr>実績報告手続!Print_Area</vt:lpstr>
      <vt:lpstr>実績報告書!Print_Area</vt:lpstr>
      <vt:lpstr>収支精算書!Print_Area</vt:lpstr>
      <vt:lpstr>備品一覧!Print_Area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由佳 高野</dc:creator>
  <cp:lastModifiedBy>0100090</cp:lastModifiedBy>
  <cp:lastPrinted>2026-06-22T13:31:42Z</cp:lastPrinted>
  <dcterms:created xsi:type="dcterms:W3CDTF">2025-06-29T13:45:13Z</dcterms:created>
  <dcterms:modified xsi:type="dcterms:W3CDTF">2026-06-22T13:41:04Z</dcterms:modified>
</cp:coreProperties>
</file>